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360" yWindow="105" windowWidth="18195" windowHeight="7680" activeTab="1"/>
  </bookViews>
  <sheets>
    <sheet name="then vs. now" sheetId="2" r:id="rId1"/>
    <sheet name="Sheet1" sheetId="3" r:id="rId2"/>
  </sheets>
  <calcPr calcId="124519"/>
</workbook>
</file>

<file path=xl/calcChain.xml><?xml version="1.0" encoding="utf-8"?>
<calcChain xmlns="http://schemas.openxmlformats.org/spreadsheetml/2006/main">
  <c r="C43" i="2"/>
  <c r="C44"/>
  <c r="C40"/>
  <c r="C41"/>
  <c r="C42"/>
  <c r="C36"/>
  <c r="F37" s="1"/>
  <c r="F38" s="1"/>
  <c r="C35"/>
  <c r="F35" s="1"/>
  <c r="F36" s="1"/>
  <c r="C34"/>
  <c r="C46" l="1"/>
</calcChain>
</file>

<file path=xl/sharedStrings.xml><?xml version="1.0" encoding="utf-8"?>
<sst xmlns="http://schemas.openxmlformats.org/spreadsheetml/2006/main" count="85" uniqueCount="78">
  <si>
    <t>Then</t>
  </si>
  <si>
    <t>Now</t>
  </si>
  <si>
    <t>Break up</t>
  </si>
  <si>
    <t>&lt;5 units</t>
  </si>
  <si>
    <t>Region</t>
  </si>
  <si>
    <t>North</t>
  </si>
  <si>
    <t>South</t>
  </si>
  <si>
    <t>West</t>
  </si>
  <si>
    <t>East</t>
  </si>
  <si>
    <t>Mid-west</t>
  </si>
  <si>
    <t>Far off</t>
  </si>
  <si>
    <t>Rest of World</t>
  </si>
  <si>
    <t>5-15</t>
  </si>
  <si>
    <t>16-25</t>
  </si>
  <si>
    <t>26-35</t>
  </si>
  <si>
    <t>&gt;35</t>
  </si>
  <si>
    <t>DATA</t>
  </si>
  <si>
    <t>CALCULATIONS</t>
  </si>
  <si>
    <t>Selected region</t>
  </si>
  <si>
    <t>Name</t>
  </si>
  <si>
    <t>X</t>
  </si>
  <si>
    <t>Y</t>
  </si>
  <si>
    <t>Break-up</t>
  </si>
  <si>
    <t>Label</t>
  </si>
  <si>
    <t>Step 1: original chart</t>
  </si>
  <si>
    <t>Step 2: after formatting beginning and end points</t>
  </si>
  <si>
    <t>Step 3: After setting axis format</t>
  </si>
  <si>
    <t>How to create a Then vs. Now interactive chart in Excel?</t>
  </si>
  <si>
    <t>You have been there before.</t>
  </si>
  <si>
    <t>Trying to compare last year numbers with this year, or last quarter with this quarter.</t>
  </si>
  <si>
    <t>Today, let us learn how to create an interactive to chart to understand then vs. now.</t>
  </si>
  <si>
    <t>Demo of Then vs. Now interactive chart</t>
  </si>
  <si>
    <t>First, take a look the completed chart below. This is what you will be creating.</t>
  </si>
  <si>
    <t>Inspiration for this chart</t>
  </si>
  <si>
    <t>Before we jump in to Excel and understand how this is done, let me thank NY Times for providing the inspiration for this chart. I saw a similar chart in their climbing income ladder visualization.</t>
  </si>
  <si>
    <t>Creating Then vs. Now chart in Excel</t>
  </si>
  <si>
    <t>1. Arrange data</t>
  </si>
  <si>
    <t>As usual, the first step is to get the data in to Excel. Structure your data like this.</t>
  </si>
  <si>
    <t>2. Insert a combo box control to select a region</t>
  </si>
  <si>
    <t>Since our chart will display values for one region at a time, we need a mechanism to let user control which region is displayed. We will use a combo box control do this. Follow these steps.</t>
  </si>
  <si>
    <t>1. Go to developer ribbon and insert combo box form control.</t>
  </si>
  <si>
    <t>2. Right click on the combo box and go to format control.</t>
  </si>
  <si>
    <t>3. Set up input range to list of regions in your data.</t>
  </si>
  <si>
    <t>4. Set up cell link to a blank cell in your workbook.</t>
  </si>
  <si>
    <t>3. Fetch selected region’s data</t>
  </si>
  <si>
    <t>Now that we have a combo box to select which region to show in the chart, next step is to fetch data for selected region. You can use either VLOOKUP or INDEX formulas to do it.</t>
  </si>
  <si>
    <t>Using VLOOKUP formula:</t>
  </si>
  <si>
    <r>
      <t>Assuming region name is in </t>
    </r>
    <r>
      <rPr>
        <b/>
        <i/>
        <sz val="9"/>
        <color rgb="FF333333"/>
        <rFont val="Verdana"/>
        <family val="2"/>
      </rPr>
      <t>D17</t>
    </r>
    <r>
      <rPr>
        <i/>
        <sz val="9"/>
        <color rgb="FF333333"/>
        <rFont val="Verdana"/>
        <family val="2"/>
      </rPr>
      <t>, and data is in </t>
    </r>
    <r>
      <rPr>
        <b/>
        <i/>
        <sz val="9"/>
        <color rgb="FF333333"/>
        <rFont val="Verdana"/>
        <family val="2"/>
      </rPr>
      <t>values</t>
    </r>
    <r>
      <rPr>
        <i/>
        <sz val="9"/>
        <color rgb="FF333333"/>
        <rFont val="Verdana"/>
        <family val="2"/>
      </rPr>
      <t> table, write:</t>
    </r>
  </si>
  <si>
    <t>to get 2nd column (then sales) value.</t>
  </si>
  <si>
    <t>Using INDEX formula:</t>
  </si>
  <si>
    <r>
      <t>Assuming region number is in </t>
    </r>
    <r>
      <rPr>
        <b/>
        <i/>
        <sz val="9"/>
        <color rgb="FF333333"/>
        <rFont val="Verdana"/>
        <family val="2"/>
      </rPr>
      <t>D16</t>
    </r>
    <r>
      <rPr>
        <i/>
        <sz val="9"/>
        <color rgb="FF333333"/>
        <rFont val="Verdana"/>
        <family val="2"/>
      </rPr>
      <t>, and data is in </t>
    </r>
    <r>
      <rPr>
        <b/>
        <i/>
        <sz val="9"/>
        <color rgb="FF333333"/>
        <rFont val="Verdana"/>
        <family val="2"/>
      </rPr>
      <t>values </t>
    </r>
    <r>
      <rPr>
        <i/>
        <sz val="9"/>
        <color rgb="FF333333"/>
        <rFont val="Verdana"/>
        <family val="2"/>
      </rPr>
      <t>table, write:</t>
    </r>
  </si>
  <si>
    <t>=INDEX(values[then],D16)</t>
  </si>
  <si>
    <t>4. Create a chart showing then to now movement</t>
  </si>
  <si>
    <r>
      <t>Next step is to create a chart that would show a line going from </t>
    </r>
    <r>
      <rPr>
        <i/>
        <sz val="9"/>
        <color rgb="FF333333"/>
        <rFont val="Verdana"/>
        <family val="2"/>
      </rPr>
      <t>then value</t>
    </r>
    <r>
      <rPr>
        <sz val="9"/>
        <color rgb="FF333333"/>
        <rFont val="Verdana"/>
        <family val="2"/>
      </rPr>
      <t> to </t>
    </r>
    <r>
      <rPr>
        <i/>
        <sz val="9"/>
        <color rgb="FF333333"/>
        <rFont val="Verdana"/>
        <family val="2"/>
      </rPr>
      <t>now value</t>
    </r>
    <r>
      <rPr>
        <sz val="9"/>
        <color rgb="FF333333"/>
        <rFont val="Verdana"/>
        <family val="2"/>
      </rPr>
      <t>. Lets take a closer look the line to understand how to make it in Excel.</t>
    </r>
  </si>
  <si>
    <t>We can create this chart with either XY (scatter) plot or line chart. Lets go with scatter plot.</t>
  </si>
  <si>
    <t>In your workbook, set up a table like this:</t>
  </si>
  <si>
    <t>Then, select the above and create a scatter plot. Select the scatter plot with connecting lines.</t>
  </si>
  <si>
    <t>5. Formatting the chart</t>
  </si>
  <si>
    <r>
      <t>Since we want to show a thick circle at the beginning of </t>
    </r>
    <r>
      <rPr>
        <i/>
        <sz val="9"/>
        <color rgb="FF333333"/>
        <rFont val="Verdana"/>
        <family val="2"/>
      </rPr>
      <t>then value </t>
    </r>
    <r>
      <rPr>
        <sz val="9"/>
        <color rgb="FF333333"/>
        <rFont val="Verdana"/>
        <family val="2"/>
      </rPr>
      <t>and arrow at the end of </t>
    </r>
    <r>
      <rPr>
        <i/>
        <sz val="9"/>
        <color rgb="FF333333"/>
        <rFont val="Verdana"/>
        <family val="2"/>
      </rPr>
      <t>now value</t>
    </r>
    <r>
      <rPr>
        <sz val="9"/>
        <color rgb="FF333333"/>
        <rFont val="Verdana"/>
        <family val="2"/>
      </rPr>
      <t>, lets go ahead and do the formatting song and dance.</t>
    </r>
  </si>
  <si>
    <t>Formatting the first point:</t>
  </si>
  <si>
    <t>1. Select the first point of then values (you need to click once on it, take 3 deep breaths, click again and sacrifice a goat).</t>
  </si>
  <si>
    <t>2. Press CTRL+1 to format the data point.</t>
  </si>
  <si>
    <t>3. Go to Marker options and select built in marker and use the circle symbol.</t>
  </si>
  <si>
    <t>Formatting the last point:</t>
  </si>
  <si>
    <t>1. Select the last point (same as above, but this time sacrifice a chicken)</t>
  </si>
  <si>
    <t>2. Format the data point.</t>
  </si>
  <si>
    <t>3. Go to line style, select End type and choose arrow.</t>
  </si>
  <si>
    <t>Formatting the horizontal axis:</t>
  </si>
  <si>
    <t>1. Select horizontal (x) axis and press CTRL+1</t>
  </si>
  <si>
    <t>2. Set axis minimum to 1, maximum to 6.</t>
  </si>
  <si>
    <t>3. Click ok and delete the axis as we do not need it on the chart.</t>
  </si>
  <si>
    <t>6. Adding “Break-up” of now values chart</t>
  </si>
  <si>
    <t>This is easy, Just select fetched break-up values for selected region and create a bar chart. Format it as per your fancy.</t>
  </si>
  <si>
    <t>7. Put everything together</t>
  </si>
  <si>
    <t>Place the combo box, scatter plot and bar chart together in a nice fashion. Add a surrounding box shape so that everything looks like one report.</t>
  </si>
  <si>
    <t>8. Your Then vs. Now chart is ready</t>
  </si>
  <si>
    <t>That is all. Your Then vs. Now chart is ready. Go ahead and flaunt it.</t>
  </si>
  <si>
    <t>=VLOOKUP(D16, values, 2, FALSE)</t>
  </si>
</sst>
</file>

<file path=xl/styles.xml><?xml version="1.0" encoding="utf-8"?>
<styleSheet xmlns="http://schemas.openxmlformats.org/spreadsheetml/2006/main">
  <fonts count="10">
    <font>
      <sz val="11"/>
      <color theme="1"/>
      <name val="Calibri"/>
      <family val="2"/>
      <scheme val="minor"/>
    </font>
    <font>
      <b/>
      <sz val="11"/>
      <color theme="1"/>
      <name val="Calibri"/>
      <family val="2"/>
      <scheme val="minor"/>
    </font>
    <font>
      <sz val="11"/>
      <color theme="0"/>
      <name val="Calibri"/>
      <family val="2"/>
      <scheme val="minor"/>
    </font>
    <font>
      <b/>
      <sz val="22"/>
      <color rgb="FFC82222"/>
      <name val="Arial"/>
      <family val="2"/>
    </font>
    <font>
      <sz val="9"/>
      <color rgb="FF333333"/>
      <name val="Verdana"/>
      <family val="2"/>
    </font>
    <font>
      <b/>
      <sz val="16"/>
      <color rgb="FFC82222"/>
      <name val="Arial"/>
      <family val="2"/>
    </font>
    <font>
      <b/>
      <sz val="20"/>
      <color rgb="FFC82222"/>
      <name val="Arial"/>
      <family val="2"/>
    </font>
    <font>
      <b/>
      <sz val="9"/>
      <color rgb="FF333333"/>
      <name val="Verdana"/>
      <family val="2"/>
    </font>
    <font>
      <i/>
      <sz val="9"/>
      <color rgb="FF333333"/>
      <name val="Verdana"/>
      <family val="2"/>
    </font>
    <font>
      <b/>
      <i/>
      <sz val="9"/>
      <color rgb="FF333333"/>
      <name val="Verdana"/>
      <family val="2"/>
    </font>
  </fonts>
  <fills count="4">
    <fill>
      <patternFill patternType="none"/>
    </fill>
    <fill>
      <patternFill patternType="gray125"/>
    </fill>
    <fill>
      <patternFill patternType="solid">
        <fgColor theme="4"/>
        <bgColor indexed="64"/>
      </patternFill>
    </fill>
    <fill>
      <patternFill patternType="solid">
        <fgColor theme="0" tint="-4.9989318521683403E-2"/>
        <bgColor indexed="64"/>
      </patternFill>
    </fill>
  </fills>
  <borders count="8">
    <border>
      <left/>
      <right/>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25">
    <xf numFmtId="0" fontId="0" fillId="0" borderId="0" xfId="0"/>
    <xf numFmtId="0" fontId="0" fillId="0" borderId="0" xfId="0" applyAlignment="1">
      <alignment horizontal="center"/>
    </xf>
    <xf numFmtId="0" fontId="0" fillId="0" borderId="0" xfId="0" applyAlignment="1">
      <alignment horizontal="right"/>
    </xf>
    <xf numFmtId="0" fontId="0" fillId="0" borderId="4" xfId="0" applyBorder="1"/>
    <xf numFmtId="0" fontId="0" fillId="0" borderId="4" xfId="0" applyBorder="1" applyAlignment="1">
      <alignment horizontal="center"/>
    </xf>
    <xf numFmtId="0" fontId="0" fillId="0" borderId="4" xfId="0" applyBorder="1" applyAlignment="1">
      <alignment horizontal="right"/>
    </xf>
    <xf numFmtId="0" fontId="0" fillId="0" borderId="0" xfId="0" applyBorder="1"/>
    <xf numFmtId="0" fontId="1" fillId="3" borderId="4"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1" fillId="3" borderId="5" xfId="0" applyFont="1" applyFill="1" applyBorder="1" applyAlignment="1">
      <alignment horizontal="left"/>
    </xf>
    <xf numFmtId="0" fontId="1" fillId="3" borderId="6" xfId="0" applyFont="1" applyFill="1" applyBorder="1" applyAlignment="1">
      <alignment horizontal="left"/>
    </xf>
    <xf numFmtId="0" fontId="1" fillId="3" borderId="7" xfId="0" applyFont="1" applyFill="1" applyBorder="1" applyAlignment="1">
      <alignment horizontal="left"/>
    </xf>
    <xf numFmtId="0" fontId="0" fillId="0" borderId="0" xfId="0" applyFill="1"/>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0" fillId="0" borderId="0" xfId="0" applyAlignment="1">
      <alignment horizontal="left" wrapText="1" indent="1"/>
    </xf>
    <xf numFmtId="0" fontId="4" fillId="0" borderId="0" xfId="0" applyFont="1" applyAlignment="1">
      <alignment horizontal="left" wrapText="1" indent="1"/>
    </xf>
    <xf numFmtId="0" fontId="7" fillId="0" borderId="0" xfId="0" applyFont="1" applyAlignment="1">
      <alignment wrapText="1"/>
    </xf>
    <xf numFmtId="0" fontId="8" fillId="0" borderId="0" xfId="0" applyFont="1" applyAlignment="1">
      <alignment wrapText="1"/>
    </xf>
    <xf numFmtId="0" fontId="4" fillId="0" borderId="0" xfId="0" quotePrefix="1" applyFont="1" applyAlignment="1">
      <alignment wrapText="1"/>
    </xf>
  </cellXfs>
  <cellStyles count="1">
    <cellStyle name="Normal" xfId="0" builtinId="0"/>
  </cellStyles>
  <dxfs count="9">
    <dxf>
      <alignment horizontal="right" vertical="bottom" textRotation="0" wrapText="0" indent="0" relativeIndent="255" justifyLastLine="0" shrinkToFit="0" readingOrder="0"/>
    </dxf>
    <dxf>
      <alignment horizontal="right" vertical="bottom" textRotation="0" wrapText="0" indent="0" relativeIndent="255" justifyLastLine="0" shrinkToFit="0" readingOrder="0"/>
    </dxf>
    <dxf>
      <alignment horizontal="right" vertical="bottom" textRotation="0" wrapText="0" indent="0" relativeIndent="255" justifyLastLine="0" shrinkToFit="0" readingOrder="0"/>
    </dxf>
    <dxf>
      <alignment horizontal="right" vertical="bottom" textRotation="0" wrapText="0" indent="0" relativeIndent="255" justifyLastLine="0" shrinkToFit="0" readingOrder="0"/>
    </dxf>
    <dxf>
      <alignment horizontal="right" vertical="bottom" textRotation="0" wrapText="0" indent="0" relativeIndent="255" justifyLastLine="0" shrinkToFit="0" readingOrder="0"/>
    </dxf>
    <dxf>
      <alignment horizontal="right" vertical="bottom" textRotation="0" wrapText="0" indent="0" relativeIndent="255" justifyLastLine="0" shrinkToFit="0" readingOrder="0"/>
    </dxf>
    <dxf>
      <alignment horizontal="right" vertical="bottom" textRotation="0" wrapText="0" indent="0" relativeIndent="255" justifyLastLine="0" shrinkToFit="0" readingOrder="0"/>
    </dxf>
    <dxf>
      <alignment horizontal="center" vertical="bottom" textRotation="0" wrapText="0" indent="0" relativeIndent="255" justifyLastLine="0" shrinkToFit="0" readingOrder="0"/>
    </dxf>
    <dxf>
      <alignment horizontal="center" vertical="bottom" textRotation="0" wrapText="0" indent="0" relativeIndent="255"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2745766094827499"/>
          <c:y val="5.0925925925925923E-2"/>
          <c:w val="0.85226350508467807"/>
          <c:h val="0.89814814814814814"/>
        </c:manualLayout>
      </c:layout>
      <c:scatterChart>
        <c:scatterStyle val="lineMarker"/>
        <c:ser>
          <c:idx val="0"/>
          <c:order val="0"/>
          <c:tx>
            <c:strRef>
              <c:f>'then vs. now'!$F$34</c:f>
              <c:strCache>
                <c:ptCount val="1"/>
                <c:pt idx="0">
                  <c:v>Y</c:v>
                </c:pt>
              </c:strCache>
            </c:strRef>
          </c:tx>
          <c:spPr>
            <a:ln>
              <a:solidFill>
                <a:schemeClr val="tx1">
                  <a:lumMod val="50000"/>
                  <a:lumOff val="50000"/>
                </a:schemeClr>
              </a:solidFill>
            </a:ln>
          </c:spPr>
          <c:marker>
            <c:symbol val="none"/>
          </c:marker>
          <c:dPt>
            <c:idx val="0"/>
            <c:marker>
              <c:symbol val="circle"/>
              <c:size val="5"/>
              <c:spPr>
                <a:solidFill>
                  <a:schemeClr val="tx1">
                    <a:lumMod val="50000"/>
                    <a:lumOff val="50000"/>
                  </a:schemeClr>
                </a:solidFill>
                <a:ln>
                  <a:solidFill>
                    <a:schemeClr val="tx1">
                      <a:lumMod val="50000"/>
                      <a:lumOff val="50000"/>
                    </a:schemeClr>
                  </a:solidFill>
                </a:ln>
              </c:spPr>
            </c:marker>
            <c:spPr>
              <a:ln>
                <a:solidFill>
                  <a:schemeClr val="tx1">
                    <a:lumMod val="50000"/>
                    <a:lumOff val="50000"/>
                  </a:schemeClr>
                </a:solidFill>
                <a:headEnd type="diamond"/>
              </a:ln>
            </c:spPr>
          </c:dPt>
          <c:dPt>
            <c:idx val="3"/>
            <c:spPr>
              <a:ln>
                <a:solidFill>
                  <a:schemeClr val="tx1">
                    <a:lumMod val="50000"/>
                    <a:lumOff val="50000"/>
                  </a:schemeClr>
                </a:solidFill>
                <a:tailEnd type="triangle"/>
              </a:ln>
            </c:spPr>
          </c:dPt>
          <c:xVal>
            <c:numRef>
              <c:f>'then vs. now'!$E$35:$E$38</c:f>
              <c:numCache>
                <c:formatCode>General</c:formatCode>
                <c:ptCount val="4"/>
                <c:pt idx="0">
                  <c:v>1</c:v>
                </c:pt>
                <c:pt idx="1">
                  <c:v>2</c:v>
                </c:pt>
                <c:pt idx="2">
                  <c:v>5</c:v>
                </c:pt>
                <c:pt idx="3">
                  <c:v>6</c:v>
                </c:pt>
              </c:numCache>
            </c:numRef>
          </c:xVal>
          <c:yVal>
            <c:numRef>
              <c:f>'then vs. now'!$F$35:$F$38</c:f>
              <c:numCache>
                <c:formatCode>General</c:formatCode>
                <c:ptCount val="4"/>
                <c:pt idx="0">
                  <c:v>1000</c:v>
                </c:pt>
                <c:pt idx="1">
                  <c:v>1000</c:v>
                </c:pt>
                <c:pt idx="2">
                  <c:v>1200</c:v>
                </c:pt>
                <c:pt idx="3">
                  <c:v>1200</c:v>
                </c:pt>
              </c:numCache>
            </c:numRef>
          </c:yVal>
        </c:ser>
        <c:dLbls/>
        <c:axId val="42589184"/>
        <c:axId val="42795776"/>
      </c:scatterChart>
      <c:valAx>
        <c:axId val="42589184"/>
        <c:scaling>
          <c:orientation val="minMax"/>
          <c:max val="6"/>
          <c:min val="1"/>
        </c:scaling>
        <c:delete val="1"/>
        <c:axPos val="b"/>
        <c:numFmt formatCode="General" sourceLinked="1"/>
        <c:tickLblPos val="nextTo"/>
        <c:crossAx val="42795776"/>
        <c:crosses val="autoZero"/>
        <c:crossBetween val="midCat"/>
      </c:valAx>
      <c:valAx>
        <c:axId val="42795776"/>
        <c:scaling>
          <c:orientation val="minMax"/>
        </c:scaling>
        <c:axPos val="l"/>
        <c:majorGridlines>
          <c:spPr>
            <a:ln>
              <a:solidFill>
                <a:schemeClr val="bg1">
                  <a:lumMod val="85000"/>
                </a:schemeClr>
              </a:solidFill>
            </a:ln>
          </c:spPr>
        </c:majorGridlines>
        <c:numFmt formatCode="General" sourceLinked="1"/>
        <c:tickLblPos val="nextTo"/>
        <c:spPr>
          <a:ln>
            <a:solidFill>
              <a:schemeClr val="bg1">
                <a:lumMod val="85000"/>
              </a:schemeClr>
            </a:solidFill>
          </a:ln>
        </c:spPr>
        <c:txPr>
          <a:bodyPr/>
          <a:lstStyle/>
          <a:p>
            <a:pPr>
              <a:defRPr sz="800">
                <a:solidFill>
                  <a:schemeClr val="tx1">
                    <a:lumMod val="50000"/>
                    <a:lumOff val="50000"/>
                  </a:schemeClr>
                </a:solidFill>
              </a:defRPr>
            </a:pPr>
            <a:endParaRPr lang="en-US"/>
          </a:p>
        </c:txPr>
        <c:crossAx val="42589184"/>
        <c:crosses val="autoZero"/>
        <c:crossBetween val="midCat"/>
      </c:valAx>
      <c:spPr>
        <a:noFill/>
        <a:ln>
          <a:noFill/>
        </a:ln>
      </c:spPr>
    </c:plotArea>
    <c:plotVisOnly val="1"/>
    <c:dispBlanksAs val="gap"/>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42304847923421346"/>
          <c:y val="5.2380952380952375E-2"/>
          <c:w val="0.5769515207657866"/>
          <c:h val="0.89523809523809539"/>
        </c:manualLayout>
      </c:layout>
      <c:barChart>
        <c:barDir val="bar"/>
        <c:grouping val="clustered"/>
        <c:ser>
          <c:idx val="0"/>
          <c:order val="0"/>
          <c:spPr>
            <a:solidFill>
              <a:schemeClr val="tx1">
                <a:lumMod val="50000"/>
                <a:lumOff val="50000"/>
              </a:schemeClr>
            </a:solidFill>
          </c:spPr>
          <c:dLbls>
            <c:txPr>
              <a:bodyPr/>
              <a:lstStyle/>
              <a:p>
                <a:pPr>
                  <a:defRPr sz="800">
                    <a:solidFill>
                      <a:schemeClr val="tx1">
                        <a:lumMod val="50000"/>
                        <a:lumOff val="50000"/>
                      </a:schemeClr>
                    </a:solidFill>
                  </a:defRPr>
                </a:pPr>
                <a:endParaRPr lang="en-US"/>
              </a:p>
            </c:txPr>
            <c:showVal val="1"/>
          </c:dLbls>
          <c:cat>
            <c:strRef>
              <c:f>'then vs. now'!$B$40:$B$44</c:f>
              <c:strCache>
                <c:ptCount val="5"/>
                <c:pt idx="0">
                  <c:v>&lt;5 units</c:v>
                </c:pt>
                <c:pt idx="1">
                  <c:v>5-15</c:v>
                </c:pt>
                <c:pt idx="2">
                  <c:v>16-25</c:v>
                </c:pt>
                <c:pt idx="3">
                  <c:v>26-35</c:v>
                </c:pt>
                <c:pt idx="4">
                  <c:v>&gt;35</c:v>
                </c:pt>
              </c:strCache>
            </c:strRef>
          </c:cat>
          <c:val>
            <c:numRef>
              <c:f>'then vs. now'!$C$40:$C$44</c:f>
              <c:numCache>
                <c:formatCode>General</c:formatCode>
                <c:ptCount val="5"/>
                <c:pt idx="0">
                  <c:v>92</c:v>
                </c:pt>
                <c:pt idx="1">
                  <c:v>347</c:v>
                </c:pt>
                <c:pt idx="2">
                  <c:v>566</c:v>
                </c:pt>
                <c:pt idx="3">
                  <c:v>359</c:v>
                </c:pt>
                <c:pt idx="4">
                  <c:v>105</c:v>
                </c:pt>
              </c:numCache>
            </c:numRef>
          </c:val>
        </c:ser>
        <c:dLbls/>
        <c:gapWidth val="20"/>
        <c:axId val="42811392"/>
        <c:axId val="42812928"/>
      </c:barChart>
      <c:catAx>
        <c:axId val="42811392"/>
        <c:scaling>
          <c:orientation val="maxMin"/>
        </c:scaling>
        <c:axPos val="l"/>
        <c:tickLblPos val="nextTo"/>
        <c:spPr>
          <a:ln>
            <a:noFill/>
          </a:ln>
        </c:spPr>
        <c:txPr>
          <a:bodyPr/>
          <a:lstStyle/>
          <a:p>
            <a:pPr>
              <a:defRPr sz="800">
                <a:solidFill>
                  <a:schemeClr val="tx1">
                    <a:lumMod val="50000"/>
                    <a:lumOff val="50000"/>
                  </a:schemeClr>
                </a:solidFill>
              </a:defRPr>
            </a:pPr>
            <a:endParaRPr lang="en-US"/>
          </a:p>
        </c:txPr>
        <c:crossAx val="42812928"/>
        <c:crosses val="autoZero"/>
        <c:auto val="1"/>
        <c:lblAlgn val="ctr"/>
        <c:lblOffset val="100"/>
      </c:catAx>
      <c:valAx>
        <c:axId val="42812928"/>
        <c:scaling>
          <c:orientation val="minMax"/>
        </c:scaling>
        <c:delete val="1"/>
        <c:axPos val="t"/>
        <c:numFmt formatCode="General" sourceLinked="1"/>
        <c:tickLblPos val="nextTo"/>
        <c:crossAx val="42811392"/>
        <c:crosses val="autoZero"/>
        <c:crossBetween val="between"/>
      </c:valAx>
      <c:spPr>
        <a:noFill/>
      </c:spPr>
    </c:plotArea>
    <c:plotVisOnly val="1"/>
    <c:dispBlanksAs val="gap"/>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plotArea>
      <c:layout/>
      <c:scatterChart>
        <c:scatterStyle val="lineMarker"/>
        <c:ser>
          <c:idx val="0"/>
          <c:order val="0"/>
          <c:tx>
            <c:strRef>
              <c:f>'then vs. now'!$F$34</c:f>
              <c:strCache>
                <c:ptCount val="1"/>
                <c:pt idx="0">
                  <c:v>Y</c:v>
                </c:pt>
              </c:strCache>
            </c:strRef>
          </c:tx>
          <c:marker>
            <c:symbol val="none"/>
          </c:marker>
          <c:dPt>
            <c:idx val="0"/>
            <c:marker>
              <c:symbol val="circle"/>
              <c:size val="5"/>
            </c:marker>
            <c:spPr>
              <a:ln>
                <a:headEnd type="oval"/>
              </a:ln>
            </c:spPr>
          </c:dPt>
          <c:dPt>
            <c:idx val="3"/>
            <c:spPr>
              <a:ln>
                <a:tailEnd type="triangle"/>
              </a:ln>
            </c:spPr>
          </c:dPt>
          <c:xVal>
            <c:numRef>
              <c:f>'then vs. now'!$E$35:$E$38</c:f>
              <c:numCache>
                <c:formatCode>General</c:formatCode>
                <c:ptCount val="4"/>
                <c:pt idx="0">
                  <c:v>1</c:v>
                </c:pt>
                <c:pt idx="1">
                  <c:v>2</c:v>
                </c:pt>
                <c:pt idx="2">
                  <c:v>5</c:v>
                </c:pt>
                <c:pt idx="3">
                  <c:v>6</c:v>
                </c:pt>
              </c:numCache>
            </c:numRef>
          </c:xVal>
          <c:yVal>
            <c:numRef>
              <c:f>'then vs. now'!$F$35:$F$38</c:f>
              <c:numCache>
                <c:formatCode>General</c:formatCode>
                <c:ptCount val="4"/>
                <c:pt idx="0">
                  <c:v>1000</c:v>
                </c:pt>
                <c:pt idx="1">
                  <c:v>1000</c:v>
                </c:pt>
                <c:pt idx="2">
                  <c:v>1200</c:v>
                </c:pt>
                <c:pt idx="3">
                  <c:v>1200</c:v>
                </c:pt>
              </c:numCache>
            </c:numRef>
          </c:yVal>
        </c:ser>
        <c:dLbls/>
        <c:axId val="43132416"/>
        <c:axId val="43133952"/>
      </c:scatterChart>
      <c:valAx>
        <c:axId val="43132416"/>
        <c:scaling>
          <c:orientation val="minMax"/>
        </c:scaling>
        <c:axPos val="b"/>
        <c:numFmt formatCode="General" sourceLinked="1"/>
        <c:tickLblPos val="nextTo"/>
        <c:crossAx val="43133952"/>
        <c:crosses val="autoZero"/>
        <c:crossBetween val="midCat"/>
      </c:valAx>
      <c:valAx>
        <c:axId val="43133952"/>
        <c:scaling>
          <c:orientation val="minMax"/>
        </c:scaling>
        <c:axPos val="l"/>
        <c:majorGridlines/>
        <c:numFmt formatCode="General" sourceLinked="1"/>
        <c:tickLblPos val="nextTo"/>
        <c:crossAx val="43132416"/>
        <c:crosses val="autoZero"/>
        <c:crossBetween val="midCat"/>
      </c:valAx>
    </c:plotArea>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plotArea>
      <c:layout/>
      <c:scatterChart>
        <c:scatterStyle val="lineMarker"/>
        <c:ser>
          <c:idx val="0"/>
          <c:order val="0"/>
          <c:tx>
            <c:strRef>
              <c:f>'then vs. now'!$F$34</c:f>
              <c:strCache>
                <c:ptCount val="1"/>
                <c:pt idx="0">
                  <c:v>Y</c:v>
                </c:pt>
              </c:strCache>
            </c:strRef>
          </c:tx>
          <c:marker>
            <c:symbol val="none"/>
          </c:marker>
          <c:xVal>
            <c:numRef>
              <c:f>'then vs. now'!$E$35:$E$38</c:f>
              <c:numCache>
                <c:formatCode>General</c:formatCode>
                <c:ptCount val="4"/>
                <c:pt idx="0">
                  <c:v>1</c:v>
                </c:pt>
                <c:pt idx="1">
                  <c:v>2</c:v>
                </c:pt>
                <c:pt idx="2">
                  <c:v>5</c:v>
                </c:pt>
                <c:pt idx="3">
                  <c:v>6</c:v>
                </c:pt>
              </c:numCache>
            </c:numRef>
          </c:xVal>
          <c:yVal>
            <c:numRef>
              <c:f>'then vs. now'!$F$35:$F$38</c:f>
              <c:numCache>
                <c:formatCode>General</c:formatCode>
                <c:ptCount val="4"/>
                <c:pt idx="0">
                  <c:v>1000</c:v>
                </c:pt>
                <c:pt idx="1">
                  <c:v>1000</c:v>
                </c:pt>
                <c:pt idx="2">
                  <c:v>1200</c:v>
                </c:pt>
                <c:pt idx="3">
                  <c:v>1200</c:v>
                </c:pt>
              </c:numCache>
            </c:numRef>
          </c:yVal>
        </c:ser>
        <c:dLbls/>
        <c:axId val="43158144"/>
        <c:axId val="43172224"/>
      </c:scatterChart>
      <c:valAx>
        <c:axId val="43158144"/>
        <c:scaling>
          <c:orientation val="minMax"/>
        </c:scaling>
        <c:axPos val="b"/>
        <c:numFmt formatCode="General" sourceLinked="1"/>
        <c:tickLblPos val="nextTo"/>
        <c:crossAx val="43172224"/>
        <c:crosses val="autoZero"/>
        <c:crossBetween val="midCat"/>
      </c:valAx>
      <c:valAx>
        <c:axId val="43172224"/>
        <c:scaling>
          <c:orientation val="minMax"/>
        </c:scaling>
        <c:axPos val="l"/>
        <c:majorGridlines/>
        <c:numFmt formatCode="General" sourceLinked="1"/>
        <c:tickLblPos val="nextTo"/>
        <c:crossAx val="43158144"/>
        <c:crosses val="autoZero"/>
        <c:crossBetween val="midCat"/>
      </c:valAx>
    </c:plotArea>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plotArea>
      <c:layout/>
      <c:scatterChart>
        <c:scatterStyle val="lineMarker"/>
        <c:ser>
          <c:idx val="0"/>
          <c:order val="0"/>
          <c:tx>
            <c:strRef>
              <c:f>'then vs. now'!$F$34</c:f>
              <c:strCache>
                <c:ptCount val="1"/>
                <c:pt idx="0">
                  <c:v>Y</c:v>
                </c:pt>
              </c:strCache>
            </c:strRef>
          </c:tx>
          <c:marker>
            <c:symbol val="none"/>
          </c:marker>
          <c:dPt>
            <c:idx val="0"/>
            <c:marker>
              <c:symbol val="diamond"/>
              <c:size val="5"/>
            </c:marker>
            <c:spPr>
              <a:ln>
                <a:headEnd type="oval"/>
              </a:ln>
            </c:spPr>
          </c:dPt>
          <c:dPt>
            <c:idx val="3"/>
            <c:spPr>
              <a:ln>
                <a:tailEnd type="triangle"/>
              </a:ln>
            </c:spPr>
          </c:dPt>
          <c:xVal>
            <c:numRef>
              <c:f>'then vs. now'!$E$35:$E$38</c:f>
              <c:numCache>
                <c:formatCode>General</c:formatCode>
                <c:ptCount val="4"/>
                <c:pt idx="0">
                  <c:v>1</c:v>
                </c:pt>
                <c:pt idx="1">
                  <c:v>2</c:v>
                </c:pt>
                <c:pt idx="2">
                  <c:v>5</c:v>
                </c:pt>
                <c:pt idx="3">
                  <c:v>6</c:v>
                </c:pt>
              </c:numCache>
            </c:numRef>
          </c:xVal>
          <c:yVal>
            <c:numRef>
              <c:f>'then vs. now'!$F$35:$F$38</c:f>
              <c:numCache>
                <c:formatCode>General</c:formatCode>
                <c:ptCount val="4"/>
                <c:pt idx="0">
                  <c:v>1000</c:v>
                </c:pt>
                <c:pt idx="1">
                  <c:v>1000</c:v>
                </c:pt>
                <c:pt idx="2">
                  <c:v>1200</c:v>
                </c:pt>
                <c:pt idx="3">
                  <c:v>1200</c:v>
                </c:pt>
              </c:numCache>
            </c:numRef>
          </c:yVal>
        </c:ser>
        <c:dLbls/>
        <c:axId val="43459328"/>
        <c:axId val="43460864"/>
      </c:scatterChart>
      <c:valAx>
        <c:axId val="43459328"/>
        <c:scaling>
          <c:orientation val="minMax"/>
          <c:max val="6"/>
          <c:min val="1"/>
        </c:scaling>
        <c:axPos val="b"/>
        <c:numFmt formatCode="General" sourceLinked="1"/>
        <c:tickLblPos val="nextTo"/>
        <c:crossAx val="43460864"/>
        <c:crosses val="autoZero"/>
        <c:crossBetween val="midCat"/>
      </c:valAx>
      <c:valAx>
        <c:axId val="43460864"/>
        <c:scaling>
          <c:orientation val="minMax"/>
        </c:scaling>
        <c:axPos val="l"/>
        <c:majorGridlines/>
        <c:numFmt formatCode="General" sourceLinked="1"/>
        <c:tickLblPos val="nextTo"/>
        <c:crossAx val="43459328"/>
        <c:crosses val="autoZero"/>
        <c:crossBetween val="midCat"/>
      </c:valAx>
    </c:plotArea>
    <c:plotVisOnly val="1"/>
    <c:dispBlanksAs val="gap"/>
  </c:chart>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Style="combo" dx="16" fmlaLink="$C$33" fmlaRange="$B$22:$B$28" noThreeD="1"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gi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171450</xdr:colOff>
      <xdr:row>1</xdr:row>
      <xdr:rowOff>0</xdr:rowOff>
    </xdr:from>
    <xdr:to>
      <xdr:col>7</xdr:col>
      <xdr:colOff>504825</xdr:colOff>
      <xdr:row>17</xdr:row>
      <xdr:rowOff>0</xdr:rowOff>
    </xdr:to>
    <xdr:sp macro="" textlink="">
      <xdr:nvSpPr>
        <xdr:cNvPr id="4" name="Rectangle 3"/>
        <xdr:cNvSpPr/>
      </xdr:nvSpPr>
      <xdr:spPr>
        <a:xfrm>
          <a:off x="371475" y="485775"/>
          <a:ext cx="4124325" cy="3048000"/>
        </a:xfrm>
        <a:prstGeom prst="rect">
          <a:avLst/>
        </a:prstGeom>
        <a:solidFill>
          <a:schemeClr val="bg1">
            <a:lumMod val="95000"/>
          </a:schemeClr>
        </a:solidFill>
        <a:ln w="317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323850</xdr:colOff>
      <xdr:row>5</xdr:row>
      <xdr:rowOff>1</xdr:rowOff>
    </xdr:from>
    <xdr:to>
      <xdr:col>5</xdr:col>
      <xdr:colOff>295275</xdr:colOff>
      <xdr:row>15</xdr:row>
      <xdr:rowOff>152401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371475</xdr:colOff>
      <xdr:row>5</xdr:row>
      <xdr:rowOff>19050</xdr:rowOff>
    </xdr:from>
    <xdr:to>
      <xdr:col>7</xdr:col>
      <xdr:colOff>428625</xdr:colOff>
      <xdr:row>16</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647701</xdr:colOff>
      <xdr:row>20</xdr:row>
      <xdr:rowOff>71438</xdr:rowOff>
    </xdr:from>
    <xdr:to>
      <xdr:col>2</xdr:col>
      <xdr:colOff>409575</xdr:colOff>
      <xdr:row>21</xdr:row>
      <xdr:rowOff>80963</xdr:rowOff>
    </xdr:to>
    <xdr:sp macro="" textlink="">
      <xdr:nvSpPr>
        <xdr:cNvPr id="5" name="TextBox 4"/>
        <xdr:cNvSpPr txBox="1"/>
      </xdr:nvSpPr>
      <xdr:spPr>
        <a:xfrm>
          <a:off x="1257301" y="3224213"/>
          <a:ext cx="761999"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800">
              <a:solidFill>
                <a:schemeClr val="tx1">
                  <a:lumMod val="50000"/>
                  <a:lumOff val="50000"/>
                </a:schemeClr>
              </a:solidFill>
            </a:rPr>
            <a:t>Then</a:t>
          </a:r>
        </a:p>
      </xdr:txBody>
    </xdr:sp>
    <xdr:clientData/>
  </xdr:twoCellAnchor>
  <xdr:twoCellAnchor>
    <xdr:from>
      <xdr:col>4</xdr:col>
      <xdr:colOff>133351</xdr:colOff>
      <xdr:row>20</xdr:row>
      <xdr:rowOff>71438</xdr:rowOff>
    </xdr:from>
    <xdr:to>
      <xdr:col>5</xdr:col>
      <xdr:colOff>257175</xdr:colOff>
      <xdr:row>21</xdr:row>
      <xdr:rowOff>80963</xdr:rowOff>
    </xdr:to>
    <xdr:sp macro="" textlink="">
      <xdr:nvSpPr>
        <xdr:cNvPr id="6" name="TextBox 5"/>
        <xdr:cNvSpPr txBox="1"/>
      </xdr:nvSpPr>
      <xdr:spPr>
        <a:xfrm>
          <a:off x="2676526" y="3224213"/>
          <a:ext cx="742949"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800">
              <a:solidFill>
                <a:schemeClr val="tx1">
                  <a:lumMod val="50000"/>
                  <a:lumOff val="50000"/>
                </a:schemeClr>
              </a:solidFill>
            </a:rPr>
            <a:t>Now</a:t>
          </a:r>
        </a:p>
      </xdr:txBody>
    </xdr:sp>
    <xdr:clientData/>
  </xdr:twoCellAnchor>
  <xdr:twoCellAnchor>
    <xdr:from>
      <xdr:col>1</xdr:col>
      <xdr:colOff>0</xdr:colOff>
      <xdr:row>3</xdr:row>
      <xdr:rowOff>13335</xdr:rowOff>
    </xdr:from>
    <xdr:to>
      <xdr:col>1</xdr:col>
      <xdr:colOff>171450</xdr:colOff>
      <xdr:row>3</xdr:row>
      <xdr:rowOff>104775</xdr:rowOff>
    </xdr:to>
    <xdr:sp macro="" textlink="">
      <xdr:nvSpPr>
        <xdr:cNvPr id="9" name="Right Triangle 8"/>
        <xdr:cNvSpPr/>
      </xdr:nvSpPr>
      <xdr:spPr>
        <a:xfrm rot="10800000">
          <a:off x="609600" y="880110"/>
          <a:ext cx="171450" cy="91440"/>
        </a:xfrm>
        <a:prstGeom prst="rtTriangle">
          <a:avLst/>
        </a:pr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104775</xdr:rowOff>
    </xdr:from>
    <xdr:to>
      <xdr:col>7</xdr:col>
      <xdr:colOff>419100</xdr:colOff>
      <xdr:row>3</xdr:row>
      <xdr:rowOff>9525</xdr:rowOff>
    </xdr:to>
    <xdr:sp macro="" textlink="$C$46">
      <xdr:nvSpPr>
        <xdr:cNvPr id="7" name="Pentagon 6"/>
        <xdr:cNvSpPr/>
      </xdr:nvSpPr>
      <xdr:spPr>
        <a:xfrm>
          <a:off x="609600" y="590550"/>
          <a:ext cx="4210050" cy="285750"/>
        </a:xfrm>
        <a:prstGeom prst="homePlate">
          <a:avLst/>
        </a:prstGeom>
        <a:solidFill>
          <a:srgbClr val="00B050"/>
        </a:solidFill>
        <a:ln>
          <a:noFill/>
        </a:ln>
        <a:effectLst>
          <a:outerShdw blurRad="50800" dist="38100" dir="2700000" algn="tl" rotWithShape="0">
            <a:schemeClr val="tx1">
              <a:lumMod val="50000"/>
              <a:lumOff val="50000"/>
              <a:alpha val="4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7232A4B-5DFA-4B07-8C81-1252EE0D99E2}" type="TxLink">
            <a:rPr lang="en-US" sz="1400">
              <a:effectLst>
                <a:outerShdw blurRad="50800" dist="38100" dir="5400000" algn="t" rotWithShape="0">
                  <a:prstClr val="black">
                    <a:alpha val="40000"/>
                  </a:prstClr>
                </a:outerShdw>
              </a:effectLst>
            </a:rPr>
            <a:pPr algn="ctr"/>
            <a:t>Then vs. Now - North Region 20% change</a:t>
          </a:fld>
          <a:endParaRPr lang="en-US" sz="1400">
            <a:effectLst>
              <a:outerShdw blurRad="50800" dist="38100" dir="5400000" algn="t" rotWithShape="0">
                <a:prstClr val="black">
                  <a:alpha val="40000"/>
                </a:prstClr>
              </a:outerShdw>
            </a:effectLst>
          </a:endParaRPr>
        </a:p>
      </xdr:txBody>
    </xdr:sp>
    <xdr:clientData/>
  </xdr:twoCellAnchor>
  <xdr:twoCellAnchor>
    <xdr:from>
      <xdr:col>12</xdr:col>
      <xdr:colOff>590550</xdr:colOff>
      <xdr:row>68</xdr:row>
      <xdr:rowOff>0</xdr:rowOff>
    </xdr:from>
    <xdr:to>
      <xdr:col>18</xdr:col>
      <xdr:colOff>0</xdr:colOff>
      <xdr:row>82</xdr:row>
      <xdr:rowOff>76200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68</xdr:row>
      <xdr:rowOff>0</xdr:rowOff>
    </xdr:from>
    <xdr:to>
      <xdr:col>12</xdr:col>
      <xdr:colOff>0</xdr:colOff>
      <xdr:row>82</xdr:row>
      <xdr:rowOff>76200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0</xdr:colOff>
      <xdr:row>68</xdr:row>
      <xdr:rowOff>0</xdr:rowOff>
    </xdr:from>
    <xdr:to>
      <xdr:col>24</xdr:col>
      <xdr:colOff>19050</xdr:colOff>
      <xdr:row>82</xdr:row>
      <xdr:rowOff>76200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1</xdr:col>
      <xdr:colOff>0</xdr:colOff>
      <xdr:row>0</xdr:row>
      <xdr:rowOff>0</xdr:rowOff>
    </xdr:from>
    <xdr:ext cx="6743700" cy="374141"/>
    <xdr:sp macro="" textlink="">
      <xdr:nvSpPr>
        <xdr:cNvPr id="13" name="TextBox 12"/>
        <xdr:cNvSpPr txBox="1"/>
      </xdr:nvSpPr>
      <xdr:spPr>
        <a:xfrm>
          <a:off x="200025" y="0"/>
          <a:ext cx="6743700" cy="374141"/>
        </a:xfrm>
        <a:prstGeom prst="rect">
          <a:avLst/>
        </a:prstGeom>
        <a:solidFill>
          <a:schemeClr val="bg1">
            <a:lumMod val="95000"/>
          </a:schemeClr>
        </a:solidFill>
        <a:ln>
          <a:solidFill>
            <a:schemeClr val="bg1">
              <a:lumMod val="8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solidFill>
                <a:srgbClr val="00B050"/>
              </a:solidFill>
              <a:effectLst>
                <a:outerShdw blurRad="50800" dist="38100" dir="5400000" algn="t" rotWithShape="0">
                  <a:schemeClr val="bg1">
                    <a:lumMod val="95000"/>
                    <a:alpha val="40000"/>
                  </a:schemeClr>
                </a:outerShdw>
              </a:effectLst>
            </a:rPr>
            <a:t>Then vs. Now Chart</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0</xdr:col>
      <xdr:colOff>4419600</xdr:colOff>
      <xdr:row>23</xdr:row>
      <xdr:rowOff>76200</xdr:rowOff>
    </xdr:to>
    <xdr:pic>
      <xdr:nvPicPr>
        <xdr:cNvPr id="3073" name="Picture 1" descr="Then vs. Now interactive chart - How to create this in Excel"/>
        <xdr:cNvPicPr>
          <a:picLocks noChangeAspect="1" noChangeArrowheads="1" noCrop="1"/>
        </xdr:cNvPicPr>
      </xdr:nvPicPr>
      <xdr:blipFill>
        <a:blip xmlns:r="http://schemas.openxmlformats.org/officeDocument/2006/relationships" r:embed="rId1"/>
        <a:srcRect/>
        <a:stretch>
          <a:fillRect/>
        </a:stretch>
      </xdr:blipFill>
      <xdr:spPr bwMode="auto">
        <a:xfrm>
          <a:off x="0" y="15116175"/>
          <a:ext cx="4419600" cy="3124200"/>
        </a:xfrm>
        <a:prstGeom prst="rect">
          <a:avLst/>
        </a:prstGeom>
        <a:noFill/>
      </xdr:spPr>
    </xdr:pic>
    <xdr:clientData/>
  </xdr:twoCellAnchor>
  <xdr:twoCellAnchor editAs="oneCell">
    <xdr:from>
      <xdr:col>0</xdr:col>
      <xdr:colOff>0</xdr:colOff>
      <xdr:row>28</xdr:row>
      <xdr:rowOff>0</xdr:rowOff>
    </xdr:from>
    <xdr:to>
      <xdr:col>0</xdr:col>
      <xdr:colOff>5114925</xdr:colOff>
      <xdr:row>37</xdr:row>
      <xdr:rowOff>85725</xdr:rowOff>
    </xdr:to>
    <xdr:pic>
      <xdr:nvPicPr>
        <xdr:cNvPr id="3074" name="Picture 2" descr="Data for Then vs. Now chart"/>
        <xdr:cNvPicPr>
          <a:picLocks noChangeAspect="1" noChangeArrowheads="1"/>
        </xdr:cNvPicPr>
      </xdr:nvPicPr>
      <xdr:blipFill>
        <a:blip xmlns:r="http://schemas.openxmlformats.org/officeDocument/2006/relationships" r:embed="rId2"/>
        <a:srcRect/>
        <a:stretch>
          <a:fillRect/>
        </a:stretch>
      </xdr:blipFill>
      <xdr:spPr bwMode="auto">
        <a:xfrm>
          <a:off x="0" y="31270575"/>
          <a:ext cx="5114925" cy="1800225"/>
        </a:xfrm>
        <a:prstGeom prst="rect">
          <a:avLst/>
        </a:prstGeom>
        <a:noFill/>
      </xdr:spPr>
    </xdr:pic>
    <xdr:clientData/>
  </xdr:twoCellAnchor>
  <xdr:twoCellAnchor editAs="oneCell">
    <xdr:from>
      <xdr:col>0</xdr:col>
      <xdr:colOff>133350</xdr:colOff>
      <xdr:row>41</xdr:row>
      <xdr:rowOff>38100</xdr:rowOff>
    </xdr:from>
    <xdr:to>
      <xdr:col>0</xdr:col>
      <xdr:colOff>4810125</xdr:colOff>
      <xdr:row>53</xdr:row>
      <xdr:rowOff>19050</xdr:rowOff>
    </xdr:to>
    <xdr:pic>
      <xdr:nvPicPr>
        <xdr:cNvPr id="3075" name="Picture 3" descr="Insering combo box form control and formatting it - then vs now chart"/>
        <xdr:cNvPicPr>
          <a:picLocks noChangeAspect="1" noChangeArrowheads="1"/>
        </xdr:cNvPicPr>
      </xdr:nvPicPr>
      <xdr:blipFill>
        <a:blip xmlns:r="http://schemas.openxmlformats.org/officeDocument/2006/relationships" r:embed="rId3"/>
        <a:srcRect/>
        <a:stretch>
          <a:fillRect/>
        </a:stretch>
      </xdr:blipFill>
      <xdr:spPr bwMode="auto">
        <a:xfrm>
          <a:off x="133350" y="8410575"/>
          <a:ext cx="4676775" cy="2266950"/>
        </a:xfrm>
        <a:prstGeom prst="rect">
          <a:avLst/>
        </a:prstGeom>
        <a:noFill/>
      </xdr:spPr>
    </xdr:pic>
    <xdr:clientData/>
  </xdr:twoCellAnchor>
  <xdr:twoCellAnchor editAs="oneCell">
    <xdr:from>
      <xdr:col>0</xdr:col>
      <xdr:colOff>0</xdr:colOff>
      <xdr:row>69</xdr:row>
      <xdr:rowOff>0</xdr:rowOff>
    </xdr:from>
    <xdr:to>
      <xdr:col>0</xdr:col>
      <xdr:colOff>3533775</xdr:colOff>
      <xdr:row>84</xdr:row>
      <xdr:rowOff>0</xdr:rowOff>
    </xdr:to>
    <xdr:pic>
      <xdr:nvPicPr>
        <xdr:cNvPr id="3076" name="Picture 4" descr="Examining then vs now chart - a closer look at how to create it"/>
        <xdr:cNvPicPr>
          <a:picLocks noChangeAspect="1" noChangeArrowheads="1"/>
        </xdr:cNvPicPr>
      </xdr:nvPicPr>
      <xdr:blipFill>
        <a:blip xmlns:r="http://schemas.openxmlformats.org/officeDocument/2006/relationships" r:embed="rId4"/>
        <a:srcRect/>
        <a:stretch>
          <a:fillRect/>
        </a:stretch>
      </xdr:blipFill>
      <xdr:spPr bwMode="auto">
        <a:xfrm>
          <a:off x="0" y="66894075"/>
          <a:ext cx="3533775" cy="2857500"/>
        </a:xfrm>
        <a:prstGeom prst="rect">
          <a:avLst/>
        </a:prstGeom>
        <a:noFill/>
      </xdr:spPr>
    </xdr:pic>
    <xdr:clientData/>
  </xdr:twoCellAnchor>
  <xdr:twoCellAnchor editAs="oneCell">
    <xdr:from>
      <xdr:col>0</xdr:col>
      <xdr:colOff>0</xdr:colOff>
      <xdr:row>87</xdr:row>
      <xdr:rowOff>0</xdr:rowOff>
    </xdr:from>
    <xdr:to>
      <xdr:col>0</xdr:col>
      <xdr:colOff>2276475</xdr:colOff>
      <xdr:row>92</xdr:row>
      <xdr:rowOff>9525</xdr:rowOff>
    </xdr:to>
    <xdr:pic>
      <xdr:nvPicPr>
        <xdr:cNvPr id="3077" name="Picture 5" descr="Then vs. now values for selected region"/>
        <xdr:cNvPicPr>
          <a:picLocks noChangeAspect="1" noChangeArrowheads="1"/>
        </xdr:cNvPicPr>
      </xdr:nvPicPr>
      <xdr:blipFill>
        <a:blip xmlns:r="http://schemas.openxmlformats.org/officeDocument/2006/relationships" r:embed="rId5"/>
        <a:srcRect/>
        <a:stretch>
          <a:fillRect/>
        </a:stretch>
      </xdr:blipFill>
      <xdr:spPr bwMode="auto">
        <a:xfrm>
          <a:off x="0" y="72790050"/>
          <a:ext cx="2276475" cy="962025"/>
        </a:xfrm>
        <a:prstGeom prst="rect">
          <a:avLst/>
        </a:prstGeom>
        <a:noFill/>
      </xdr:spPr>
    </xdr:pic>
    <xdr:clientData/>
  </xdr:twoCellAnchor>
  <xdr:twoCellAnchor editAs="oneCell">
    <xdr:from>
      <xdr:col>0</xdr:col>
      <xdr:colOff>76200</xdr:colOff>
      <xdr:row>97</xdr:row>
      <xdr:rowOff>95250</xdr:rowOff>
    </xdr:from>
    <xdr:to>
      <xdr:col>0</xdr:col>
      <xdr:colOff>1428750</xdr:colOff>
      <xdr:row>104</xdr:row>
      <xdr:rowOff>85725</xdr:rowOff>
    </xdr:to>
    <xdr:pic>
      <xdr:nvPicPr>
        <xdr:cNvPr id="3078" name="Picture 6" descr="Formatting starting point of then vs now chart"/>
        <xdr:cNvPicPr>
          <a:picLocks noChangeAspect="1" noChangeArrowheads="1"/>
        </xdr:cNvPicPr>
      </xdr:nvPicPr>
      <xdr:blipFill>
        <a:blip xmlns:r="http://schemas.openxmlformats.org/officeDocument/2006/relationships" r:embed="rId6"/>
        <a:srcRect/>
        <a:stretch>
          <a:fillRect/>
        </a:stretch>
      </xdr:blipFill>
      <xdr:spPr bwMode="auto">
        <a:xfrm>
          <a:off x="76200" y="20250150"/>
          <a:ext cx="1352550" cy="1323975"/>
        </a:xfrm>
        <a:prstGeom prst="rect">
          <a:avLst/>
        </a:prstGeom>
        <a:noFill/>
      </xdr:spPr>
    </xdr:pic>
    <xdr:clientData/>
  </xdr:twoCellAnchor>
  <xdr:twoCellAnchor editAs="oneCell">
    <xdr:from>
      <xdr:col>0</xdr:col>
      <xdr:colOff>0</xdr:colOff>
      <xdr:row>108</xdr:row>
      <xdr:rowOff>0</xdr:rowOff>
    </xdr:from>
    <xdr:to>
      <xdr:col>0</xdr:col>
      <xdr:colOff>1685925</xdr:colOff>
      <xdr:row>113</xdr:row>
      <xdr:rowOff>104775</xdr:rowOff>
    </xdr:to>
    <xdr:pic>
      <xdr:nvPicPr>
        <xdr:cNvPr id="3079" name="Picture 7" descr="Formatting ending point - then vs. now chart"/>
        <xdr:cNvPicPr>
          <a:picLocks noChangeAspect="1" noChangeArrowheads="1"/>
        </xdr:cNvPicPr>
      </xdr:nvPicPr>
      <xdr:blipFill>
        <a:blip xmlns:r="http://schemas.openxmlformats.org/officeDocument/2006/relationships" r:embed="rId7"/>
        <a:srcRect/>
        <a:stretch>
          <a:fillRect/>
        </a:stretch>
      </xdr:blipFill>
      <xdr:spPr bwMode="auto">
        <a:xfrm>
          <a:off x="0" y="22250400"/>
          <a:ext cx="1685925" cy="1057275"/>
        </a:xfrm>
        <a:prstGeom prst="rect">
          <a:avLst/>
        </a:prstGeom>
        <a:noFill/>
      </xdr:spPr>
    </xdr:pic>
    <xdr:clientData/>
  </xdr:twoCellAnchor>
  <xdr:twoCellAnchor editAs="oneCell">
    <xdr:from>
      <xdr:col>0</xdr:col>
      <xdr:colOff>0</xdr:colOff>
      <xdr:row>117</xdr:row>
      <xdr:rowOff>0</xdr:rowOff>
    </xdr:from>
    <xdr:to>
      <xdr:col>0</xdr:col>
      <xdr:colOff>2628900</xdr:colOff>
      <xdr:row>120</xdr:row>
      <xdr:rowOff>57150</xdr:rowOff>
    </xdr:to>
    <xdr:pic>
      <xdr:nvPicPr>
        <xdr:cNvPr id="3080" name="Picture 8" descr="Formatting horizontal axi - then vs now chart"/>
        <xdr:cNvPicPr>
          <a:picLocks noChangeAspect="1" noChangeArrowheads="1"/>
        </xdr:cNvPicPr>
      </xdr:nvPicPr>
      <xdr:blipFill>
        <a:blip xmlns:r="http://schemas.openxmlformats.org/officeDocument/2006/relationships" r:embed="rId8"/>
        <a:srcRect/>
        <a:stretch>
          <a:fillRect/>
        </a:stretch>
      </xdr:blipFill>
      <xdr:spPr bwMode="auto">
        <a:xfrm>
          <a:off x="0" y="93268800"/>
          <a:ext cx="2628900" cy="628650"/>
        </a:xfrm>
        <a:prstGeom prst="rect">
          <a:avLst/>
        </a:prstGeom>
        <a:noFill/>
      </xdr:spPr>
    </xdr:pic>
    <xdr:clientData/>
  </xdr:twoCellAnchor>
  <xdr:twoCellAnchor editAs="oneCell">
    <xdr:from>
      <xdr:col>0</xdr:col>
      <xdr:colOff>0</xdr:colOff>
      <xdr:row>131</xdr:row>
      <xdr:rowOff>0</xdr:rowOff>
    </xdr:from>
    <xdr:to>
      <xdr:col>0</xdr:col>
      <xdr:colOff>4381500</xdr:colOff>
      <xdr:row>147</xdr:row>
      <xdr:rowOff>114300</xdr:rowOff>
    </xdr:to>
    <xdr:pic>
      <xdr:nvPicPr>
        <xdr:cNvPr id="3081" name="Picture 9" descr="Final Then vs. Now chart with all bells and whistles"/>
        <xdr:cNvPicPr>
          <a:picLocks noChangeAspect="1" noChangeArrowheads="1"/>
        </xdr:cNvPicPr>
      </xdr:nvPicPr>
      <xdr:blipFill>
        <a:blip xmlns:r="http://schemas.openxmlformats.org/officeDocument/2006/relationships" r:embed="rId9"/>
        <a:srcRect/>
        <a:stretch>
          <a:fillRect/>
        </a:stretch>
      </xdr:blipFill>
      <xdr:spPr bwMode="auto">
        <a:xfrm>
          <a:off x="0" y="114871500"/>
          <a:ext cx="4381500" cy="3162300"/>
        </a:xfrm>
        <a:prstGeom prst="rect">
          <a:avLst/>
        </a:prstGeom>
        <a:noFill/>
      </xdr:spPr>
    </xdr:pic>
    <xdr:clientData/>
  </xdr:twoCellAnchor>
</xdr:wsDr>
</file>

<file path=xl/tables/table1.xml><?xml version="1.0" encoding="utf-8"?>
<table xmlns="http://schemas.openxmlformats.org/spreadsheetml/2006/main" id="1" name="data" displayName="data" ref="B21:I28" totalsRowShown="0" headerRowDxfId="8" dataDxfId="7">
  <tableColumns count="8">
    <tableColumn id="1" name="Region"/>
    <tableColumn id="2" name="Then" dataDxfId="6"/>
    <tableColumn id="3" name="Now" dataDxfId="5"/>
    <tableColumn id="4" name="&lt;5 units" dataDxfId="4"/>
    <tableColumn id="5" name="5-15" dataDxfId="3"/>
    <tableColumn id="6" name="16-25" dataDxfId="2"/>
    <tableColumn id="7" name="26-35" dataDxfId="1"/>
    <tableColumn id="8" name="&gt;35"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T67"/>
  <sheetViews>
    <sheetView showGridLines="0" topLeftCell="A23" workbookViewId="0">
      <selection activeCell="D47" sqref="D47"/>
    </sheetView>
  </sheetViews>
  <sheetFormatPr defaultRowHeight="15"/>
  <cols>
    <col min="1" max="1" width="3" customWidth="1"/>
    <col min="2" max="2" width="15" bestFit="1" customWidth="1"/>
    <col min="3" max="4" width="7" customWidth="1"/>
    <col min="5" max="9" width="9.28515625" customWidth="1"/>
    <col min="10" max="14" width="5.140625" customWidth="1"/>
  </cols>
  <sheetData>
    <row r="1" spans="9:15" ht="38.25" customHeight="1"/>
    <row r="3" spans="9:15">
      <c r="I3" s="14"/>
      <c r="J3" s="14"/>
      <c r="K3" s="14"/>
      <c r="L3" s="14"/>
      <c r="M3" s="14"/>
      <c r="N3" s="14"/>
      <c r="O3" s="14"/>
    </row>
    <row r="4" spans="9:15">
      <c r="I4" s="14"/>
      <c r="J4" s="14"/>
      <c r="K4" s="14"/>
      <c r="L4" s="14"/>
      <c r="M4" s="14"/>
      <c r="N4" s="14"/>
      <c r="O4" s="14"/>
    </row>
    <row r="5" spans="9:15">
      <c r="I5" s="14"/>
      <c r="J5" s="14"/>
      <c r="K5" s="14"/>
      <c r="L5" s="14"/>
      <c r="M5" s="14"/>
      <c r="N5" s="14"/>
      <c r="O5" s="14"/>
    </row>
    <row r="6" spans="9:15">
      <c r="I6" s="14"/>
      <c r="J6" s="14"/>
      <c r="K6" s="14"/>
      <c r="L6" s="14"/>
      <c r="M6" s="14"/>
      <c r="N6" s="14"/>
      <c r="O6" s="14"/>
    </row>
    <row r="7" spans="9:15">
      <c r="I7" s="14"/>
      <c r="J7" s="14"/>
      <c r="K7" s="14"/>
      <c r="L7" s="14"/>
      <c r="M7" s="14"/>
      <c r="N7" s="14"/>
      <c r="O7" s="14"/>
    </row>
    <row r="8" spans="9:15">
      <c r="I8" s="14"/>
      <c r="J8" s="14"/>
      <c r="K8" s="14"/>
      <c r="L8" s="14"/>
      <c r="M8" s="14"/>
      <c r="N8" s="14"/>
      <c r="O8" s="14"/>
    </row>
    <row r="9" spans="9:15">
      <c r="I9" s="14"/>
      <c r="J9" s="14"/>
      <c r="K9" s="14"/>
      <c r="L9" s="14"/>
      <c r="M9" s="14"/>
      <c r="N9" s="14"/>
      <c r="O9" s="14"/>
    </row>
    <row r="10" spans="9:15">
      <c r="I10" s="14"/>
      <c r="J10" s="14"/>
      <c r="K10" s="14"/>
      <c r="L10" s="14"/>
      <c r="M10" s="14"/>
      <c r="N10" s="14"/>
      <c r="O10" s="14"/>
    </row>
    <row r="11" spans="9:15">
      <c r="I11" s="14"/>
      <c r="J11" s="14"/>
      <c r="K11" s="14"/>
      <c r="L11" s="14"/>
      <c r="M11" s="14"/>
      <c r="N11" s="14"/>
      <c r="O11" s="14"/>
    </row>
    <row r="12" spans="9:15">
      <c r="I12" s="14"/>
      <c r="J12" s="14"/>
      <c r="K12" s="14"/>
      <c r="L12" s="14"/>
      <c r="M12" s="14"/>
      <c r="N12" s="14"/>
      <c r="O12" s="14"/>
    </row>
    <row r="13" spans="9:15">
      <c r="I13" s="14"/>
      <c r="J13" s="14"/>
      <c r="K13" s="14"/>
      <c r="L13" s="14"/>
      <c r="M13" s="14"/>
      <c r="N13" s="14"/>
      <c r="O13" s="14"/>
    </row>
    <row r="14" spans="9:15">
      <c r="I14" s="14"/>
      <c r="J14" s="14"/>
      <c r="K14" s="14"/>
      <c r="L14" s="14"/>
      <c r="M14" s="14"/>
      <c r="N14" s="14"/>
      <c r="O14" s="14"/>
    </row>
    <row r="15" spans="9:15">
      <c r="I15" s="14"/>
      <c r="J15" s="14"/>
      <c r="K15" s="14"/>
      <c r="L15" s="14"/>
      <c r="M15" s="14"/>
      <c r="N15" s="14"/>
      <c r="O15" s="14"/>
    </row>
    <row r="16" spans="9:15">
      <c r="I16" s="14"/>
      <c r="J16" s="14"/>
      <c r="K16" s="14"/>
      <c r="L16" s="14"/>
      <c r="M16" s="14"/>
      <c r="N16" s="14"/>
      <c r="O16" s="14"/>
    </row>
    <row r="17" spans="2:15">
      <c r="I17" s="14"/>
      <c r="J17" s="14"/>
      <c r="K17" s="14"/>
      <c r="L17" s="14"/>
      <c r="M17" s="14"/>
      <c r="N17" s="14"/>
      <c r="O17" s="14"/>
    </row>
    <row r="20" spans="2:15">
      <c r="B20" t="s">
        <v>16</v>
      </c>
      <c r="E20" s="8" t="s">
        <v>2</v>
      </c>
      <c r="F20" s="9"/>
      <c r="G20" s="9"/>
      <c r="H20" s="9"/>
      <c r="I20" s="10"/>
    </row>
    <row r="21" spans="2:15">
      <c r="B21" t="s">
        <v>4</v>
      </c>
      <c r="C21" s="2" t="s">
        <v>0</v>
      </c>
      <c r="D21" s="2" t="s">
        <v>1</v>
      </c>
      <c r="E21" s="2" t="s">
        <v>3</v>
      </c>
      <c r="F21" s="2" t="s">
        <v>12</v>
      </c>
      <c r="G21" s="2" t="s">
        <v>13</v>
      </c>
      <c r="H21" s="2" t="s">
        <v>14</v>
      </c>
      <c r="I21" s="2" t="s">
        <v>15</v>
      </c>
    </row>
    <row r="22" spans="2:15">
      <c r="B22" t="s">
        <v>5</v>
      </c>
      <c r="C22" s="2">
        <v>1000</v>
      </c>
      <c r="D22" s="2">
        <v>1200</v>
      </c>
      <c r="E22" s="2">
        <v>92</v>
      </c>
      <c r="F22" s="2">
        <v>347</v>
      </c>
      <c r="G22" s="2">
        <v>566</v>
      </c>
      <c r="H22" s="2">
        <v>359</v>
      </c>
      <c r="I22" s="2">
        <v>105</v>
      </c>
    </row>
    <row r="23" spans="2:15">
      <c r="B23" t="s">
        <v>6</v>
      </c>
      <c r="C23" s="2">
        <v>1200</v>
      </c>
      <c r="D23" s="2">
        <v>1000</v>
      </c>
      <c r="E23" s="2">
        <v>100</v>
      </c>
      <c r="F23" s="2">
        <v>332</v>
      </c>
      <c r="G23" s="2">
        <v>552</v>
      </c>
      <c r="H23" s="2">
        <v>365</v>
      </c>
      <c r="I23" s="2">
        <v>112</v>
      </c>
    </row>
    <row r="24" spans="2:15">
      <c r="B24" t="s">
        <v>7</v>
      </c>
      <c r="C24" s="2">
        <v>500</v>
      </c>
      <c r="D24" s="2">
        <v>400</v>
      </c>
      <c r="E24" s="2">
        <v>96</v>
      </c>
      <c r="F24" s="2">
        <v>346</v>
      </c>
      <c r="G24" s="2">
        <v>553</v>
      </c>
      <c r="H24" s="2">
        <v>368</v>
      </c>
      <c r="I24" s="2">
        <v>102</v>
      </c>
    </row>
    <row r="25" spans="2:15">
      <c r="B25" t="s">
        <v>8</v>
      </c>
      <c r="C25" s="2">
        <v>350</v>
      </c>
      <c r="D25" s="2">
        <v>900</v>
      </c>
      <c r="E25" s="2">
        <v>97</v>
      </c>
      <c r="F25" s="2">
        <v>371</v>
      </c>
      <c r="G25" s="2">
        <v>552</v>
      </c>
      <c r="H25" s="2">
        <v>336</v>
      </c>
      <c r="I25" s="2">
        <v>92</v>
      </c>
    </row>
    <row r="26" spans="2:15">
      <c r="B26" t="s">
        <v>9</v>
      </c>
      <c r="C26" s="2">
        <v>800</v>
      </c>
      <c r="D26" s="2">
        <v>850</v>
      </c>
      <c r="E26" s="2">
        <v>86</v>
      </c>
      <c r="F26" s="2">
        <v>344</v>
      </c>
      <c r="G26" s="2">
        <v>567</v>
      </c>
      <c r="H26" s="2">
        <v>349</v>
      </c>
      <c r="I26" s="2">
        <v>105</v>
      </c>
    </row>
    <row r="27" spans="2:15">
      <c r="B27" t="s">
        <v>10</v>
      </c>
      <c r="C27" s="2">
        <v>1000</v>
      </c>
      <c r="D27" s="2">
        <v>1500</v>
      </c>
      <c r="E27" s="2">
        <v>91</v>
      </c>
      <c r="F27" s="2">
        <v>332</v>
      </c>
      <c r="G27" s="2">
        <v>540</v>
      </c>
      <c r="H27" s="2">
        <v>398</v>
      </c>
      <c r="I27" s="2">
        <v>108</v>
      </c>
    </row>
    <row r="28" spans="2:15">
      <c r="B28" t="s">
        <v>11</v>
      </c>
      <c r="C28" s="2">
        <v>1500</v>
      </c>
      <c r="D28" s="2">
        <v>1000</v>
      </c>
      <c r="E28" s="2">
        <v>91</v>
      </c>
      <c r="F28" s="2">
        <v>346</v>
      </c>
      <c r="G28" s="2">
        <v>538</v>
      </c>
      <c r="H28" s="2">
        <v>384</v>
      </c>
      <c r="I28" s="2">
        <v>99</v>
      </c>
    </row>
    <row r="29" spans="2:15">
      <c r="E29" s="1"/>
      <c r="F29" s="1"/>
      <c r="G29" s="1"/>
      <c r="H29" s="1"/>
      <c r="I29" s="1"/>
    </row>
    <row r="30" spans="2:15">
      <c r="E30" s="1"/>
      <c r="F30" s="1"/>
      <c r="G30" s="1"/>
      <c r="H30" s="1"/>
      <c r="I30" s="1"/>
    </row>
    <row r="32" spans="2:15">
      <c r="B32" s="11" t="s">
        <v>17</v>
      </c>
      <c r="C32" s="12"/>
      <c r="D32" s="12"/>
      <c r="E32" s="12"/>
      <c r="F32" s="13"/>
    </row>
    <row r="33" spans="2:6">
      <c r="B33" s="3" t="s">
        <v>18</v>
      </c>
      <c r="C33" s="3">
        <v>1</v>
      </c>
    </row>
    <row r="34" spans="2:6">
      <c r="B34" s="3" t="s">
        <v>19</v>
      </c>
      <c r="C34" s="5" t="str">
        <f>INDEX(data[Region],C33)</f>
        <v>North</v>
      </c>
      <c r="D34" s="6"/>
      <c r="E34" s="7" t="s">
        <v>20</v>
      </c>
      <c r="F34" s="7" t="s">
        <v>21</v>
      </c>
    </row>
    <row r="35" spans="2:6">
      <c r="B35" s="3" t="s">
        <v>0</v>
      </c>
      <c r="C35" s="3">
        <f>INDEX(data[Then],$C$33)</f>
        <v>1000</v>
      </c>
      <c r="D35" s="6"/>
      <c r="E35" s="4">
        <v>1</v>
      </c>
      <c r="F35" s="4">
        <f>C35</f>
        <v>1000</v>
      </c>
    </row>
    <row r="36" spans="2:6">
      <c r="B36" s="3" t="s">
        <v>1</v>
      </c>
      <c r="C36" s="3">
        <f>INDEX(data[Now],$C$33)</f>
        <v>1200</v>
      </c>
      <c r="D36" s="6"/>
      <c r="E36" s="4">
        <v>2</v>
      </c>
      <c r="F36" s="4">
        <f>F35</f>
        <v>1000</v>
      </c>
    </row>
    <row r="37" spans="2:6">
      <c r="E37" s="4">
        <v>5</v>
      </c>
      <c r="F37" s="4">
        <f>C36</f>
        <v>1200</v>
      </c>
    </row>
    <row r="38" spans="2:6">
      <c r="E38" s="4">
        <v>6</v>
      </c>
      <c r="F38" s="4">
        <f>F37</f>
        <v>1200</v>
      </c>
    </row>
    <row r="39" spans="2:6">
      <c r="B39" s="11" t="s">
        <v>22</v>
      </c>
      <c r="C39" s="13"/>
    </row>
    <row r="40" spans="2:6">
      <c r="B40" s="3" t="s">
        <v>3</v>
      </c>
      <c r="C40" s="3">
        <f>INDEX(data[&lt;5 units],$C$33)</f>
        <v>92</v>
      </c>
    </row>
    <row r="41" spans="2:6">
      <c r="B41" s="3" t="s">
        <v>12</v>
      </c>
      <c r="C41" s="3">
        <f>INDEX(data[5-15],$C$33)</f>
        <v>347</v>
      </c>
    </row>
    <row r="42" spans="2:6">
      <c r="B42" s="3" t="s">
        <v>13</v>
      </c>
      <c r="C42" s="3">
        <f>INDEX(data[16-25],$C$33)</f>
        <v>566</v>
      </c>
    </row>
    <row r="43" spans="2:6">
      <c r="B43" s="3" t="s">
        <v>14</v>
      </c>
      <c r="C43" s="3">
        <f>INDEX(data[26-35],$C$33)</f>
        <v>359</v>
      </c>
    </row>
    <row r="44" spans="2:6">
      <c r="B44" s="3" t="s">
        <v>15</v>
      </c>
      <c r="C44" s="3">
        <f>INDEX(data[&gt;35],$C$33)</f>
        <v>105</v>
      </c>
    </row>
    <row r="46" spans="2:6">
      <c r="B46" s="3" t="s">
        <v>23</v>
      </c>
      <c r="C46" s="3" t="str">
        <f>"Then vs. Now - "&amp;C34&amp;" Region "&amp;TEXT(ABS(C36/C35-1),"0%")&amp;" change"</f>
        <v>Then vs. Now - North Region 20% change</v>
      </c>
      <c r="D46" s="3"/>
      <c r="E46" s="3"/>
      <c r="F46" s="3"/>
    </row>
    <row r="67" spans="8:20">
      <c r="H67" t="s">
        <v>24</v>
      </c>
      <c r="N67" t="s">
        <v>25</v>
      </c>
      <c r="T67" t="s">
        <v>26</v>
      </c>
    </row>
  </sheetData>
  <mergeCells count="3">
    <mergeCell ref="E20:I20"/>
    <mergeCell ref="B32:F32"/>
    <mergeCell ref="B39:C39"/>
  </mergeCells>
  <pageMargins left="0.7" right="0.7" top="0.75" bottom="0.75" header="0.3" footer="0.3"/>
  <pageSetup orientation="portrait" horizontalDpi="200" verticalDpi="200"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dimension ref="A1:A146"/>
  <sheetViews>
    <sheetView tabSelected="1" topLeftCell="A120" workbookViewId="0">
      <selection activeCell="A143" sqref="A143"/>
    </sheetView>
  </sheetViews>
  <sheetFormatPr defaultRowHeight="15"/>
  <cols>
    <col min="1" max="1" width="137.140625" customWidth="1"/>
  </cols>
  <sheetData>
    <row r="1" spans="1:1" ht="27.75">
      <c r="A1" s="16" t="s">
        <v>27</v>
      </c>
    </row>
    <row r="3" spans="1:1">
      <c r="A3" s="17" t="s">
        <v>28</v>
      </c>
    </row>
    <row r="4" spans="1:1">
      <c r="A4" s="17" t="s">
        <v>29</v>
      </c>
    </row>
    <row r="5" spans="1:1">
      <c r="A5" s="17" t="s">
        <v>30</v>
      </c>
    </row>
    <row r="6" spans="1:1" ht="20.25">
      <c r="A6" s="18" t="s">
        <v>31</v>
      </c>
    </row>
    <row r="7" spans="1:1">
      <c r="A7" s="17" t="s">
        <v>32</v>
      </c>
    </row>
    <row r="8" spans="1:1">
      <c r="A8" s="17"/>
    </row>
    <row r="9" spans="1:1">
      <c r="A9" s="15"/>
    </row>
    <row r="10" spans="1:1">
      <c r="A10" s="15"/>
    </row>
    <row r="11" spans="1:1">
      <c r="A11" s="15"/>
    </row>
    <row r="12" spans="1:1">
      <c r="A12" s="15"/>
    </row>
    <row r="13" spans="1:1">
      <c r="A13" s="15"/>
    </row>
    <row r="14" spans="1:1">
      <c r="A14" s="15"/>
    </row>
    <row r="15" spans="1:1">
      <c r="A15" s="15"/>
    </row>
    <row r="16" spans="1:1">
      <c r="A16" s="15"/>
    </row>
    <row r="17" spans="1:1">
      <c r="A17" s="15"/>
    </row>
    <row r="18" spans="1:1">
      <c r="A18" s="15"/>
    </row>
    <row r="19" spans="1:1">
      <c r="A19" s="15"/>
    </row>
    <row r="20" spans="1:1">
      <c r="A20" s="15"/>
    </row>
    <row r="21" spans="1:1">
      <c r="A21" s="15"/>
    </row>
    <row r="22" spans="1:1">
      <c r="A22" s="15"/>
    </row>
    <row r="24" spans="1:1" ht="20.25">
      <c r="A24" s="18" t="s">
        <v>33</v>
      </c>
    </row>
    <row r="25" spans="1:1" ht="30">
      <c r="A25" s="15" t="s">
        <v>34</v>
      </c>
    </row>
    <row r="26" spans="1:1" ht="26.25">
      <c r="A26" s="19" t="s">
        <v>35</v>
      </c>
    </row>
    <row r="27" spans="1:1" ht="20.25">
      <c r="A27" s="18" t="s">
        <v>36</v>
      </c>
    </row>
    <row r="28" spans="1:1">
      <c r="A28" s="17" t="s">
        <v>37</v>
      </c>
    </row>
    <row r="29" spans="1:1">
      <c r="A29" s="17"/>
    </row>
    <row r="30" spans="1:1">
      <c r="A30" s="15"/>
    </row>
    <row r="31" spans="1:1">
      <c r="A31" s="15"/>
    </row>
    <row r="32" spans="1:1">
      <c r="A32" s="15"/>
    </row>
    <row r="33" spans="1:1">
      <c r="A33" s="15"/>
    </row>
    <row r="34" spans="1:1">
      <c r="A34" s="15"/>
    </row>
    <row r="35" spans="1:1">
      <c r="A35" s="15"/>
    </row>
    <row r="36" spans="1:1">
      <c r="A36" s="15"/>
    </row>
    <row r="38" spans="1:1" ht="20.25">
      <c r="A38" s="18" t="s">
        <v>38</v>
      </c>
    </row>
    <row r="39" spans="1:1" ht="20.25">
      <c r="A39" s="18"/>
    </row>
    <row r="40" spans="1:1" ht="24">
      <c r="A40" s="17" t="s">
        <v>39</v>
      </c>
    </row>
    <row r="41" spans="1:1">
      <c r="A41" s="17"/>
    </row>
    <row r="42" spans="1:1">
      <c r="A42" s="17"/>
    </row>
    <row r="43" spans="1:1">
      <c r="A43" s="17"/>
    </row>
    <row r="44" spans="1:1">
      <c r="A44" s="17"/>
    </row>
    <row r="45" spans="1:1">
      <c r="A45" s="17"/>
    </row>
    <row r="46" spans="1:1">
      <c r="A46" s="17"/>
    </row>
    <row r="47" spans="1:1">
      <c r="A47" s="17"/>
    </row>
    <row r="48" spans="1:1">
      <c r="A48" s="17"/>
    </row>
    <row r="49" spans="1:1">
      <c r="A49" s="17"/>
    </row>
    <row r="50" spans="1:1">
      <c r="A50" s="17"/>
    </row>
    <row r="51" spans="1:1">
      <c r="A51" s="17"/>
    </row>
    <row r="52" spans="1:1">
      <c r="A52" s="17"/>
    </row>
    <row r="53" spans="1:1">
      <c r="A53" s="17"/>
    </row>
    <row r="54" spans="1:1">
      <c r="A54" s="20"/>
    </row>
    <row r="55" spans="1:1">
      <c r="A55" s="21" t="s">
        <v>40</v>
      </c>
    </row>
    <row r="56" spans="1:1">
      <c r="A56" s="21" t="s">
        <v>41</v>
      </c>
    </row>
    <row r="57" spans="1:1">
      <c r="A57" s="21" t="s">
        <v>42</v>
      </c>
    </row>
    <row r="58" spans="1:1">
      <c r="A58" s="21" t="s">
        <v>43</v>
      </c>
    </row>
    <row r="59" spans="1:1" ht="20.25">
      <c r="A59" s="18" t="s">
        <v>44</v>
      </c>
    </row>
    <row r="60" spans="1:1" ht="24">
      <c r="A60" s="17" t="s">
        <v>45</v>
      </c>
    </row>
    <row r="61" spans="1:1">
      <c r="A61" s="22" t="s">
        <v>46</v>
      </c>
    </row>
    <row r="62" spans="1:1">
      <c r="A62" s="23" t="s">
        <v>47</v>
      </c>
    </row>
    <row r="63" spans="1:1">
      <c r="A63" s="24" t="s">
        <v>77</v>
      </c>
    </row>
    <row r="64" spans="1:1">
      <c r="A64" s="17" t="s">
        <v>48</v>
      </c>
    </row>
    <row r="65" spans="1:1">
      <c r="A65" s="22" t="s">
        <v>49</v>
      </c>
    </row>
    <row r="66" spans="1:1">
      <c r="A66" s="23" t="s">
        <v>50</v>
      </c>
    </row>
    <row r="67" spans="1:1">
      <c r="A67" s="17" t="s">
        <v>51</v>
      </c>
    </row>
    <row r="68" spans="1:1" ht="20.25">
      <c r="A68" s="18" t="s">
        <v>52</v>
      </c>
    </row>
    <row r="69" spans="1:1" ht="24">
      <c r="A69" s="17" t="s">
        <v>53</v>
      </c>
    </row>
    <row r="70" spans="1:1">
      <c r="A70" s="17"/>
    </row>
    <row r="71" spans="1:1">
      <c r="A71" s="15"/>
    </row>
    <row r="72" spans="1:1">
      <c r="A72" s="15"/>
    </row>
    <row r="73" spans="1:1">
      <c r="A73" s="15"/>
    </row>
    <row r="74" spans="1:1">
      <c r="A74" s="15"/>
    </row>
    <row r="75" spans="1:1">
      <c r="A75" s="15"/>
    </row>
    <row r="76" spans="1:1">
      <c r="A76" s="15"/>
    </row>
    <row r="77" spans="1:1">
      <c r="A77" s="15"/>
    </row>
    <row r="78" spans="1:1">
      <c r="A78" s="15"/>
    </row>
    <row r="79" spans="1:1">
      <c r="A79" s="15"/>
    </row>
    <row r="80" spans="1:1">
      <c r="A80" s="15"/>
    </row>
    <row r="81" spans="1:1">
      <c r="A81" s="15"/>
    </row>
    <row r="82" spans="1:1">
      <c r="A82" s="15"/>
    </row>
    <row r="83" spans="1:1">
      <c r="A83" s="15"/>
    </row>
    <row r="85" spans="1:1">
      <c r="A85" s="17" t="s">
        <v>54</v>
      </c>
    </row>
    <row r="86" spans="1:1">
      <c r="A86" s="22" t="s">
        <v>55</v>
      </c>
    </row>
    <row r="87" spans="1:1">
      <c r="A87" s="22"/>
    </row>
    <row r="88" spans="1:1">
      <c r="A88" s="17"/>
    </row>
    <row r="89" spans="1:1">
      <c r="A89" s="15"/>
    </row>
    <row r="90" spans="1:1">
      <c r="A90" s="15"/>
    </row>
    <row r="91" spans="1:1">
      <c r="A91" s="15"/>
    </row>
    <row r="94" spans="1:1">
      <c r="A94" s="17" t="s">
        <v>56</v>
      </c>
    </row>
    <row r="95" spans="1:1" ht="20.25">
      <c r="A95" s="18" t="s">
        <v>57</v>
      </c>
    </row>
    <row r="96" spans="1:1" ht="24">
      <c r="A96" s="17" t="s">
        <v>58</v>
      </c>
    </row>
    <row r="97" spans="1:1">
      <c r="A97" s="22" t="s">
        <v>59</v>
      </c>
    </row>
    <row r="98" spans="1:1">
      <c r="A98" s="22"/>
    </row>
    <row r="99" spans="1:1">
      <c r="A99" s="22"/>
    </row>
    <row r="100" spans="1:1">
      <c r="A100" s="15"/>
    </row>
    <row r="101" spans="1:1">
      <c r="A101" s="15"/>
    </row>
    <row r="102" spans="1:1">
      <c r="A102" s="15"/>
    </row>
    <row r="103" spans="1:1">
      <c r="A103" s="15"/>
    </row>
    <row r="104" spans="1:1">
      <c r="A104" s="15"/>
    </row>
    <row r="105" spans="1:1">
      <c r="A105" s="20"/>
    </row>
    <row r="106" spans="1:1">
      <c r="A106" s="21" t="s">
        <v>60</v>
      </c>
    </row>
    <row r="107" spans="1:1">
      <c r="A107" s="21" t="s">
        <v>61</v>
      </c>
    </row>
    <row r="108" spans="1:1">
      <c r="A108" s="21" t="s">
        <v>62</v>
      </c>
    </row>
    <row r="109" spans="1:1">
      <c r="A109" s="22" t="s">
        <v>63</v>
      </c>
    </row>
    <row r="110" spans="1:1">
      <c r="A110" s="15"/>
    </row>
    <row r="111" spans="1:1">
      <c r="A111" s="15"/>
    </row>
    <row r="112" spans="1:1">
      <c r="A112" s="15"/>
    </row>
    <row r="113" spans="1:1">
      <c r="A113" s="20"/>
    </row>
    <row r="114" spans="1:1">
      <c r="A114" s="20"/>
    </row>
    <row r="115" spans="1:1">
      <c r="A115" s="21" t="s">
        <v>64</v>
      </c>
    </row>
    <row r="116" spans="1:1">
      <c r="A116" s="21" t="s">
        <v>65</v>
      </c>
    </row>
    <row r="117" spans="1:1">
      <c r="A117" s="21" t="s">
        <v>66</v>
      </c>
    </row>
    <row r="118" spans="1:1">
      <c r="A118" s="22" t="s">
        <v>67</v>
      </c>
    </row>
    <row r="119" spans="1:1">
      <c r="A119" s="15"/>
    </row>
    <row r="120" spans="1:1">
      <c r="A120" s="20"/>
    </row>
    <row r="121" spans="1:1">
      <c r="A121" s="20"/>
    </row>
    <row r="122" spans="1:1">
      <c r="A122" s="20"/>
    </row>
    <row r="123" spans="1:1">
      <c r="A123" s="21" t="s">
        <v>68</v>
      </c>
    </row>
    <row r="124" spans="1:1">
      <c r="A124" s="21" t="s">
        <v>69</v>
      </c>
    </row>
    <row r="125" spans="1:1">
      <c r="A125" s="21" t="s">
        <v>70</v>
      </c>
    </row>
    <row r="126" spans="1:1" ht="20.25">
      <c r="A126" s="18" t="s">
        <v>71</v>
      </c>
    </row>
    <row r="127" spans="1:1">
      <c r="A127" s="17" t="s">
        <v>72</v>
      </c>
    </row>
    <row r="128" spans="1:1" ht="20.25">
      <c r="A128" s="18" t="s">
        <v>73</v>
      </c>
    </row>
    <row r="129" spans="1:1">
      <c r="A129" s="17" t="s">
        <v>74</v>
      </c>
    </row>
    <row r="130" spans="1:1" ht="20.25">
      <c r="A130" s="18" t="s">
        <v>75</v>
      </c>
    </row>
    <row r="131" spans="1:1">
      <c r="A131" s="17" t="s">
        <v>76</v>
      </c>
    </row>
    <row r="132" spans="1:1">
      <c r="A132" s="17"/>
    </row>
    <row r="133" spans="1:1">
      <c r="A133" s="15"/>
    </row>
    <row r="134" spans="1:1">
      <c r="A134" s="15"/>
    </row>
    <row r="135" spans="1:1">
      <c r="A135" s="15"/>
    </row>
    <row r="136" spans="1:1">
      <c r="A136" s="15"/>
    </row>
    <row r="137" spans="1:1">
      <c r="A137" s="15"/>
    </row>
    <row r="138" spans="1:1">
      <c r="A138" s="15"/>
    </row>
    <row r="139" spans="1:1">
      <c r="A139" s="15"/>
    </row>
    <row r="140" spans="1:1">
      <c r="A140" s="15"/>
    </row>
    <row r="141" spans="1:1">
      <c r="A141" s="15"/>
    </row>
    <row r="142" spans="1:1">
      <c r="A142" s="15"/>
    </row>
    <row r="143" spans="1:1">
      <c r="A143" s="15"/>
    </row>
    <row r="144" spans="1:1">
      <c r="A144" s="15"/>
    </row>
    <row r="145" spans="1:1">
      <c r="A145" s="15"/>
    </row>
    <row r="146" spans="1:1">
      <c r="A146" s="15"/>
    </row>
  </sheetData>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then vs. now</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Chandoo.org</dc:creator>
  <cp:lastModifiedBy>KumarMukesh</cp:lastModifiedBy>
  <dcterms:created xsi:type="dcterms:W3CDTF">2013-08-01T14:08:10Z</dcterms:created>
  <dcterms:modified xsi:type="dcterms:W3CDTF">2013-08-08T05:30:29Z</dcterms:modified>
</cp:coreProperties>
</file>