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0" windowWidth="9555" windowHeight="7485" activeTab="1"/>
  </bookViews>
  <sheets>
    <sheet name="transpose a table" sheetId="1" r:id="rId1"/>
    <sheet name="Procedure" sheetId="2" r:id="rId2"/>
  </sheets>
  <definedNames>
    <definedName name="myData">'transpose a table'!$D$7:$J$12</definedName>
  </definedNames>
  <calcPr calcId="124519"/>
</workbook>
</file>

<file path=xl/calcChain.xml><?xml version="1.0" encoding="utf-8"?>
<calcChain xmlns="http://schemas.openxmlformats.org/spreadsheetml/2006/main">
  <c r="D36" i="1" a="1"/>
  <c r="D36" s="1"/>
  <c r="D23"/>
  <c r="E23"/>
  <c r="F23"/>
  <c r="G23"/>
  <c r="H23"/>
  <c r="I23"/>
  <c r="E24"/>
  <c r="F24"/>
  <c r="G24"/>
  <c r="H24"/>
  <c r="I24"/>
  <c r="E25"/>
  <c r="F25"/>
  <c r="G25"/>
  <c r="H25"/>
  <c r="I25"/>
  <c r="E26"/>
  <c r="F26"/>
  <c r="G26"/>
  <c r="H26"/>
  <c r="I26"/>
  <c r="E27"/>
  <c r="F27"/>
  <c r="G27"/>
  <c r="H27"/>
  <c r="I27"/>
  <c r="E28"/>
  <c r="F28"/>
  <c r="G28"/>
  <c r="H28"/>
  <c r="I28"/>
  <c r="E29"/>
  <c r="F29"/>
  <c r="G29"/>
  <c r="H29"/>
  <c r="I29"/>
  <c r="N23"/>
  <c r="N7" s="1"/>
  <c r="O23"/>
  <c r="O7" s="1"/>
  <c r="P23"/>
  <c r="P7" s="1"/>
  <c r="Q23"/>
  <c r="Q7" s="1"/>
  <c r="R23"/>
  <c r="R7" s="1"/>
  <c r="N24"/>
  <c r="N8" s="1"/>
  <c r="O24"/>
  <c r="O8" s="1"/>
  <c r="P24"/>
  <c r="P8" s="1"/>
  <c r="Q24"/>
  <c r="Q8" s="1"/>
  <c r="R24"/>
  <c r="R8" s="1"/>
  <c r="N25"/>
  <c r="N9" s="1"/>
  <c r="O25"/>
  <c r="O9" s="1"/>
  <c r="P25"/>
  <c r="P9" s="1"/>
  <c r="Q25"/>
  <c r="Q9" s="1"/>
  <c r="R25"/>
  <c r="R9" s="1"/>
  <c r="N26"/>
  <c r="N10" s="1"/>
  <c r="O26"/>
  <c r="O10" s="1"/>
  <c r="P26"/>
  <c r="P10" s="1"/>
  <c r="Q26"/>
  <c r="Q10" s="1"/>
  <c r="R26"/>
  <c r="R10" s="1"/>
  <c r="N27"/>
  <c r="N11" s="1"/>
  <c r="O27"/>
  <c r="O11" s="1"/>
  <c r="P27"/>
  <c r="P11" s="1"/>
  <c r="Q27"/>
  <c r="Q11" s="1"/>
  <c r="R27"/>
  <c r="R11" s="1"/>
  <c r="N28"/>
  <c r="N12" s="1"/>
  <c r="O28"/>
  <c r="O12" s="1"/>
  <c r="P28"/>
  <c r="P12" s="1"/>
  <c r="Q28"/>
  <c r="Q12" s="1"/>
  <c r="R28"/>
  <c r="R12" s="1"/>
  <c r="N29"/>
  <c r="N13" s="1"/>
  <c r="O29"/>
  <c r="O13" s="1"/>
  <c r="P29"/>
  <c r="P13" s="1"/>
  <c r="Q29"/>
  <c r="Q13" s="1"/>
  <c r="R29"/>
  <c r="R13" s="1"/>
  <c r="M24"/>
  <c r="M8" s="1"/>
  <c r="M25"/>
  <c r="M9" s="1"/>
  <c r="M26"/>
  <c r="M10" s="1"/>
  <c r="M27"/>
  <c r="M11" s="1"/>
  <c r="M28"/>
  <c r="M12" s="1"/>
  <c r="M29"/>
  <c r="M13" s="1"/>
  <c r="M23"/>
  <c r="M7" s="1"/>
  <c r="D24"/>
  <c r="D25"/>
  <c r="D26"/>
  <c r="D27"/>
  <c r="D28"/>
  <c r="D29"/>
  <c r="F42" l="1"/>
  <c r="H41"/>
  <c r="D41"/>
  <c r="F40"/>
  <c r="H39"/>
  <c r="D39"/>
  <c r="F38"/>
  <c r="H37"/>
  <c r="D37"/>
  <c r="F36"/>
  <c r="I42"/>
  <c r="E42"/>
  <c r="G41"/>
  <c r="I40"/>
  <c r="E40"/>
  <c r="G39"/>
  <c r="I38"/>
  <c r="E38"/>
  <c r="G37"/>
  <c r="I36"/>
  <c r="E36"/>
  <c r="G42"/>
  <c r="I41"/>
  <c r="E41"/>
  <c r="G40"/>
  <c r="I39"/>
  <c r="E39"/>
  <c r="G38"/>
  <c r="I37"/>
  <c r="E37"/>
  <c r="G36"/>
  <c r="H42"/>
  <c r="D42"/>
  <c r="F41"/>
  <c r="H40"/>
  <c r="D40"/>
  <c r="F39"/>
  <c r="H38"/>
  <c r="D38"/>
  <c r="F37"/>
  <c r="H36"/>
</calcChain>
</file>

<file path=xl/sharedStrings.xml><?xml version="1.0" encoding="utf-8"?>
<sst xmlns="http://schemas.openxmlformats.org/spreadsheetml/2006/main" count="103" uniqueCount="46">
  <si>
    <t>Fruit</t>
  </si>
  <si>
    <t>Region</t>
  </si>
  <si>
    <t>US</t>
  </si>
  <si>
    <t>UK</t>
  </si>
  <si>
    <t>Europe</t>
  </si>
  <si>
    <t>Asia</t>
  </si>
  <si>
    <t>Australia</t>
  </si>
  <si>
    <t>Bananas</t>
  </si>
  <si>
    <t>Peaches</t>
  </si>
  <si>
    <t>Apples</t>
  </si>
  <si>
    <t>Cherries</t>
  </si>
  <si>
    <t>Oranges</t>
  </si>
  <si>
    <t>Grapes</t>
  </si>
  <si>
    <t>Others</t>
  </si>
  <si>
    <t>Fruit (quantities in 000s of tonnes)</t>
  </si>
  <si>
    <t>Annual Fruit Supply Report (2012) - Transposed</t>
  </si>
  <si>
    <t>Region (quantities in 000s of tonnes)</t>
  </si>
  <si>
    <t>RoW</t>
  </si>
  <si>
    <t>Row</t>
  </si>
  <si>
    <t>Transposing a table - using helper cells</t>
  </si>
  <si>
    <t>Transposing a table - without helper cells - technique 1</t>
  </si>
  <si>
    <t>Transposing a Table using Excel Formulas</t>
  </si>
  <si>
    <t>Annual Fruit Supply Report (2012) - ACME Fruit Co.</t>
  </si>
  <si>
    <t>Transposing a table - with just one formula</t>
  </si>
  <si>
    <t>Formula Solution #1 – Using INDEX &amp; Helper cells to transpose a table</t>
  </si>
  <si>
    <r>
      <t>Lets say, we have </t>
    </r>
    <r>
      <rPr>
        <b/>
        <sz val="9"/>
        <color rgb="FF333333"/>
        <rFont val="Verdana"/>
        <family val="2"/>
      </rPr>
      <t>named our original data as</t>
    </r>
    <r>
      <rPr>
        <b/>
        <i/>
        <sz val="9"/>
        <color rgb="FF333333"/>
        <rFont val="Verdana"/>
        <family val="2"/>
      </rPr>
      <t> </t>
    </r>
    <r>
      <rPr>
        <b/>
        <i/>
        <sz val="9"/>
        <color rgb="FF0000FF"/>
        <rFont val="Verdana"/>
        <family val="2"/>
      </rPr>
      <t>myData</t>
    </r>
    <r>
      <rPr>
        <i/>
        <sz val="9"/>
        <color rgb="FF333333"/>
        <rFont val="Verdana"/>
        <family val="2"/>
      </rPr>
      <t>. </t>
    </r>
  </si>
  <si>
    <r>
      <t>Lets also say </t>
    </r>
    <r>
      <rPr>
        <i/>
        <sz val="9"/>
        <color rgb="FF333333"/>
        <rFont val="Verdana"/>
        <family val="2"/>
      </rPr>
      <t>myData</t>
    </r>
    <r>
      <rPr>
        <sz val="9"/>
        <color rgb="FF333333"/>
        <rFont val="Verdana"/>
        <family val="2"/>
      </rPr>
      <t> has 6 rows &amp; 7 columns. That means, the transposed table will have 7 rows &amp; 6 columns.</t>
    </r>
  </si>
  <si>
    <t>1. Create a 7×6 grid in your worksheet</t>
  </si>
  <si>
    <t>2. About this, write numbers 1 to 6 (cells D20:I20).</t>
  </si>
  <si>
    <t>3. Similarly, write numbers 1 to 7 beside it (cells B23:B29).</t>
  </si>
  <si>
    <t>4. Now use INDEX formula to transpose data like this:</t>
  </si>
  <si>
    <t>6. Copy this formula all over and you are done!</t>
  </si>
  <si>
    <t>Formula Solution #2 – Using INDEX formula &amp; no helper cells</t>
  </si>
  <si>
    <t>Sometimes, we cannot really use a helper column. That brings us to our next solution.</t>
  </si>
  <si>
    <t>So our new formula will be</t>
  </si>
  <si>
    <t>Once you write and copy paste this formula, it will automatically supply the required numbers to INDEX formula and does the magic.</t>
  </si>
  <si>
    <t>How does it work?</t>
  </si>
  <si>
    <t>Well, that is for you to figure out. See this illustration to get started.</t>
  </si>
  <si>
    <t>Formula Solution #3 – Using TRANSPOSE formula</t>
  </si>
  <si>
    <t>Do you know there is a formula that does all of this. It is called – TRANSPOSE !!!</t>
  </si>
  <si>
    <t>What is TRANSPOSE formula?</t>
  </si>
  <si>
    <t>TRANSPOSE formula takes a range of values (or an array) and transposes them and returns another array.</t>
  </si>
  <si>
    <t>Since this formula always returns an array, we cannot use it in one cell. But we can select a range of cells &amp; then write TRANSPOSE in them and press CTRL+SHIFT+Enter to get the values transposed.</t>
  </si>
  <si>
    <t>In above solution, the helper cells are giving us running numbers from 1 to 6 (and 1 to 7). We can use ROWS()
 and COLUMNS() formulas to generate these running numbers.</t>
  </si>
  <si>
    <t>INDEX(myData, COLUMNS($D20:D$20),ROWS($B$23:$B23))</t>
  </si>
  <si>
    <t>5. INDEX(myData, D$20, $B23)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</si>
</sst>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rgb="FF333333"/>
      <name val="Verdana"/>
      <family val="2"/>
    </font>
    <font>
      <b/>
      <sz val="9"/>
      <color rgb="FF333333"/>
      <name val="Verdana"/>
      <family val="2"/>
    </font>
    <font>
      <i/>
      <sz val="9"/>
      <color rgb="FF333333"/>
      <name val="Verdana"/>
      <family val="2"/>
    </font>
    <font>
      <b/>
      <i/>
      <sz val="9"/>
      <color rgb="FF333333"/>
      <name val="Verdana"/>
      <family val="2"/>
    </font>
    <font>
      <b/>
      <i/>
      <sz val="9"/>
      <color rgb="FF0000FF"/>
      <name val="Verdana"/>
      <family val="2"/>
    </font>
    <font>
      <b/>
      <sz val="14"/>
      <color rgb="FF33333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double">
        <color theme="0" tint="-0.14999847407452621"/>
      </bottom>
      <diagonal/>
    </border>
    <border>
      <left/>
      <right/>
      <top style="thin">
        <color theme="0" tint="-0.14999847407452621"/>
      </top>
      <bottom style="double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double">
        <color theme="0" tint="-0.149998474074526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1" fillId="0" borderId="0" xfId="0" applyFont="1"/>
    <xf numFmtId="0" fontId="0" fillId="2" borderId="2" xfId="0" applyFont="1" applyFill="1" applyBorder="1" applyAlignment="1">
      <alignment horizontal="left"/>
    </xf>
    <xf numFmtId="0" fontId="0" fillId="0" borderId="2" xfId="0" applyBorder="1"/>
    <xf numFmtId="0" fontId="1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0" fillId="0" borderId="1" xfId="0" applyFont="1" applyBorder="1"/>
    <xf numFmtId="0" fontId="0" fillId="2" borderId="2" xfId="0" applyFont="1" applyFill="1" applyBorder="1" applyAlignment="1">
      <alignment horizontal="right"/>
    </xf>
    <xf numFmtId="0" fontId="0" fillId="0" borderId="2" xfId="0" applyFont="1" applyBorder="1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3" fillId="4" borderId="0" xfId="0" applyFont="1" applyFill="1" applyAlignment="1">
      <alignment horizontal="left" vertical="center"/>
    </xf>
    <xf numFmtId="0" fontId="0" fillId="4" borderId="0" xfId="0" applyFill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133350</xdr:rowOff>
    </xdr:from>
    <xdr:to>
      <xdr:col>1</xdr:col>
      <xdr:colOff>342900</xdr:colOff>
      <xdr:row>18</xdr:row>
      <xdr:rowOff>0</xdr:rowOff>
    </xdr:to>
    <xdr:sp macro="" textlink="">
      <xdr:nvSpPr>
        <xdr:cNvPr id="3" name="Oval 2"/>
        <xdr:cNvSpPr/>
      </xdr:nvSpPr>
      <xdr:spPr>
        <a:xfrm>
          <a:off x="238125" y="3409950"/>
          <a:ext cx="342900" cy="342900"/>
        </a:xfrm>
        <a:prstGeom prst="ellipse">
          <a:avLst/>
        </a:prstGeom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1</a:t>
          </a:r>
        </a:p>
      </xdr:txBody>
    </xdr:sp>
    <xdr:clientData/>
  </xdr:twoCellAnchor>
  <xdr:twoCellAnchor>
    <xdr:from>
      <xdr:col>10</xdr:col>
      <xdr:colOff>228600</xdr:colOff>
      <xdr:row>17</xdr:row>
      <xdr:rowOff>0</xdr:rowOff>
    </xdr:from>
    <xdr:to>
      <xdr:col>10</xdr:col>
      <xdr:colOff>571500</xdr:colOff>
      <xdr:row>18</xdr:row>
      <xdr:rowOff>57150</xdr:rowOff>
    </xdr:to>
    <xdr:sp macro="" textlink="">
      <xdr:nvSpPr>
        <xdr:cNvPr id="4" name="Oval 3"/>
        <xdr:cNvSpPr/>
      </xdr:nvSpPr>
      <xdr:spPr>
        <a:xfrm>
          <a:off x="5600700" y="3467100"/>
          <a:ext cx="342900" cy="342900"/>
        </a:xfrm>
        <a:prstGeom prst="ellipse">
          <a:avLst/>
        </a:prstGeom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2</a:t>
          </a:r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342900</xdr:colOff>
      <xdr:row>32</xdr:row>
      <xdr:rowOff>57150</xdr:rowOff>
    </xdr:to>
    <xdr:sp macro="" textlink="">
      <xdr:nvSpPr>
        <xdr:cNvPr id="5" name="Oval 4"/>
        <xdr:cNvSpPr/>
      </xdr:nvSpPr>
      <xdr:spPr>
        <a:xfrm>
          <a:off x="238125" y="6238875"/>
          <a:ext cx="342900" cy="342900"/>
        </a:xfrm>
        <a:prstGeom prst="ellipse">
          <a:avLst/>
        </a:prstGeom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3</a:t>
          </a:r>
        </a:p>
      </xdr:txBody>
    </xdr:sp>
    <xdr:clientData/>
  </xdr:twoCellAnchor>
  <xdr:twoCellAnchor>
    <xdr:from>
      <xdr:col>10</xdr:col>
      <xdr:colOff>257175</xdr:colOff>
      <xdr:row>8</xdr:row>
      <xdr:rowOff>28575</xdr:rowOff>
    </xdr:from>
    <xdr:to>
      <xdr:col>10</xdr:col>
      <xdr:colOff>542925</xdr:colOff>
      <xdr:row>9</xdr:row>
      <xdr:rowOff>85725</xdr:rowOff>
    </xdr:to>
    <xdr:sp macro="" textlink="">
      <xdr:nvSpPr>
        <xdr:cNvPr id="6" name="Right Arrow 5"/>
        <xdr:cNvSpPr/>
      </xdr:nvSpPr>
      <xdr:spPr>
        <a:xfrm>
          <a:off x="5629275" y="1990725"/>
          <a:ext cx="285750" cy="247650"/>
        </a:xfrm>
        <a:prstGeom prst="rightArrow">
          <a:avLst/>
        </a:prstGeom>
        <a:effectLst>
          <a:reflection blurRad="6350" stA="52000" endA="300" endPos="35000" dir="5400000" sy="-100000" algn="bl" rotWithShape="0"/>
        </a:effectLst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42"/>
  <sheetViews>
    <sheetView showGridLines="0" topLeftCell="B1" workbookViewId="0">
      <selection activeCell="F16" sqref="F16"/>
    </sheetView>
  </sheetViews>
  <sheetFormatPr defaultRowHeight="15"/>
  <cols>
    <col min="1" max="1" width="3.5703125" customWidth="1"/>
    <col min="3" max="3" width="9.85546875" customWidth="1"/>
    <col min="4" max="10" width="8.28515625" customWidth="1"/>
    <col min="11" max="11" width="11.42578125" customWidth="1"/>
    <col min="12" max="12" width="8.7109375" customWidth="1"/>
    <col min="13" max="18" width="9.42578125" customWidth="1"/>
  </cols>
  <sheetData>
    <row r="1" spans="2:19" ht="42" customHeight="1">
      <c r="B1" s="16" t="s">
        <v>21</v>
      </c>
      <c r="C1" s="17"/>
      <c r="D1" s="16"/>
      <c r="E1" s="16"/>
      <c r="F1" s="16"/>
      <c r="G1" s="16"/>
      <c r="H1" s="16"/>
      <c r="I1" s="16"/>
      <c r="J1" s="18"/>
      <c r="K1" s="18"/>
      <c r="L1" s="18"/>
      <c r="M1" s="18"/>
      <c r="N1" s="18"/>
      <c r="O1" s="18"/>
      <c r="P1" s="18"/>
      <c r="Q1" s="18"/>
      <c r="R1" s="18"/>
      <c r="S1" s="19"/>
    </row>
    <row r="3" spans="2:19" ht="22.5" customHeight="1">
      <c r="C3" s="1" t="s">
        <v>22</v>
      </c>
      <c r="D3" s="2"/>
      <c r="E3" s="2"/>
      <c r="F3" s="2"/>
      <c r="G3" s="2"/>
      <c r="H3" s="2"/>
      <c r="I3" s="2"/>
      <c r="J3" s="3"/>
      <c r="L3" s="1" t="s">
        <v>15</v>
      </c>
      <c r="M3" s="2"/>
      <c r="N3" s="2"/>
      <c r="O3" s="2"/>
      <c r="P3" s="2"/>
      <c r="Q3" s="2"/>
      <c r="R3" s="3"/>
    </row>
    <row r="5" spans="2:19">
      <c r="C5" s="25" t="s">
        <v>1</v>
      </c>
      <c r="D5" s="22" t="s">
        <v>14</v>
      </c>
      <c r="E5" s="23"/>
      <c r="F5" s="23"/>
      <c r="G5" s="23"/>
      <c r="H5" s="23"/>
      <c r="I5" s="23"/>
      <c r="J5" s="24"/>
      <c r="L5" s="20" t="s">
        <v>0</v>
      </c>
      <c r="M5" s="21" t="s">
        <v>16</v>
      </c>
      <c r="N5" s="21"/>
      <c r="O5" s="21"/>
      <c r="P5" s="21"/>
      <c r="Q5" s="21"/>
      <c r="R5" s="21"/>
    </row>
    <row r="6" spans="2:19">
      <c r="C6" s="26"/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L6" s="20"/>
      <c r="M6" s="14" t="s">
        <v>2</v>
      </c>
      <c r="N6" s="14" t="s">
        <v>3</v>
      </c>
      <c r="O6" s="14" t="s">
        <v>4</v>
      </c>
      <c r="P6" s="14" t="s">
        <v>5</v>
      </c>
      <c r="Q6" s="14" t="s">
        <v>6</v>
      </c>
      <c r="R6" s="14" t="s">
        <v>17</v>
      </c>
    </row>
    <row r="7" spans="2:19">
      <c r="C7" s="4" t="s">
        <v>2</v>
      </c>
      <c r="D7" s="13">
        <v>3.6</v>
      </c>
      <c r="E7" s="13">
        <v>12.7</v>
      </c>
      <c r="F7" s="13">
        <v>7.9</v>
      </c>
      <c r="G7" s="13">
        <v>13</v>
      </c>
      <c r="H7" s="13">
        <v>4</v>
      </c>
      <c r="I7" s="13">
        <v>8.5</v>
      </c>
      <c r="J7" s="13">
        <v>11.2</v>
      </c>
      <c r="L7" s="7" t="s">
        <v>7</v>
      </c>
      <c r="M7" s="15">
        <f>M23</f>
        <v>3.6</v>
      </c>
      <c r="N7" s="15">
        <f t="shared" ref="N7:R7" si="0">N23</f>
        <v>4.0999999999999996</v>
      </c>
      <c r="O7" s="15">
        <f t="shared" si="0"/>
        <v>4</v>
      </c>
      <c r="P7" s="15">
        <f t="shared" si="0"/>
        <v>7</v>
      </c>
      <c r="Q7" s="15">
        <f t="shared" si="0"/>
        <v>4</v>
      </c>
      <c r="R7" s="15">
        <f t="shared" si="0"/>
        <v>9.8000000000000007</v>
      </c>
    </row>
    <row r="8" spans="2:19">
      <c r="C8" s="4" t="s">
        <v>3</v>
      </c>
      <c r="D8" s="13">
        <v>4.0999999999999996</v>
      </c>
      <c r="E8" s="13">
        <v>10.4</v>
      </c>
      <c r="F8" s="13">
        <v>9.4</v>
      </c>
      <c r="G8" s="13">
        <v>17.3</v>
      </c>
      <c r="H8" s="13">
        <v>12.6</v>
      </c>
      <c r="I8" s="13">
        <v>6.5</v>
      </c>
      <c r="J8" s="13">
        <v>2.5</v>
      </c>
      <c r="L8" s="7" t="s">
        <v>8</v>
      </c>
      <c r="M8" s="15">
        <f t="shared" ref="M8:R13" si="1">M24</f>
        <v>12.7</v>
      </c>
      <c r="N8" s="15">
        <f t="shared" si="1"/>
        <v>10.4</v>
      </c>
      <c r="O8" s="15">
        <f t="shared" si="1"/>
        <v>10.8</v>
      </c>
      <c r="P8" s="15">
        <f t="shared" si="1"/>
        <v>3</v>
      </c>
      <c r="Q8" s="15">
        <f t="shared" si="1"/>
        <v>17.100000000000001</v>
      </c>
      <c r="R8" s="15">
        <f t="shared" si="1"/>
        <v>16.2</v>
      </c>
    </row>
    <row r="9" spans="2:19">
      <c r="C9" s="4" t="s">
        <v>4</v>
      </c>
      <c r="D9" s="13">
        <v>4</v>
      </c>
      <c r="E9" s="13">
        <v>10.8</v>
      </c>
      <c r="F9" s="13">
        <v>2.7</v>
      </c>
      <c r="G9" s="13">
        <v>14.2</v>
      </c>
      <c r="H9" s="13">
        <v>10.6</v>
      </c>
      <c r="I9" s="13">
        <v>3</v>
      </c>
      <c r="J9" s="13">
        <v>17.5</v>
      </c>
      <c r="L9" s="7" t="s">
        <v>9</v>
      </c>
      <c r="M9" s="15">
        <f t="shared" si="1"/>
        <v>7.9</v>
      </c>
      <c r="N9" s="15">
        <f t="shared" si="1"/>
        <v>9.4</v>
      </c>
      <c r="O9" s="15">
        <f t="shared" si="1"/>
        <v>2.7</v>
      </c>
      <c r="P9" s="15">
        <f t="shared" si="1"/>
        <v>19.2</v>
      </c>
      <c r="Q9" s="15">
        <f t="shared" si="1"/>
        <v>13.2</v>
      </c>
      <c r="R9" s="15">
        <f t="shared" si="1"/>
        <v>8.8000000000000007</v>
      </c>
    </row>
    <row r="10" spans="2:19">
      <c r="C10" s="4" t="s">
        <v>5</v>
      </c>
      <c r="D10" s="13">
        <v>7</v>
      </c>
      <c r="E10" s="13">
        <v>3</v>
      </c>
      <c r="F10" s="13">
        <v>19.2</v>
      </c>
      <c r="G10" s="13">
        <v>8.4</v>
      </c>
      <c r="H10" s="13">
        <v>6.8</v>
      </c>
      <c r="I10" s="13">
        <v>18.7</v>
      </c>
      <c r="J10" s="13">
        <v>11</v>
      </c>
      <c r="L10" s="7" t="s">
        <v>10</v>
      </c>
      <c r="M10" s="15">
        <f t="shared" si="1"/>
        <v>13</v>
      </c>
      <c r="N10" s="15">
        <f t="shared" si="1"/>
        <v>17.3</v>
      </c>
      <c r="O10" s="15">
        <f t="shared" si="1"/>
        <v>14.2</v>
      </c>
      <c r="P10" s="15">
        <f t="shared" si="1"/>
        <v>8.4</v>
      </c>
      <c r="Q10" s="15">
        <f t="shared" si="1"/>
        <v>8.3000000000000007</v>
      </c>
      <c r="R10" s="15">
        <f t="shared" si="1"/>
        <v>5.7</v>
      </c>
    </row>
    <row r="11" spans="2:19">
      <c r="C11" s="4" t="s">
        <v>6</v>
      </c>
      <c r="D11" s="13">
        <v>4</v>
      </c>
      <c r="E11" s="13">
        <v>17.100000000000001</v>
      </c>
      <c r="F11" s="13">
        <v>13.2</v>
      </c>
      <c r="G11" s="13">
        <v>8.3000000000000007</v>
      </c>
      <c r="H11" s="13">
        <v>5.5</v>
      </c>
      <c r="I11" s="13">
        <v>17.600000000000001</v>
      </c>
      <c r="J11" s="13">
        <v>16.3</v>
      </c>
      <c r="L11" s="7" t="s">
        <v>11</v>
      </c>
      <c r="M11" s="15">
        <f t="shared" si="1"/>
        <v>4</v>
      </c>
      <c r="N11" s="15">
        <f t="shared" si="1"/>
        <v>12.6</v>
      </c>
      <c r="O11" s="15">
        <f t="shared" si="1"/>
        <v>10.6</v>
      </c>
      <c r="P11" s="15">
        <f t="shared" si="1"/>
        <v>6.8</v>
      </c>
      <c r="Q11" s="15">
        <f t="shared" si="1"/>
        <v>5.5</v>
      </c>
      <c r="R11" s="15">
        <f t="shared" si="1"/>
        <v>3.3</v>
      </c>
    </row>
    <row r="12" spans="2:19">
      <c r="C12" s="4" t="s">
        <v>18</v>
      </c>
      <c r="D12" s="13">
        <v>9.8000000000000007</v>
      </c>
      <c r="E12" s="13">
        <v>16.2</v>
      </c>
      <c r="F12" s="13">
        <v>8.8000000000000007</v>
      </c>
      <c r="G12" s="13">
        <v>5.7</v>
      </c>
      <c r="H12" s="13">
        <v>3.3</v>
      </c>
      <c r="I12" s="13">
        <v>5.8</v>
      </c>
      <c r="J12" s="13">
        <v>17.3</v>
      </c>
      <c r="L12" s="7" t="s">
        <v>12</v>
      </c>
      <c r="M12" s="15">
        <f t="shared" si="1"/>
        <v>8.5</v>
      </c>
      <c r="N12" s="15">
        <f t="shared" si="1"/>
        <v>6.5</v>
      </c>
      <c r="O12" s="15">
        <f t="shared" si="1"/>
        <v>3</v>
      </c>
      <c r="P12" s="15">
        <f t="shared" si="1"/>
        <v>18.7</v>
      </c>
      <c r="Q12" s="15">
        <f t="shared" si="1"/>
        <v>17.600000000000001</v>
      </c>
      <c r="R12" s="15">
        <f t="shared" si="1"/>
        <v>5.8</v>
      </c>
    </row>
    <row r="13" spans="2:19">
      <c r="L13" s="7" t="s">
        <v>13</v>
      </c>
      <c r="M13" s="15">
        <f t="shared" si="1"/>
        <v>11.2</v>
      </c>
      <c r="N13" s="15">
        <f t="shared" si="1"/>
        <v>2.5</v>
      </c>
      <c r="O13" s="15">
        <f t="shared" si="1"/>
        <v>17.5</v>
      </c>
      <c r="P13" s="15">
        <f t="shared" si="1"/>
        <v>11</v>
      </c>
      <c r="Q13" s="15">
        <f t="shared" si="1"/>
        <v>16.3</v>
      </c>
      <c r="R13" s="15">
        <f t="shared" si="1"/>
        <v>17.3</v>
      </c>
    </row>
    <row r="18" spans="2:18" ht="22.5" customHeight="1" thickBot="1">
      <c r="C18" s="9" t="s">
        <v>19</v>
      </c>
      <c r="D18" s="10"/>
      <c r="E18" s="10"/>
      <c r="F18" s="10"/>
      <c r="G18" s="10"/>
      <c r="H18" s="10"/>
      <c r="I18" s="11"/>
      <c r="L18" s="9" t="s">
        <v>20</v>
      </c>
      <c r="M18" s="10"/>
      <c r="N18" s="10"/>
      <c r="O18" s="10"/>
      <c r="P18" s="10"/>
      <c r="Q18" s="10"/>
      <c r="R18" s="11"/>
    </row>
    <row r="19" spans="2:18" ht="15.75" thickTop="1">
      <c r="C19" s="6"/>
    </row>
    <row r="20" spans="2:18">
      <c r="D20" s="12">
        <v>1</v>
      </c>
      <c r="E20" s="12">
        <v>2</v>
      </c>
      <c r="F20" s="12">
        <v>3</v>
      </c>
      <c r="G20" s="12">
        <v>4</v>
      </c>
      <c r="H20" s="12">
        <v>5</v>
      </c>
      <c r="I20" s="12">
        <v>6</v>
      </c>
    </row>
    <row r="21" spans="2:18">
      <c r="C21" s="20" t="s">
        <v>0</v>
      </c>
      <c r="D21" s="21" t="s">
        <v>16</v>
      </c>
      <c r="E21" s="21"/>
      <c r="F21" s="21"/>
      <c r="G21" s="21"/>
      <c r="H21" s="21"/>
      <c r="I21" s="21"/>
      <c r="L21" s="20" t="s">
        <v>0</v>
      </c>
      <c r="M21" s="21" t="s">
        <v>16</v>
      </c>
      <c r="N21" s="21"/>
      <c r="O21" s="21"/>
      <c r="P21" s="21"/>
      <c r="Q21" s="21"/>
      <c r="R21" s="21"/>
    </row>
    <row r="22" spans="2:18">
      <c r="C22" s="20"/>
      <c r="D22" s="14" t="s">
        <v>2</v>
      </c>
      <c r="E22" s="14" t="s">
        <v>3</v>
      </c>
      <c r="F22" s="14" t="s">
        <v>4</v>
      </c>
      <c r="G22" s="14" t="s">
        <v>5</v>
      </c>
      <c r="H22" s="14" t="s">
        <v>6</v>
      </c>
      <c r="I22" s="14" t="s">
        <v>17</v>
      </c>
      <c r="L22" s="20"/>
      <c r="M22" s="14" t="s">
        <v>2</v>
      </c>
      <c r="N22" s="14" t="s">
        <v>3</v>
      </c>
      <c r="O22" s="14" t="s">
        <v>4</v>
      </c>
      <c r="P22" s="14" t="s">
        <v>5</v>
      </c>
      <c r="Q22" s="14" t="s">
        <v>6</v>
      </c>
      <c r="R22" s="14" t="s">
        <v>17</v>
      </c>
    </row>
    <row r="23" spans="2:18">
      <c r="B23" s="12">
        <v>1</v>
      </c>
      <c r="C23" s="7" t="s">
        <v>7</v>
      </c>
      <c r="D23" s="15">
        <f t="shared" ref="D23:I29" si="2">INDEX(myData,D$20,$B23)</f>
        <v>3.6</v>
      </c>
      <c r="E23" s="15">
        <f t="shared" si="2"/>
        <v>4.0999999999999996</v>
      </c>
      <c r="F23" s="15">
        <f t="shared" si="2"/>
        <v>4</v>
      </c>
      <c r="G23" s="15">
        <f t="shared" si="2"/>
        <v>7</v>
      </c>
      <c r="H23" s="15">
        <f t="shared" si="2"/>
        <v>4</v>
      </c>
      <c r="I23" s="15">
        <f t="shared" si="2"/>
        <v>9.8000000000000007</v>
      </c>
      <c r="L23" s="7" t="s">
        <v>7</v>
      </c>
      <c r="M23" s="8">
        <f>INDEX(myData,COLUMNS($M$22:M$22),ROWS($L$23:$L23))</f>
        <v>3.6</v>
      </c>
      <c r="N23" s="8">
        <f>INDEX(myData,COLUMNS($M$22:N$22),ROWS($L$23:$L23))</f>
        <v>4.0999999999999996</v>
      </c>
      <c r="O23" s="8">
        <f>INDEX(myData,COLUMNS($M$22:O$22),ROWS($L$23:$L23))</f>
        <v>4</v>
      </c>
      <c r="P23" s="8">
        <f>INDEX(myData,COLUMNS($M$22:P$22),ROWS($L$23:$L23))</f>
        <v>7</v>
      </c>
      <c r="Q23" s="8">
        <f>INDEX(myData,COLUMNS($M$22:Q$22),ROWS($L$23:$L23))</f>
        <v>4</v>
      </c>
      <c r="R23" s="8">
        <f>INDEX(myData,COLUMNS($M$22:R$22),ROWS($L$23:$L23))</f>
        <v>9.8000000000000007</v>
      </c>
    </row>
    <row r="24" spans="2:18">
      <c r="B24" s="12">
        <v>2</v>
      </c>
      <c r="C24" s="7" t="s">
        <v>8</v>
      </c>
      <c r="D24" s="15">
        <f t="shared" si="2"/>
        <v>12.7</v>
      </c>
      <c r="E24" s="15">
        <f t="shared" si="2"/>
        <v>10.4</v>
      </c>
      <c r="F24" s="15">
        <f t="shared" si="2"/>
        <v>10.8</v>
      </c>
      <c r="G24" s="15">
        <f t="shared" si="2"/>
        <v>3</v>
      </c>
      <c r="H24" s="15">
        <f t="shared" si="2"/>
        <v>17.100000000000001</v>
      </c>
      <c r="I24" s="15">
        <f t="shared" si="2"/>
        <v>16.2</v>
      </c>
      <c r="L24" s="7" t="s">
        <v>8</v>
      </c>
      <c r="M24" s="8">
        <f>INDEX(myData,COLUMNS($M$22:M$22),ROWS($L$23:$L24))</f>
        <v>12.7</v>
      </c>
      <c r="N24" s="8">
        <f>INDEX(myData,COLUMNS($M$22:N$22),ROWS($L$23:$L24))</f>
        <v>10.4</v>
      </c>
      <c r="O24" s="8">
        <f>INDEX(myData,COLUMNS($M$22:O$22),ROWS($L$23:$L24))</f>
        <v>10.8</v>
      </c>
      <c r="P24" s="8">
        <f>INDEX(myData,COLUMNS($M$22:P$22),ROWS($L$23:$L24))</f>
        <v>3</v>
      </c>
      <c r="Q24" s="8">
        <f>INDEX(myData,COLUMNS($M$22:Q$22),ROWS($L$23:$L24))</f>
        <v>17.100000000000001</v>
      </c>
      <c r="R24" s="8">
        <f>INDEX(myData,COLUMNS($M$22:R$22),ROWS($L$23:$L24))</f>
        <v>16.2</v>
      </c>
    </row>
    <row r="25" spans="2:18">
      <c r="B25" s="12">
        <v>3</v>
      </c>
      <c r="C25" s="7" t="s">
        <v>9</v>
      </c>
      <c r="D25" s="15">
        <f t="shared" si="2"/>
        <v>7.9</v>
      </c>
      <c r="E25" s="15">
        <f t="shared" si="2"/>
        <v>9.4</v>
      </c>
      <c r="F25" s="15">
        <f t="shared" si="2"/>
        <v>2.7</v>
      </c>
      <c r="G25" s="15">
        <f t="shared" si="2"/>
        <v>19.2</v>
      </c>
      <c r="H25" s="15">
        <f t="shared" si="2"/>
        <v>13.2</v>
      </c>
      <c r="I25" s="15">
        <f t="shared" si="2"/>
        <v>8.8000000000000007</v>
      </c>
      <c r="L25" s="7" t="s">
        <v>9</v>
      </c>
      <c r="M25" s="8">
        <f>INDEX(myData,COLUMNS($M$22:M$22),ROWS($L$23:$L25))</f>
        <v>7.9</v>
      </c>
      <c r="N25" s="8">
        <f>INDEX(myData,COLUMNS($M$22:N$22),ROWS($L$23:$L25))</f>
        <v>9.4</v>
      </c>
      <c r="O25" s="8">
        <f>INDEX(myData,COLUMNS($M$22:O$22),ROWS($L$23:$L25))</f>
        <v>2.7</v>
      </c>
      <c r="P25" s="8">
        <f>INDEX(myData,COLUMNS($M$22:P$22),ROWS($L$23:$L25))</f>
        <v>19.2</v>
      </c>
      <c r="Q25" s="8">
        <f>INDEX(myData,COLUMNS($M$22:Q$22),ROWS($L$23:$L25))</f>
        <v>13.2</v>
      </c>
      <c r="R25" s="8">
        <f>INDEX(myData,COLUMNS($M$22:R$22),ROWS($L$23:$L25))</f>
        <v>8.8000000000000007</v>
      </c>
    </row>
    <row r="26" spans="2:18">
      <c r="B26" s="12">
        <v>4</v>
      </c>
      <c r="C26" s="7" t="s">
        <v>10</v>
      </c>
      <c r="D26" s="15">
        <f t="shared" si="2"/>
        <v>13</v>
      </c>
      <c r="E26" s="15">
        <f t="shared" si="2"/>
        <v>17.3</v>
      </c>
      <c r="F26" s="15">
        <f t="shared" si="2"/>
        <v>14.2</v>
      </c>
      <c r="G26" s="15">
        <f t="shared" si="2"/>
        <v>8.4</v>
      </c>
      <c r="H26" s="15">
        <f t="shared" si="2"/>
        <v>8.3000000000000007</v>
      </c>
      <c r="I26" s="15">
        <f t="shared" si="2"/>
        <v>5.7</v>
      </c>
      <c r="L26" s="7" t="s">
        <v>10</v>
      </c>
      <c r="M26" s="8">
        <f>INDEX(myData,COLUMNS($M$22:M$22),ROWS($L$23:$L26))</f>
        <v>13</v>
      </c>
      <c r="N26" s="8">
        <f>INDEX(myData,COLUMNS($M$22:N$22),ROWS($L$23:$L26))</f>
        <v>17.3</v>
      </c>
      <c r="O26" s="8">
        <f>INDEX(myData,COLUMNS($M$22:O$22),ROWS($L$23:$L26))</f>
        <v>14.2</v>
      </c>
      <c r="P26" s="8">
        <f>INDEX(myData,COLUMNS($M$22:P$22),ROWS($L$23:$L26))</f>
        <v>8.4</v>
      </c>
      <c r="Q26" s="8">
        <f>INDEX(myData,COLUMNS($M$22:Q$22),ROWS($L$23:$L26))</f>
        <v>8.3000000000000007</v>
      </c>
      <c r="R26" s="8">
        <f>INDEX(myData,COLUMNS($M$22:R$22),ROWS($L$23:$L26))</f>
        <v>5.7</v>
      </c>
    </row>
    <row r="27" spans="2:18">
      <c r="B27" s="12">
        <v>5</v>
      </c>
      <c r="C27" s="7" t="s">
        <v>11</v>
      </c>
      <c r="D27" s="15">
        <f t="shared" si="2"/>
        <v>4</v>
      </c>
      <c r="E27" s="15">
        <f t="shared" si="2"/>
        <v>12.6</v>
      </c>
      <c r="F27" s="15">
        <f t="shared" si="2"/>
        <v>10.6</v>
      </c>
      <c r="G27" s="15">
        <f t="shared" si="2"/>
        <v>6.8</v>
      </c>
      <c r="H27" s="15">
        <f t="shared" si="2"/>
        <v>5.5</v>
      </c>
      <c r="I27" s="15">
        <f t="shared" si="2"/>
        <v>3.3</v>
      </c>
      <c r="L27" s="7" t="s">
        <v>11</v>
      </c>
      <c r="M27" s="8">
        <f>INDEX(myData,COLUMNS($M$22:M$22),ROWS($L$23:$L27))</f>
        <v>4</v>
      </c>
      <c r="N27" s="8">
        <f>INDEX(myData,COLUMNS($M$22:N$22),ROWS($L$23:$L27))</f>
        <v>12.6</v>
      </c>
      <c r="O27" s="8">
        <f>INDEX(myData,COLUMNS($M$22:O$22),ROWS($L$23:$L27))</f>
        <v>10.6</v>
      </c>
      <c r="P27" s="8">
        <f>INDEX(myData,COLUMNS($M$22:P$22),ROWS($L$23:$L27))</f>
        <v>6.8</v>
      </c>
      <c r="Q27" s="8">
        <f>INDEX(myData,COLUMNS($M$22:Q$22),ROWS($L$23:$L27))</f>
        <v>5.5</v>
      </c>
      <c r="R27" s="8">
        <f>INDEX(myData,COLUMNS($M$22:R$22),ROWS($L$23:$L27))</f>
        <v>3.3</v>
      </c>
    </row>
    <row r="28" spans="2:18">
      <c r="B28" s="12">
        <v>6</v>
      </c>
      <c r="C28" s="7" t="s">
        <v>12</v>
      </c>
      <c r="D28" s="15">
        <f t="shared" si="2"/>
        <v>8.5</v>
      </c>
      <c r="E28" s="15">
        <f t="shared" si="2"/>
        <v>6.5</v>
      </c>
      <c r="F28" s="15">
        <f t="shared" si="2"/>
        <v>3</v>
      </c>
      <c r="G28" s="15">
        <f t="shared" si="2"/>
        <v>18.7</v>
      </c>
      <c r="H28" s="15">
        <f t="shared" si="2"/>
        <v>17.600000000000001</v>
      </c>
      <c r="I28" s="15">
        <f t="shared" si="2"/>
        <v>5.8</v>
      </c>
      <c r="L28" s="7" t="s">
        <v>12</v>
      </c>
      <c r="M28" s="8">
        <f>INDEX(myData,COLUMNS($M$22:M$22),ROWS($L$23:$L28))</f>
        <v>8.5</v>
      </c>
      <c r="N28" s="8">
        <f>INDEX(myData,COLUMNS($M$22:N$22),ROWS($L$23:$L28))</f>
        <v>6.5</v>
      </c>
      <c r="O28" s="8">
        <f>INDEX(myData,COLUMNS($M$22:O$22),ROWS($L$23:$L28))</f>
        <v>3</v>
      </c>
      <c r="P28" s="8">
        <f>INDEX(myData,COLUMNS($M$22:P$22),ROWS($L$23:$L28))</f>
        <v>18.7</v>
      </c>
      <c r="Q28" s="8">
        <f>INDEX(myData,COLUMNS($M$22:Q$22),ROWS($L$23:$L28))</f>
        <v>17.600000000000001</v>
      </c>
      <c r="R28" s="8">
        <f>INDEX(myData,COLUMNS($M$22:R$22),ROWS($L$23:$L28))</f>
        <v>5.8</v>
      </c>
    </row>
    <row r="29" spans="2:18">
      <c r="B29" s="12">
        <v>7</v>
      </c>
      <c r="C29" s="7" t="s">
        <v>13</v>
      </c>
      <c r="D29" s="15">
        <f t="shared" si="2"/>
        <v>11.2</v>
      </c>
      <c r="E29" s="15">
        <f t="shared" si="2"/>
        <v>2.5</v>
      </c>
      <c r="F29" s="15">
        <f t="shared" si="2"/>
        <v>17.5</v>
      </c>
      <c r="G29" s="15">
        <f t="shared" si="2"/>
        <v>11</v>
      </c>
      <c r="H29" s="15">
        <f t="shared" si="2"/>
        <v>16.3</v>
      </c>
      <c r="I29" s="15">
        <f t="shared" si="2"/>
        <v>17.3</v>
      </c>
      <c r="L29" s="7" t="s">
        <v>13</v>
      </c>
      <c r="M29" s="8">
        <f>INDEX(myData,COLUMNS($M$22:M$22),ROWS($L$23:$L29))</f>
        <v>11.2</v>
      </c>
      <c r="N29" s="8">
        <f>INDEX(myData,COLUMNS($M$22:N$22),ROWS($L$23:$L29))</f>
        <v>2.5</v>
      </c>
      <c r="O29" s="8">
        <f>INDEX(myData,COLUMNS($M$22:O$22),ROWS($L$23:$L29))</f>
        <v>17.5</v>
      </c>
      <c r="P29" s="8">
        <f>INDEX(myData,COLUMNS($M$22:P$22),ROWS($L$23:$L29))</f>
        <v>11</v>
      </c>
      <c r="Q29" s="8">
        <f>INDEX(myData,COLUMNS($M$22:Q$22),ROWS($L$23:$L29))</f>
        <v>16.3</v>
      </c>
      <c r="R29" s="8">
        <f>INDEX(myData,COLUMNS($M$22:R$22),ROWS($L$23:$L29))</f>
        <v>17.3</v>
      </c>
    </row>
    <row r="32" spans="2:18" ht="22.5" customHeight="1" thickBot="1">
      <c r="C32" s="9" t="s">
        <v>23</v>
      </c>
      <c r="D32" s="10"/>
      <c r="E32" s="10"/>
      <c r="F32" s="10"/>
      <c r="G32" s="10"/>
      <c r="H32" s="10"/>
      <c r="I32" s="11"/>
    </row>
    <row r="33" spans="3:9" ht="15.75" thickTop="1"/>
    <row r="34" spans="3:9">
      <c r="C34" s="20" t="s">
        <v>0</v>
      </c>
      <c r="D34" s="21" t="s">
        <v>16</v>
      </c>
      <c r="E34" s="21"/>
      <c r="F34" s="21"/>
      <c r="G34" s="21"/>
      <c r="H34" s="21"/>
      <c r="I34" s="21"/>
    </row>
    <row r="35" spans="3:9">
      <c r="C35" s="20"/>
      <c r="D35" s="14" t="s">
        <v>2</v>
      </c>
      <c r="E35" s="14" t="s">
        <v>3</v>
      </c>
      <c r="F35" s="14" t="s">
        <v>4</v>
      </c>
      <c r="G35" s="14" t="s">
        <v>5</v>
      </c>
      <c r="H35" s="14" t="s">
        <v>6</v>
      </c>
      <c r="I35" s="14" t="s">
        <v>17</v>
      </c>
    </row>
    <row r="36" spans="3:9">
      <c r="C36" s="7" t="s">
        <v>7</v>
      </c>
      <c r="D36" s="8">
        <f t="array" ref="D36:I42">TRANSPOSE(myData)</f>
        <v>3.6</v>
      </c>
      <c r="E36" s="8">
        <v>4.0999999999999996</v>
      </c>
      <c r="F36" s="8">
        <v>4</v>
      </c>
      <c r="G36" s="8">
        <v>7</v>
      </c>
      <c r="H36" s="8">
        <v>4</v>
      </c>
      <c r="I36" s="8">
        <v>9.8000000000000007</v>
      </c>
    </row>
    <row r="37" spans="3:9">
      <c r="C37" s="7" t="s">
        <v>8</v>
      </c>
      <c r="D37" s="8">
        <v>12.7</v>
      </c>
      <c r="E37" s="8">
        <v>10.4</v>
      </c>
      <c r="F37" s="8">
        <v>10.8</v>
      </c>
      <c r="G37" s="8">
        <v>3</v>
      </c>
      <c r="H37" s="8">
        <v>17.100000000000001</v>
      </c>
      <c r="I37" s="8">
        <v>16.2</v>
      </c>
    </row>
    <row r="38" spans="3:9">
      <c r="C38" s="7" t="s">
        <v>9</v>
      </c>
      <c r="D38" s="8">
        <v>7.9</v>
      </c>
      <c r="E38" s="8">
        <v>9.4</v>
      </c>
      <c r="F38" s="8">
        <v>2.7</v>
      </c>
      <c r="G38" s="8">
        <v>19.2</v>
      </c>
      <c r="H38" s="8">
        <v>13.2</v>
      </c>
      <c r="I38" s="8">
        <v>8.8000000000000007</v>
      </c>
    </row>
    <row r="39" spans="3:9">
      <c r="C39" s="7" t="s">
        <v>10</v>
      </c>
      <c r="D39" s="8">
        <v>13</v>
      </c>
      <c r="E39" s="8">
        <v>17.3</v>
      </c>
      <c r="F39" s="8">
        <v>14.2</v>
      </c>
      <c r="G39" s="8">
        <v>8.4</v>
      </c>
      <c r="H39" s="8">
        <v>8.3000000000000007</v>
      </c>
      <c r="I39" s="8">
        <v>5.7</v>
      </c>
    </row>
    <row r="40" spans="3:9">
      <c r="C40" s="7" t="s">
        <v>11</v>
      </c>
      <c r="D40" s="8">
        <v>4</v>
      </c>
      <c r="E40" s="8">
        <v>12.6</v>
      </c>
      <c r="F40" s="8">
        <v>10.6</v>
      </c>
      <c r="G40" s="8">
        <v>6.8</v>
      </c>
      <c r="H40" s="8">
        <v>5.5</v>
      </c>
      <c r="I40" s="8">
        <v>3.3</v>
      </c>
    </row>
    <row r="41" spans="3:9">
      <c r="C41" s="7" t="s">
        <v>12</v>
      </c>
      <c r="D41" s="8">
        <v>8.5</v>
      </c>
      <c r="E41" s="8">
        <v>6.5</v>
      </c>
      <c r="F41" s="8">
        <v>3</v>
      </c>
      <c r="G41" s="8">
        <v>18.7</v>
      </c>
      <c r="H41" s="8">
        <v>17.600000000000001</v>
      </c>
      <c r="I41" s="8">
        <v>5.8</v>
      </c>
    </row>
    <row r="42" spans="3:9">
      <c r="C42" s="7" t="s">
        <v>13</v>
      </c>
      <c r="D42" s="8">
        <v>11.2</v>
      </c>
      <c r="E42" s="8">
        <v>2.5</v>
      </c>
      <c r="F42" s="8">
        <v>17.5</v>
      </c>
      <c r="G42" s="8">
        <v>11</v>
      </c>
      <c r="H42" s="8">
        <v>16.3</v>
      </c>
      <c r="I42" s="8">
        <v>17.3</v>
      </c>
    </row>
  </sheetData>
  <mergeCells count="10">
    <mergeCell ref="C34:C35"/>
    <mergeCell ref="D34:I34"/>
    <mergeCell ref="L5:L6"/>
    <mergeCell ref="M5:R5"/>
    <mergeCell ref="C21:C22"/>
    <mergeCell ref="D21:I21"/>
    <mergeCell ref="L21:L22"/>
    <mergeCell ref="M21:R21"/>
    <mergeCell ref="D5:J5"/>
    <mergeCell ref="C5:C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tabSelected="1" workbookViewId="0">
      <selection activeCell="A4" sqref="A4"/>
    </sheetView>
  </sheetViews>
  <sheetFormatPr defaultRowHeight="15"/>
  <cols>
    <col min="1" max="1" width="110.140625" customWidth="1"/>
  </cols>
  <sheetData>
    <row r="1" spans="1:1" ht="20.25">
      <c r="A1" s="33" t="s">
        <v>24</v>
      </c>
    </row>
    <row r="2" spans="1:1">
      <c r="A2" s="27" t="s">
        <v>25</v>
      </c>
    </row>
    <row r="4" spans="1:1">
      <c r="A4" s="27" t="s">
        <v>26</v>
      </c>
    </row>
    <row r="5" spans="1:1">
      <c r="A5" s="28"/>
    </row>
    <row r="6" spans="1:1">
      <c r="A6" s="29" t="s">
        <v>27</v>
      </c>
    </row>
    <row r="7" spans="1:1">
      <c r="A7" s="29" t="s">
        <v>28</v>
      </c>
    </row>
    <row r="8" spans="1:1">
      <c r="A8" s="29" t="s">
        <v>29</v>
      </c>
    </row>
    <row r="9" spans="1:1">
      <c r="A9" s="29" t="s">
        <v>30</v>
      </c>
    </row>
    <row r="10" spans="1:1">
      <c r="A10" s="29" t="s">
        <v>45</v>
      </c>
    </row>
    <row r="11" spans="1:1">
      <c r="A11" s="29" t="s">
        <v>31</v>
      </c>
    </row>
    <row r="14" spans="1:1" ht="20.25">
      <c r="A14" s="33" t="s">
        <v>32</v>
      </c>
    </row>
    <row r="15" spans="1:1">
      <c r="A15" s="27" t="s">
        <v>33</v>
      </c>
    </row>
    <row r="17" spans="1:1" ht="30">
      <c r="A17" s="32" t="s">
        <v>43</v>
      </c>
    </row>
    <row r="19" spans="1:1">
      <c r="A19" s="27" t="s">
        <v>34</v>
      </c>
    </row>
    <row r="21" spans="1:1">
      <c r="A21" s="27" t="s">
        <v>44</v>
      </c>
    </row>
    <row r="23" spans="1:1" ht="24">
      <c r="A23" s="27" t="s">
        <v>35</v>
      </c>
    </row>
    <row r="25" spans="1:1">
      <c r="A25" s="30" t="s">
        <v>36</v>
      </c>
    </row>
    <row r="27" spans="1:1">
      <c r="A27" s="27" t="s">
        <v>37</v>
      </c>
    </row>
    <row r="30" spans="1:1" ht="20.25">
      <c r="A30" s="33" t="s">
        <v>38</v>
      </c>
    </row>
    <row r="31" spans="1:1">
      <c r="A31" s="27" t="s">
        <v>39</v>
      </c>
    </row>
    <row r="33" spans="1:1">
      <c r="A33" s="31" t="s">
        <v>40</v>
      </c>
    </row>
    <row r="35" spans="1:1">
      <c r="A35" s="27" t="s">
        <v>41</v>
      </c>
    </row>
    <row r="37" spans="1:1" ht="24">
      <c r="A37" s="27" t="s">
        <v>42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transpose a table</vt:lpstr>
      <vt:lpstr>Procedure</vt:lpstr>
      <vt:lpstr>myData</vt:lpstr>
    </vt:vector>
  </TitlesOfParts>
  <Company>Chandoo.org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Purnachandra Rao Duggirala</dc:creator>
  <cp:lastModifiedBy>ADMIN</cp:lastModifiedBy>
  <dcterms:created xsi:type="dcterms:W3CDTF">2013-02-01T04:09:03Z</dcterms:created>
  <dcterms:modified xsi:type="dcterms:W3CDTF">2013-02-02T09:53:20Z</dcterms:modified>
</cp:coreProperties>
</file>