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2384" windowHeight="8016"/>
  </bookViews>
  <sheets>
    <sheet name="Vlookup" sheetId="1" r:id="rId1"/>
  </sheets>
  <calcPr calcId="124519"/>
</workbook>
</file>

<file path=xl/calcChain.xml><?xml version="1.0" encoding="utf-8"?>
<calcChain xmlns="http://schemas.openxmlformats.org/spreadsheetml/2006/main">
  <c r="G50" i="1"/>
  <c r="H50" s="1"/>
  <c r="I50" s="1"/>
  <c r="G49"/>
  <c r="H49" s="1"/>
  <c r="I49" s="1"/>
  <c r="G48"/>
  <c r="H48" s="1"/>
  <c r="I48" s="1"/>
  <c r="G47"/>
  <c r="H47" s="1"/>
  <c r="I47" s="1"/>
  <c r="G37"/>
  <c r="H37" s="1"/>
  <c r="I37" s="1"/>
  <c r="G36"/>
  <c r="H36" s="1"/>
  <c r="I36" s="1"/>
  <c r="G35"/>
  <c r="H35" s="1"/>
  <c r="I35" s="1"/>
  <c r="G34"/>
  <c r="H34" s="1"/>
  <c r="I34" s="1"/>
  <c r="G26"/>
  <c r="H26" s="1"/>
  <c r="I26" s="1"/>
  <c r="G25"/>
  <c r="H25" s="1"/>
  <c r="I25" s="1"/>
  <c r="G24"/>
  <c r="H24" s="1"/>
  <c r="I24" s="1"/>
  <c r="G23"/>
  <c r="H23" s="1"/>
  <c r="I23" s="1"/>
  <c r="G144"/>
  <c r="G143"/>
  <c r="H138"/>
  <c r="G138"/>
  <c r="F141"/>
  <c r="F127"/>
  <c r="F128" s="1"/>
  <c r="F129" s="1"/>
  <c r="F130" s="1"/>
  <c r="F131" s="1"/>
  <c r="F132" s="1"/>
  <c r="H120"/>
  <c r="H119"/>
  <c r="H118"/>
  <c r="H113"/>
  <c r="H112"/>
  <c r="H111"/>
  <c r="H102"/>
  <c r="H106"/>
  <c r="H105"/>
  <c r="H104"/>
  <c r="H103"/>
  <c r="H74"/>
  <c r="G74"/>
  <c r="F77"/>
  <c r="F65"/>
  <c r="F66" s="1"/>
  <c r="F67" s="1"/>
  <c r="F68" s="1"/>
  <c r="F69" s="1"/>
  <c r="F70" s="1"/>
  <c r="G11"/>
  <c r="H11" s="1"/>
  <c r="I11" s="1"/>
  <c r="G10"/>
  <c r="H10" s="1"/>
  <c r="I10" s="1"/>
  <c r="G9"/>
  <c r="H9" s="1"/>
  <c r="I9" s="1"/>
  <c r="G8"/>
  <c r="H8" s="1"/>
  <c r="I8" s="1"/>
  <c r="H141" l="1"/>
  <c r="G139"/>
  <c r="G141"/>
  <c r="H139"/>
  <c r="G140"/>
  <c r="H140"/>
  <c r="H77"/>
  <c r="G75"/>
  <c r="G77"/>
  <c r="H76"/>
  <c r="G76"/>
  <c r="H75"/>
  <c r="J13"/>
</calcChain>
</file>

<file path=xl/comments1.xml><?xml version="1.0" encoding="utf-8"?>
<comments xmlns="http://schemas.openxmlformats.org/spreadsheetml/2006/main">
  <authors>
    <author>Author</author>
  </authors>
  <commentList>
    <comment ref="E23" authorId="0">
      <text>
        <r>
          <rPr>
            <b/>
            <sz val="8"/>
            <color indexed="81"/>
            <rFont val="Tahoma"/>
            <family val="2"/>
          </rPr>
          <t>First column being scanned</t>
        </r>
      </text>
    </comment>
    <comment ref="E33" authorId="0">
      <text>
        <r>
          <rPr>
            <b/>
            <sz val="8"/>
            <color indexed="81"/>
            <rFont val="Tahoma"/>
            <family val="2"/>
          </rPr>
          <t xml:space="preserve">Table Array: select the whole data
</t>
        </r>
      </text>
    </comment>
    <comment ref="E46" authorId="0">
      <text>
        <r>
          <rPr>
            <b/>
            <sz val="8"/>
            <color indexed="81"/>
            <rFont val="Tahoma"/>
            <family val="2"/>
          </rPr>
          <t>Windows User: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50" authorId="0">
      <text>
        <r>
          <rPr>
            <b/>
            <sz val="8"/>
            <color indexed="81"/>
            <rFont val="Tahoma"/>
            <family val="2"/>
          </rPr>
          <t>This row is selected using lookup_value</t>
        </r>
      </text>
    </comment>
  </commentList>
</comments>
</file>

<file path=xl/sharedStrings.xml><?xml version="1.0" encoding="utf-8"?>
<sst xmlns="http://schemas.openxmlformats.org/spreadsheetml/2006/main" count="136" uniqueCount="82">
  <si>
    <t>Vlookup Function</t>
  </si>
  <si>
    <t>Meaning</t>
  </si>
  <si>
    <t>It scans down the first column and finds the desired value</t>
  </si>
  <si>
    <t>Then scans in the row of the selected column and brings out the desired result</t>
  </si>
  <si>
    <t>Syntax</t>
  </si>
  <si>
    <t>=vlookup(lookup_value,table_array,col_index_num,[range_lookup])</t>
  </si>
  <si>
    <t>It is the item to be found in the first column</t>
  </si>
  <si>
    <t>It can be mentioned as a reference to a cell</t>
  </si>
  <si>
    <t>It can also be mentioned as a text within ""</t>
  </si>
  <si>
    <t>Example 1</t>
  </si>
  <si>
    <t>Data</t>
  </si>
  <si>
    <t>Col 1</t>
  </si>
  <si>
    <t>Col 2</t>
  </si>
  <si>
    <t>Col 3</t>
  </si>
  <si>
    <t>Col 4</t>
  </si>
  <si>
    <t>Row 1</t>
  </si>
  <si>
    <t>Row 2</t>
  </si>
  <si>
    <t>Row 3</t>
  </si>
  <si>
    <t>Row 4</t>
  </si>
  <si>
    <t>How does it work</t>
  </si>
  <si>
    <t>The function scans the first column with the lookup_value</t>
  </si>
  <si>
    <t>Then when found, the row is selected</t>
  </si>
  <si>
    <t>table_array</t>
  </si>
  <si>
    <t>It is the range of cells in which the vlookup function has to work</t>
  </si>
  <si>
    <t>Here, I wanted col 2 but I selected till col 4</t>
  </si>
  <si>
    <t>Same applies to row wise also</t>
  </si>
  <si>
    <t>col_index_num</t>
  </si>
  <si>
    <t>lookup_value</t>
  </si>
  <si>
    <t xml:space="preserve">It specifies the number of columns after which the cell is to be </t>
  </si>
  <si>
    <t>selected</t>
  </si>
  <si>
    <t xml:space="preserve">Here, I wanted col 2 which is actually in the third column in the </t>
  </si>
  <si>
    <t>selected table array and hence, the value is 3</t>
  </si>
  <si>
    <t>range_lookup</t>
  </si>
  <si>
    <t>I can enter True or False in that place</t>
  </si>
  <si>
    <t>False means exact match of the lookup_value</t>
  </si>
  <si>
    <t>True means approximate match of the lookup_value</t>
  </si>
  <si>
    <t>Example 2</t>
  </si>
  <si>
    <t>Roll No.s</t>
  </si>
  <si>
    <t>Names</t>
  </si>
  <si>
    <t>Marks</t>
  </si>
  <si>
    <t>A</t>
  </si>
  <si>
    <t>B</t>
  </si>
  <si>
    <t>C</t>
  </si>
  <si>
    <t>E</t>
  </si>
  <si>
    <t>F</t>
  </si>
  <si>
    <t>BA</t>
  </si>
  <si>
    <t>FE</t>
  </si>
  <si>
    <t>Lookup Table</t>
  </si>
  <si>
    <t xml:space="preserve"> =+VLOOKUP(F51,$F$41:$H$47,2,0)</t>
  </si>
  <si>
    <t xml:space="preserve"> =+VLOOKUP(F51,$F$41:$H$47,3,0)</t>
  </si>
  <si>
    <t>In the above example, few points are to be noted</t>
  </si>
  <si>
    <t>a</t>
  </si>
  <si>
    <t>this can be countered with using sumif function</t>
  </si>
  <si>
    <t>b</t>
  </si>
  <si>
    <t>the function scans the rows and when given the col_index, the result is obtained</t>
  </si>
  <si>
    <t>but the col_index is to be given by the user and not calculated by the system</t>
  </si>
  <si>
    <t>this can be countered using match function</t>
  </si>
  <si>
    <t>Use of sum if function</t>
  </si>
  <si>
    <t>Sales</t>
  </si>
  <si>
    <t>Prod. Code</t>
  </si>
  <si>
    <t>Copy the Prod. Code and find out what is repeated using countif function</t>
  </si>
  <si>
    <t>Repeated</t>
  </si>
  <si>
    <t xml:space="preserve"> =COUNTIF($F$79:$F$83,F79)</t>
  </si>
  <si>
    <t>Delete repeated Prod Codes to have only primary key in the first column</t>
  </si>
  <si>
    <t>c</t>
  </si>
  <si>
    <t>Then apply sumif function as shown below</t>
  </si>
  <si>
    <t>Totals</t>
  </si>
  <si>
    <t>d</t>
  </si>
  <si>
    <t>Now apply vlookup function</t>
  </si>
  <si>
    <t>Use of Match Function</t>
  </si>
  <si>
    <t>Here, instead of giving col_index, I am going to use Match function</t>
  </si>
  <si>
    <t>Though the whole formula may look confusing but when applied in 2 or 3 situations</t>
  </si>
  <si>
    <t>if will become easier</t>
  </si>
  <si>
    <t xml:space="preserve"> =MATCH(G114,$F$102:$H$102,0)</t>
  </si>
  <si>
    <t xml:space="preserve"> =MATCH(H114,$F$102:$H$102,0)</t>
  </si>
  <si>
    <t>E.g.. Lookup Value is Rangarajan, then exact words will be searched</t>
  </si>
  <si>
    <t>E.g.. Lookup Value is Rangarajan, then even Ranga will be picked up</t>
  </si>
  <si>
    <t>the first row should contain non repeatative data</t>
  </si>
  <si>
    <t>If any discrepanies or doubts, please mail me in rangarajankrishnan1988@gmail.com</t>
  </si>
  <si>
    <t>I want to get the interception of Row 4 and Col 2</t>
  </si>
  <si>
    <t>if the data is repeated in the first column, then the function stops in the first found</t>
  </si>
  <si>
    <t>row and scans only that row for information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</si>
</sst>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i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</fills>
  <borders count="15">
    <border>
      <left/>
      <right/>
      <top/>
      <bottom/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double">
        <color rgb="FFFFFF00"/>
      </left>
      <right/>
      <top style="double">
        <color rgb="FFFFFF00"/>
      </top>
      <bottom/>
      <diagonal/>
    </border>
    <border>
      <left/>
      <right/>
      <top style="double">
        <color rgb="FFFFFF00"/>
      </top>
      <bottom/>
      <diagonal/>
    </border>
    <border>
      <left/>
      <right style="double">
        <color rgb="FFFFFF00"/>
      </right>
      <top style="double">
        <color rgb="FFFFFF00"/>
      </top>
      <bottom/>
      <diagonal/>
    </border>
    <border>
      <left style="double">
        <color rgb="FFFFFF00"/>
      </left>
      <right/>
      <top/>
      <bottom/>
      <diagonal/>
    </border>
    <border>
      <left/>
      <right style="double">
        <color rgb="FFFFFF00"/>
      </right>
      <top/>
      <bottom/>
      <diagonal/>
    </border>
    <border>
      <left style="double">
        <color rgb="FFFFFF00"/>
      </left>
      <right/>
      <top/>
      <bottom style="double">
        <color rgb="FFFFFF00"/>
      </bottom>
      <diagonal/>
    </border>
    <border>
      <left/>
      <right/>
      <top/>
      <bottom style="double">
        <color rgb="FFFFFF00"/>
      </bottom>
      <diagonal/>
    </border>
    <border>
      <left/>
      <right style="double">
        <color rgb="FFFFFF00"/>
      </right>
      <top/>
      <bottom style="double">
        <color rgb="FFFFFF00"/>
      </bottom>
      <diagonal/>
    </border>
    <border>
      <left style="double">
        <color rgb="FFFFFF00"/>
      </left>
      <right/>
      <top style="double">
        <color rgb="FFFFFF00"/>
      </top>
      <bottom style="double">
        <color rgb="FFFFFF00"/>
      </bottom>
      <diagonal/>
    </border>
    <border>
      <left/>
      <right/>
      <top style="double">
        <color rgb="FFFFFF00"/>
      </top>
      <bottom style="double">
        <color rgb="FFFFFF00"/>
      </bottom>
      <diagonal/>
    </border>
    <border>
      <left/>
      <right style="double">
        <color rgb="FFFFFF00"/>
      </right>
      <top style="double">
        <color rgb="FFFFFF00"/>
      </top>
      <bottom style="double">
        <color rgb="FFFFFF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quotePrefix="1" applyFont="1"/>
    <xf numFmtId="0" fontId="1" fillId="0" borderId="0" xfId="0" applyFont="1" applyAlignment="1">
      <alignment horizontal="right"/>
    </xf>
    <xf numFmtId="0" fontId="4" fillId="0" borderId="0" xfId="0" applyFont="1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0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4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9"/>
  <sheetViews>
    <sheetView tabSelected="1" workbookViewId="0"/>
  </sheetViews>
  <sheetFormatPr defaultRowHeight="14.4"/>
  <cols>
    <col min="1" max="2" width="5.5546875" style="1" customWidth="1"/>
    <col min="3" max="16384" width="8.88671875" style="1"/>
  </cols>
  <sheetData>
    <row r="1" spans="1:10">
      <c r="A1" s="4" t="s">
        <v>0</v>
      </c>
    </row>
    <row r="3" spans="1:10">
      <c r="A3" s="1">
        <v>1</v>
      </c>
      <c r="B3" s="1" t="s">
        <v>1</v>
      </c>
      <c r="E3" s="1" t="s">
        <v>2</v>
      </c>
    </row>
    <row r="4" spans="1:10">
      <c r="E4" s="1" t="s">
        <v>3</v>
      </c>
    </row>
    <row r="6" spans="1:10">
      <c r="A6" s="1">
        <v>2</v>
      </c>
      <c r="B6" s="1" t="s">
        <v>9</v>
      </c>
      <c r="E6" s="1" t="s">
        <v>10</v>
      </c>
    </row>
    <row r="7" spans="1:10">
      <c r="E7" s="5"/>
      <c r="F7" s="5" t="s">
        <v>11</v>
      </c>
      <c r="G7" s="5" t="s">
        <v>12</v>
      </c>
      <c r="H7" s="5" t="s">
        <v>13</v>
      </c>
      <c r="I7" s="5" t="s">
        <v>14</v>
      </c>
    </row>
    <row r="8" spans="1:10">
      <c r="E8" s="5" t="s">
        <v>15</v>
      </c>
      <c r="F8" s="5">
        <v>10</v>
      </c>
      <c r="G8" s="5">
        <f>+F8+1</f>
        <v>11</v>
      </c>
      <c r="H8" s="5">
        <f>+G8+1</f>
        <v>12</v>
      </c>
      <c r="I8" s="5">
        <f>+H8+1</f>
        <v>13</v>
      </c>
    </row>
    <row r="9" spans="1:10">
      <c r="E9" s="5" t="s">
        <v>16</v>
      </c>
      <c r="F9" s="5">
        <v>11</v>
      </c>
      <c r="G9" s="5">
        <f t="shared" ref="G9:I11" si="0">+F9+1</f>
        <v>12</v>
      </c>
      <c r="H9" s="5">
        <f t="shared" si="0"/>
        <v>13</v>
      </c>
      <c r="I9" s="5">
        <f t="shared" si="0"/>
        <v>14</v>
      </c>
    </row>
    <row r="10" spans="1:10">
      <c r="E10" s="5" t="s">
        <v>17</v>
      </c>
      <c r="F10" s="5">
        <v>12</v>
      </c>
      <c r="G10" s="5">
        <f t="shared" si="0"/>
        <v>13</v>
      </c>
      <c r="H10" s="5">
        <f t="shared" si="0"/>
        <v>14</v>
      </c>
      <c r="I10" s="5">
        <f t="shared" si="0"/>
        <v>15</v>
      </c>
    </row>
    <row r="11" spans="1:10">
      <c r="E11" s="5" t="s">
        <v>18</v>
      </c>
      <c r="F11" s="5">
        <v>13</v>
      </c>
      <c r="G11" s="5">
        <f t="shared" si="0"/>
        <v>14</v>
      </c>
      <c r="H11" s="5">
        <f t="shared" si="0"/>
        <v>15</v>
      </c>
      <c r="I11" s="5">
        <f t="shared" si="0"/>
        <v>16</v>
      </c>
    </row>
    <row r="13" spans="1:10">
      <c r="E13" s="1" t="s">
        <v>79</v>
      </c>
      <c r="J13" s="1">
        <f>+VLOOKUP("Row 4",E7:I11,3,0)</f>
        <v>14</v>
      </c>
    </row>
    <row r="15" spans="1:10">
      <c r="A15" s="1">
        <v>3</v>
      </c>
      <c r="B15" s="1" t="s">
        <v>19</v>
      </c>
      <c r="E15" s="1" t="s">
        <v>27</v>
      </c>
      <c r="G15" s="1" t="s">
        <v>6</v>
      </c>
    </row>
    <row r="16" spans="1:10">
      <c r="G16" s="1" t="s">
        <v>7</v>
      </c>
    </row>
    <row r="17" spans="5:9">
      <c r="G17" s="1" t="s">
        <v>8</v>
      </c>
    </row>
    <row r="19" spans="5:9">
      <c r="E19" s="1" t="s">
        <v>20</v>
      </c>
    </row>
    <row r="20" spans="5:9">
      <c r="E20" s="1" t="s">
        <v>21</v>
      </c>
    </row>
    <row r="22" spans="5:9" ht="15" thickBot="1">
      <c r="E22" s="5"/>
      <c r="F22" s="5" t="s">
        <v>11</v>
      </c>
      <c r="G22" s="5" t="s">
        <v>12</v>
      </c>
      <c r="H22" s="5" t="s">
        <v>13</v>
      </c>
      <c r="I22" s="5" t="s">
        <v>14</v>
      </c>
    </row>
    <row r="23" spans="5:9" ht="15" thickTop="1">
      <c r="E23" s="6" t="s">
        <v>15</v>
      </c>
      <c r="F23" s="5">
        <v>10</v>
      </c>
      <c r="G23" s="5">
        <f>+F23+1</f>
        <v>11</v>
      </c>
      <c r="H23" s="5">
        <f>+G23+1</f>
        <v>12</v>
      </c>
      <c r="I23" s="5">
        <f>+H23+1</f>
        <v>13</v>
      </c>
    </row>
    <row r="24" spans="5:9">
      <c r="E24" s="7" t="s">
        <v>16</v>
      </c>
      <c r="F24" s="5">
        <v>11</v>
      </c>
      <c r="G24" s="5">
        <f t="shared" ref="G24:G26" si="1">+F24+1</f>
        <v>12</v>
      </c>
      <c r="H24" s="5">
        <f t="shared" ref="H24:H26" si="2">+G24+1</f>
        <v>13</v>
      </c>
      <c r="I24" s="5">
        <f t="shared" ref="I24:I26" si="3">+H24+1</f>
        <v>14</v>
      </c>
    </row>
    <row r="25" spans="5:9">
      <c r="E25" s="7" t="s">
        <v>17</v>
      </c>
      <c r="F25" s="5">
        <v>12</v>
      </c>
      <c r="G25" s="5">
        <f t="shared" si="1"/>
        <v>13</v>
      </c>
      <c r="H25" s="5">
        <f t="shared" si="2"/>
        <v>14</v>
      </c>
      <c r="I25" s="5">
        <f t="shared" si="3"/>
        <v>15</v>
      </c>
    </row>
    <row r="26" spans="5:9" ht="15" thickBot="1">
      <c r="E26" s="8" t="s">
        <v>18</v>
      </c>
      <c r="F26" s="5">
        <v>13</v>
      </c>
      <c r="G26" s="5">
        <f t="shared" si="1"/>
        <v>14</v>
      </c>
      <c r="H26" s="5">
        <f t="shared" si="2"/>
        <v>15</v>
      </c>
      <c r="I26" s="5">
        <f t="shared" si="3"/>
        <v>16</v>
      </c>
    </row>
    <row r="27" spans="5:9" ht="15" thickTop="1"/>
    <row r="29" spans="5:9">
      <c r="E29" s="1" t="s">
        <v>22</v>
      </c>
      <c r="G29" s="1" t="s">
        <v>23</v>
      </c>
    </row>
    <row r="30" spans="5:9">
      <c r="G30" s="1" t="s">
        <v>24</v>
      </c>
    </row>
    <row r="31" spans="5:9">
      <c r="G31" s="1" t="s">
        <v>25</v>
      </c>
    </row>
    <row r="32" spans="5:9" ht="15" thickBot="1"/>
    <row r="33" spans="5:9" ht="15" thickTop="1">
      <c r="E33" s="9"/>
      <c r="F33" s="10" t="s">
        <v>11</v>
      </c>
      <c r="G33" s="10" t="s">
        <v>12</v>
      </c>
      <c r="H33" s="10" t="s">
        <v>13</v>
      </c>
      <c r="I33" s="11" t="s">
        <v>14</v>
      </c>
    </row>
    <row r="34" spans="5:9">
      <c r="E34" s="12" t="s">
        <v>15</v>
      </c>
      <c r="F34" s="13">
        <v>10</v>
      </c>
      <c r="G34" s="13">
        <f>+F34+1</f>
        <v>11</v>
      </c>
      <c r="H34" s="13">
        <f>+G34+1</f>
        <v>12</v>
      </c>
      <c r="I34" s="14">
        <f>+H34+1</f>
        <v>13</v>
      </c>
    </row>
    <row r="35" spans="5:9">
      <c r="E35" s="12" t="s">
        <v>16</v>
      </c>
      <c r="F35" s="13">
        <v>11</v>
      </c>
      <c r="G35" s="13">
        <f t="shared" ref="G35:G37" si="4">+F35+1</f>
        <v>12</v>
      </c>
      <c r="H35" s="13">
        <f t="shared" ref="H35:H37" si="5">+G35+1</f>
        <v>13</v>
      </c>
      <c r="I35" s="14">
        <f t="shared" ref="I35:I37" si="6">+H35+1</f>
        <v>14</v>
      </c>
    </row>
    <row r="36" spans="5:9">
      <c r="E36" s="12" t="s">
        <v>17</v>
      </c>
      <c r="F36" s="13">
        <v>12</v>
      </c>
      <c r="G36" s="13">
        <f t="shared" si="4"/>
        <v>13</v>
      </c>
      <c r="H36" s="13">
        <f t="shared" si="5"/>
        <v>14</v>
      </c>
      <c r="I36" s="14">
        <f t="shared" si="6"/>
        <v>15</v>
      </c>
    </row>
    <row r="37" spans="5:9" ht="15" thickBot="1">
      <c r="E37" s="15" t="s">
        <v>18</v>
      </c>
      <c r="F37" s="16">
        <v>13</v>
      </c>
      <c r="G37" s="16">
        <f t="shared" si="4"/>
        <v>14</v>
      </c>
      <c r="H37" s="16">
        <f t="shared" si="5"/>
        <v>15</v>
      </c>
      <c r="I37" s="17">
        <f t="shared" si="6"/>
        <v>16</v>
      </c>
    </row>
    <row r="38" spans="5:9" ht="15" thickTop="1"/>
    <row r="41" spans="5:9">
      <c r="E41" s="1" t="s">
        <v>26</v>
      </c>
      <c r="G41" s="1" t="s">
        <v>28</v>
      </c>
    </row>
    <row r="42" spans="5:9">
      <c r="G42" s="1" t="s">
        <v>29</v>
      </c>
    </row>
    <row r="43" spans="5:9">
      <c r="G43" s="1" t="s">
        <v>30</v>
      </c>
    </row>
    <row r="44" spans="5:9">
      <c r="G44" s="1" t="s">
        <v>31</v>
      </c>
    </row>
    <row r="45" spans="5:9" ht="15" thickBot="1"/>
    <row r="46" spans="5:9" ht="15.6" thickTop="1" thickBot="1">
      <c r="E46" s="18"/>
      <c r="F46" s="19" t="s">
        <v>11</v>
      </c>
      <c r="G46" s="19" t="s">
        <v>12</v>
      </c>
      <c r="H46" s="19" t="s">
        <v>13</v>
      </c>
      <c r="I46" s="20" t="s">
        <v>14</v>
      </c>
    </row>
    <row r="47" spans="5:9" ht="15" thickTop="1">
      <c r="E47" s="5" t="s">
        <v>15</v>
      </c>
      <c r="F47" s="5">
        <v>10</v>
      </c>
      <c r="G47" s="5">
        <f>+F47+1</f>
        <v>11</v>
      </c>
      <c r="H47" s="5">
        <f>+G47+1</f>
        <v>12</v>
      </c>
      <c r="I47" s="5">
        <f>+H47+1</f>
        <v>13</v>
      </c>
    </row>
    <row r="48" spans="5:9">
      <c r="E48" s="5" t="s">
        <v>16</v>
      </c>
      <c r="F48" s="5">
        <v>11</v>
      </c>
      <c r="G48" s="5">
        <f t="shared" ref="G48:G50" si="7">+F48+1</f>
        <v>12</v>
      </c>
      <c r="H48" s="5">
        <f t="shared" ref="H48:H50" si="8">+G48+1</f>
        <v>13</v>
      </c>
      <c r="I48" s="5">
        <f t="shared" ref="I48:I50" si="9">+H48+1</f>
        <v>14</v>
      </c>
    </row>
    <row r="49" spans="1:9" ht="15" thickBot="1">
      <c r="E49" s="5" t="s">
        <v>17</v>
      </c>
      <c r="F49" s="5">
        <v>12</v>
      </c>
      <c r="G49" s="5">
        <f t="shared" si="7"/>
        <v>13</v>
      </c>
      <c r="H49" s="5">
        <f t="shared" si="8"/>
        <v>14</v>
      </c>
      <c r="I49" s="5">
        <f t="shared" si="9"/>
        <v>15</v>
      </c>
    </row>
    <row r="50" spans="1:9" ht="15.6" thickTop="1" thickBot="1">
      <c r="E50" s="18" t="s">
        <v>18</v>
      </c>
      <c r="F50" s="19">
        <v>13</v>
      </c>
      <c r="G50" s="19">
        <f t="shared" si="7"/>
        <v>14</v>
      </c>
      <c r="H50" s="19">
        <f t="shared" si="8"/>
        <v>15</v>
      </c>
      <c r="I50" s="20">
        <f t="shared" si="9"/>
        <v>16</v>
      </c>
    </row>
    <row r="51" spans="1:9" ht="15" thickTop="1"/>
    <row r="54" spans="1:9">
      <c r="E54" s="1" t="s">
        <v>32</v>
      </c>
      <c r="G54" s="1" t="s">
        <v>33</v>
      </c>
    </row>
    <row r="55" spans="1:9">
      <c r="G55" s="1" t="s">
        <v>34</v>
      </c>
    </row>
    <row r="56" spans="1:9">
      <c r="G56" s="1" t="s">
        <v>75</v>
      </c>
    </row>
    <row r="57" spans="1:9">
      <c r="G57" s="1" t="s">
        <v>35</v>
      </c>
    </row>
    <row r="58" spans="1:9">
      <c r="G58" s="1" t="s">
        <v>76</v>
      </c>
    </row>
    <row r="60" spans="1:9">
      <c r="A60" s="1">
        <v>4</v>
      </c>
      <c r="B60" s="1" t="s">
        <v>4</v>
      </c>
      <c r="E60" s="2" t="s">
        <v>5</v>
      </c>
    </row>
    <row r="62" spans="1:9">
      <c r="A62" s="1">
        <v>5</v>
      </c>
      <c r="B62" s="1" t="s">
        <v>36</v>
      </c>
      <c r="E62" s="1" t="s">
        <v>10</v>
      </c>
    </row>
    <row r="63" spans="1:9">
      <c r="F63" s="5" t="s">
        <v>37</v>
      </c>
      <c r="G63" s="5" t="s">
        <v>38</v>
      </c>
      <c r="H63" s="5" t="s">
        <v>39</v>
      </c>
    </row>
    <row r="64" spans="1:9">
      <c r="F64" s="5">
        <v>1</v>
      </c>
      <c r="G64" s="5" t="s">
        <v>40</v>
      </c>
      <c r="H64" s="5">
        <v>83.274840992674143</v>
      </c>
    </row>
    <row r="65" spans="5:8">
      <c r="F65" s="5">
        <f>+F64+1</f>
        <v>2</v>
      </c>
      <c r="G65" s="5" t="s">
        <v>41</v>
      </c>
      <c r="H65" s="5">
        <v>15.098069057238295</v>
      </c>
    </row>
    <row r="66" spans="5:8">
      <c r="F66" s="5">
        <f t="shared" ref="F66:F70" si="10">+F65+1</f>
        <v>3</v>
      </c>
      <c r="G66" s="5" t="s">
        <v>42</v>
      </c>
      <c r="H66" s="5">
        <v>6.5987336419659259</v>
      </c>
    </row>
    <row r="67" spans="5:8">
      <c r="F67" s="5">
        <f t="shared" si="10"/>
        <v>4</v>
      </c>
      <c r="G67" s="5" t="s">
        <v>45</v>
      </c>
      <c r="H67" s="5">
        <v>27.359437984738655</v>
      </c>
    </row>
    <row r="68" spans="5:8">
      <c r="F68" s="5">
        <f t="shared" si="10"/>
        <v>5</v>
      </c>
      <c r="G68" s="5" t="s">
        <v>43</v>
      </c>
      <c r="H68" s="5">
        <v>37.929788567817369</v>
      </c>
    </row>
    <row r="69" spans="5:8">
      <c r="F69" s="5">
        <f t="shared" si="10"/>
        <v>6</v>
      </c>
      <c r="G69" s="5" t="s">
        <v>44</v>
      </c>
      <c r="H69" s="5">
        <v>33.118057510335944</v>
      </c>
    </row>
    <row r="70" spans="5:8">
      <c r="F70" s="5">
        <f t="shared" si="10"/>
        <v>7</v>
      </c>
      <c r="G70" s="5" t="s">
        <v>46</v>
      </c>
      <c r="H70" s="5">
        <v>54.78524918786762</v>
      </c>
    </row>
    <row r="72" spans="5:8">
      <c r="E72" s="1" t="s">
        <v>47</v>
      </c>
    </row>
    <row r="73" spans="5:8">
      <c r="F73" s="5" t="s">
        <v>37</v>
      </c>
      <c r="G73" s="5" t="s">
        <v>38</v>
      </c>
      <c r="H73" s="5" t="s">
        <v>39</v>
      </c>
    </row>
    <row r="74" spans="5:8">
      <c r="F74" s="5">
        <v>1</v>
      </c>
      <c r="G74" s="5" t="str">
        <f>+VLOOKUP(F74,$F$64:$H$70,2,0)</f>
        <v>A</v>
      </c>
      <c r="H74" s="5">
        <f>+VLOOKUP(F74,$F$64:$H$70,3,0)</f>
        <v>83.274840992674143</v>
      </c>
    </row>
    <row r="75" spans="5:8">
      <c r="F75" s="5">
        <v>4</v>
      </c>
      <c r="G75" s="5" t="str">
        <f t="shared" ref="G75:G77" si="11">+VLOOKUP(F75,$F$64:$H$70,2,0)</f>
        <v>BA</v>
      </c>
      <c r="H75" s="5">
        <f t="shared" ref="H75:H77" si="12">+VLOOKUP(F75,$F$64:$H$70,3,0)</f>
        <v>27.359437984738655</v>
      </c>
    </row>
    <row r="76" spans="5:8">
      <c r="F76" s="5">
        <v>6</v>
      </c>
      <c r="G76" s="5" t="str">
        <f t="shared" si="11"/>
        <v>F</v>
      </c>
      <c r="H76" s="5">
        <f t="shared" si="12"/>
        <v>33.118057510335944</v>
      </c>
    </row>
    <row r="77" spans="5:8">
      <c r="F77" s="5">
        <f t="shared" ref="F77" si="13">+F76+1</f>
        <v>7</v>
      </c>
      <c r="G77" s="5" t="str">
        <f t="shared" si="11"/>
        <v>FE</v>
      </c>
      <c r="H77" s="5">
        <f t="shared" si="12"/>
        <v>54.78524918786762</v>
      </c>
    </row>
    <row r="79" spans="5:8">
      <c r="F79" s="1" t="s">
        <v>38</v>
      </c>
      <c r="G79" s="1" t="s">
        <v>48</v>
      </c>
    </row>
    <row r="80" spans="5:8">
      <c r="F80" s="1" t="s">
        <v>39</v>
      </c>
      <c r="G80" s="1" t="s">
        <v>49</v>
      </c>
    </row>
    <row r="82" spans="1:7">
      <c r="E82" s="1" t="s">
        <v>50</v>
      </c>
    </row>
    <row r="83" spans="1:7">
      <c r="E83" s="3" t="s">
        <v>51</v>
      </c>
      <c r="F83" s="1" t="s">
        <v>77</v>
      </c>
    </row>
    <row r="84" spans="1:7">
      <c r="F84" s="1" t="s">
        <v>80</v>
      </c>
    </row>
    <row r="85" spans="1:7">
      <c r="F85" s="1" t="s">
        <v>81</v>
      </c>
    </row>
    <row r="86" spans="1:7">
      <c r="F86" s="1" t="s">
        <v>52</v>
      </c>
    </row>
    <row r="87" spans="1:7">
      <c r="E87" s="3" t="s">
        <v>53</v>
      </c>
      <c r="F87" s="1" t="s">
        <v>54</v>
      </c>
    </row>
    <row r="88" spans="1:7">
      <c r="F88" s="1" t="s">
        <v>55</v>
      </c>
    </row>
    <row r="89" spans="1:7">
      <c r="F89" s="1" t="s">
        <v>56</v>
      </c>
    </row>
    <row r="91" spans="1:7">
      <c r="A91" s="1">
        <v>6</v>
      </c>
      <c r="B91" s="1" t="s">
        <v>57</v>
      </c>
      <c r="E91" s="1" t="s">
        <v>10</v>
      </c>
    </row>
    <row r="92" spans="1:7">
      <c r="F92" s="5" t="s">
        <v>59</v>
      </c>
      <c r="G92" s="5" t="s">
        <v>58</v>
      </c>
    </row>
    <row r="93" spans="1:7">
      <c r="F93" s="5">
        <v>1100</v>
      </c>
      <c r="G93" s="5">
        <v>100</v>
      </c>
    </row>
    <row r="94" spans="1:7">
      <c r="F94" s="5">
        <v>1200</v>
      </c>
      <c r="G94" s="5">
        <v>100</v>
      </c>
    </row>
    <row r="95" spans="1:7">
      <c r="F95" s="5">
        <v>1100</v>
      </c>
      <c r="G95" s="5">
        <v>200</v>
      </c>
    </row>
    <row r="96" spans="1:7">
      <c r="F96" s="5">
        <v>1300</v>
      </c>
      <c r="G96" s="5">
        <v>250</v>
      </c>
    </row>
    <row r="97" spans="5:9">
      <c r="F97" s="5">
        <v>1200</v>
      </c>
      <c r="G97" s="5">
        <v>150</v>
      </c>
    </row>
    <row r="99" spans="5:9">
      <c r="E99" s="3" t="s">
        <v>51</v>
      </c>
      <c r="F99" s="1" t="s">
        <v>60</v>
      </c>
    </row>
    <row r="101" spans="5:9">
      <c r="F101" s="1" t="s">
        <v>59</v>
      </c>
      <c r="H101" s="1" t="s">
        <v>61</v>
      </c>
    </row>
    <row r="102" spans="5:9">
      <c r="F102" s="1">
        <v>1100</v>
      </c>
      <c r="H102" s="1">
        <f>COUNTIF($F$102:$F$106,F102)</f>
        <v>2</v>
      </c>
      <c r="I102" s="1" t="s">
        <v>62</v>
      </c>
    </row>
    <row r="103" spans="5:9">
      <c r="F103" s="1">
        <v>1200</v>
      </c>
      <c r="H103" s="1">
        <f t="shared" ref="H103:H106" si="14">COUNTIF($F$102:$F$106,F103)</f>
        <v>2</v>
      </c>
    </row>
    <row r="104" spans="5:9">
      <c r="F104" s="1">
        <v>1100</v>
      </c>
      <c r="H104" s="1">
        <f t="shared" si="14"/>
        <v>2</v>
      </c>
    </row>
    <row r="105" spans="5:9">
      <c r="F105" s="1">
        <v>1300</v>
      </c>
      <c r="H105" s="1">
        <f t="shared" si="14"/>
        <v>1</v>
      </c>
    </row>
    <row r="106" spans="5:9">
      <c r="F106" s="1">
        <v>1200</v>
      </c>
      <c r="H106" s="1">
        <f t="shared" si="14"/>
        <v>2</v>
      </c>
    </row>
    <row r="108" spans="5:9">
      <c r="E108" s="3" t="s">
        <v>53</v>
      </c>
      <c r="F108" s="1" t="s">
        <v>63</v>
      </c>
    </row>
    <row r="110" spans="5:9">
      <c r="F110" s="1" t="s">
        <v>59</v>
      </c>
      <c r="H110" s="1" t="s">
        <v>61</v>
      </c>
    </row>
    <row r="111" spans="5:9">
      <c r="F111" s="1">
        <v>1100</v>
      </c>
      <c r="H111" s="1">
        <f>COUNTIF($F$111:$F$113,F111)</f>
        <v>1</v>
      </c>
    </row>
    <row r="112" spans="5:9">
      <c r="F112" s="1">
        <v>1300</v>
      </c>
      <c r="H112" s="1">
        <f>COUNTIF($F$111:$F$113,F112)</f>
        <v>1</v>
      </c>
    </row>
    <row r="113" spans="1:8">
      <c r="F113" s="1">
        <v>1200</v>
      </c>
      <c r="H113" s="1">
        <f>COUNTIF($F$111:$F$113,F113)</f>
        <v>1</v>
      </c>
    </row>
    <row r="115" spans="1:8">
      <c r="E115" s="3" t="s">
        <v>64</v>
      </c>
      <c r="F115" s="1" t="s">
        <v>65</v>
      </c>
    </row>
    <row r="117" spans="1:8">
      <c r="F117" s="1" t="s">
        <v>59</v>
      </c>
      <c r="H117" s="1" t="s">
        <v>66</v>
      </c>
    </row>
    <row r="118" spans="1:8">
      <c r="F118" s="1">
        <v>1100</v>
      </c>
      <c r="H118" s="1">
        <f ca="1">SUMIF($F$93:$G$97,F118,$G$93:$G$97)</f>
        <v>300</v>
      </c>
    </row>
    <row r="119" spans="1:8">
      <c r="F119" s="1">
        <v>1300</v>
      </c>
      <c r="H119" s="1">
        <f t="shared" ref="H119:H120" ca="1" si="15">SUMIF($F$93:$G$97,F119,$G$93:$G$97)</f>
        <v>250</v>
      </c>
    </row>
    <row r="120" spans="1:8">
      <c r="F120" s="1">
        <v>1200</v>
      </c>
      <c r="H120" s="1">
        <f t="shared" ca="1" si="15"/>
        <v>250</v>
      </c>
    </row>
    <row r="122" spans="1:8">
      <c r="E122" s="3" t="s">
        <v>67</v>
      </c>
      <c r="F122" s="1" t="s">
        <v>68</v>
      </c>
    </row>
    <row r="124" spans="1:8">
      <c r="A124" s="1">
        <v>7</v>
      </c>
      <c r="B124" s="1" t="s">
        <v>69</v>
      </c>
      <c r="E124" s="1" t="s">
        <v>10</v>
      </c>
    </row>
    <row r="125" spans="1:8">
      <c r="F125" s="5" t="s">
        <v>37</v>
      </c>
      <c r="G125" s="5" t="s">
        <v>38</v>
      </c>
      <c r="H125" s="5" t="s">
        <v>39</v>
      </c>
    </row>
    <row r="126" spans="1:8">
      <c r="F126" s="5">
        <v>1</v>
      </c>
      <c r="G126" s="5" t="s">
        <v>40</v>
      </c>
      <c r="H126" s="5">
        <v>83.274840992674143</v>
      </c>
    </row>
    <row r="127" spans="1:8">
      <c r="F127" s="5">
        <f>+F126+1</f>
        <v>2</v>
      </c>
      <c r="G127" s="5" t="s">
        <v>41</v>
      </c>
      <c r="H127" s="5">
        <v>15.098069057238295</v>
      </c>
    </row>
    <row r="128" spans="1:8">
      <c r="F128" s="5">
        <f t="shared" ref="F128:F132" si="16">+F127+1</f>
        <v>3</v>
      </c>
      <c r="G128" s="5" t="s">
        <v>42</v>
      </c>
      <c r="H128" s="5">
        <v>6.5987336419659259</v>
      </c>
    </row>
    <row r="129" spans="5:8">
      <c r="F129" s="5">
        <f t="shared" si="16"/>
        <v>4</v>
      </c>
      <c r="G129" s="5" t="s">
        <v>45</v>
      </c>
      <c r="H129" s="5">
        <v>27.359437984738655</v>
      </c>
    </row>
    <row r="130" spans="5:8">
      <c r="F130" s="5">
        <f t="shared" si="16"/>
        <v>5</v>
      </c>
      <c r="G130" s="5" t="s">
        <v>43</v>
      </c>
      <c r="H130" s="5">
        <v>37.929788567817369</v>
      </c>
    </row>
    <row r="131" spans="5:8">
      <c r="F131" s="5">
        <f t="shared" si="16"/>
        <v>6</v>
      </c>
      <c r="G131" s="5" t="s">
        <v>44</v>
      </c>
      <c r="H131" s="5">
        <v>33.118057510335944</v>
      </c>
    </row>
    <row r="132" spans="5:8">
      <c r="F132" s="5">
        <f t="shared" si="16"/>
        <v>7</v>
      </c>
      <c r="G132" s="5" t="s">
        <v>46</v>
      </c>
      <c r="H132" s="5">
        <v>54.78524918786762</v>
      </c>
    </row>
    <row r="134" spans="5:8">
      <c r="E134" s="1" t="s">
        <v>70</v>
      </c>
    </row>
    <row r="136" spans="5:8">
      <c r="E136" s="1" t="s">
        <v>47</v>
      </c>
    </row>
    <row r="137" spans="5:8">
      <c r="F137" s="5" t="s">
        <v>37</v>
      </c>
      <c r="G137" s="5" t="s">
        <v>38</v>
      </c>
      <c r="H137" s="5" t="s">
        <v>39</v>
      </c>
    </row>
    <row r="138" spans="5:8">
      <c r="F138" s="5">
        <v>1</v>
      </c>
      <c r="G138" s="5" t="str">
        <f>+VLOOKUP(F138,$F$64:$H$70,MATCH($G$137,$F$125:$H$125,0),0)</f>
        <v>A</v>
      </c>
      <c r="H138" s="5">
        <f>+VLOOKUP(F138,$F$64:$H$70,MATCH($H$137,$F$125:$H$125,0),0)</f>
        <v>83.274840992674143</v>
      </c>
    </row>
    <row r="139" spans="5:8">
      <c r="F139" s="5">
        <v>4</v>
      </c>
      <c r="G139" s="5" t="str">
        <f t="shared" ref="G139:G141" si="17">+VLOOKUP(F139,$F$64:$H$70,MATCH($G$137,$F$125:$H$125,0),0)</f>
        <v>BA</v>
      </c>
      <c r="H139" s="5">
        <f t="shared" ref="H139:H141" si="18">+VLOOKUP(F139,$F$64:$H$70,MATCH($H$137,$F$125:$H$125,0),0)</f>
        <v>27.359437984738655</v>
      </c>
    </row>
    <row r="140" spans="5:8">
      <c r="F140" s="5">
        <v>6</v>
      </c>
      <c r="G140" s="5" t="str">
        <f t="shared" si="17"/>
        <v>F</v>
      </c>
      <c r="H140" s="5">
        <f t="shared" si="18"/>
        <v>33.118057510335944</v>
      </c>
    </row>
    <row r="141" spans="5:8">
      <c r="F141" s="5">
        <f t="shared" ref="F141" si="19">+F140+1</f>
        <v>7</v>
      </c>
      <c r="G141" s="5" t="str">
        <f t="shared" si="17"/>
        <v>FE</v>
      </c>
      <c r="H141" s="5">
        <f t="shared" si="18"/>
        <v>54.78524918786762</v>
      </c>
    </row>
    <row r="143" spans="5:8">
      <c r="F143" s="1" t="s">
        <v>38</v>
      </c>
      <c r="G143" s="1">
        <f>MATCH(G137,$F$125:$H$125,0)</f>
        <v>2</v>
      </c>
      <c r="H143" s="1" t="s">
        <v>73</v>
      </c>
    </row>
    <row r="144" spans="5:8">
      <c r="F144" s="1" t="s">
        <v>39</v>
      </c>
      <c r="G144" s="1">
        <f>MATCH(H137,$F$125:$H$125,0)</f>
        <v>3</v>
      </c>
      <c r="H144" s="1" t="s">
        <v>74</v>
      </c>
    </row>
    <row r="146" spans="1:5">
      <c r="E146" s="1" t="s">
        <v>71</v>
      </c>
    </row>
    <row r="147" spans="1:5">
      <c r="E147" s="1" t="s">
        <v>72</v>
      </c>
    </row>
    <row r="149" spans="1:5">
      <c r="A149" s="1" t="s">
        <v>78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Vlookup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2011-07-01T20:39:10Z</dcterms:modified>
</cp:coreProperties>
</file>