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1" i="1" l="1"/>
  <c r="G21" i="1"/>
  <c r="E21" i="1"/>
  <c r="H20" i="1"/>
  <c r="H4" i="1"/>
  <c r="H21" i="1" l="1"/>
  <c r="C22" i="1" s="1"/>
  <c r="H22" i="1" s="1"/>
  <c r="H23" i="1" s="1"/>
</calcChain>
</file>

<file path=xl/sharedStrings.xml><?xml version="1.0" encoding="utf-8"?>
<sst xmlns="http://schemas.openxmlformats.org/spreadsheetml/2006/main" count="29" uniqueCount="26">
  <si>
    <t>April</t>
  </si>
  <si>
    <t>Total number of days served</t>
  </si>
  <si>
    <t>Actual period Served</t>
  </si>
  <si>
    <t>A</t>
  </si>
  <si>
    <t>B</t>
  </si>
  <si>
    <t>C</t>
  </si>
  <si>
    <t>D</t>
  </si>
  <si>
    <t>January</t>
  </si>
  <si>
    <t>February</t>
  </si>
  <si>
    <t>March</t>
  </si>
  <si>
    <t>June</t>
  </si>
  <si>
    <t>July</t>
  </si>
  <si>
    <t>August</t>
  </si>
  <si>
    <t>September</t>
  </si>
  <si>
    <t>October</t>
  </si>
  <si>
    <t>December</t>
  </si>
  <si>
    <t>Year</t>
  </si>
  <si>
    <t>Particulars</t>
  </si>
  <si>
    <t>Total</t>
  </si>
  <si>
    <t>Entitlement of leave (1/6th of the actual period served)</t>
  </si>
  <si>
    <t>L E A V E</t>
  </si>
  <si>
    <t xml:space="preserve">EXCESS LEAVE: (B – D) </t>
  </si>
  <si>
    <t>Less : Total leave taken (Excluding Weekends &amp; Govt. Holidays)</t>
  </si>
  <si>
    <t xml:space="preserve">Leave Calculator  for CA Articleship Students </t>
  </si>
  <si>
    <r>
      <t xml:space="preserve">May  -          </t>
    </r>
    <r>
      <rPr>
        <b/>
        <sz val="14"/>
        <color theme="1"/>
        <rFont val="Cambria"/>
        <family val="1"/>
        <scheme val="major"/>
      </rPr>
      <t xml:space="preserve"> CA IPCC / Final Examinations</t>
    </r>
  </si>
  <si>
    <r>
      <t xml:space="preserve">November -                            </t>
    </r>
    <r>
      <rPr>
        <b/>
        <sz val="14"/>
        <color theme="1"/>
        <rFont val="Cambria"/>
        <family val="1"/>
        <scheme val="major"/>
      </rPr>
      <t>CA IPCC / Final Examinations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</si>
</sst>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626262"/>
      <name val="Inherit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4"/>
      <color theme="2"/>
      <name val="Cambria"/>
      <family val="1"/>
      <scheme val="major"/>
    </font>
    <font>
      <b/>
      <sz val="20"/>
      <color rgb="FFFF0000"/>
      <name val="Cambria"/>
      <family val="1"/>
      <scheme val="major"/>
    </font>
    <font>
      <b/>
      <sz val="20"/>
      <name val="Cambria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/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10" borderId="0" xfId="0" applyFont="1" applyFill="1" applyAlignment="1">
      <alignment horizontal="center"/>
    </xf>
    <xf numFmtId="0" fontId="7" fillId="15" borderId="3" xfId="0" applyFont="1" applyFill="1" applyBorder="1" applyAlignment="1">
      <alignment horizontal="center"/>
    </xf>
    <xf numFmtId="0" fontId="6" fillId="11" borderId="0" xfId="0" applyFont="1" applyFill="1"/>
    <xf numFmtId="0" fontId="6" fillId="7" borderId="0" xfId="0" applyFont="1" applyFill="1"/>
    <xf numFmtId="1" fontId="7" fillId="13" borderId="3" xfId="0" applyNumberFormat="1" applyFont="1" applyFill="1" applyBorder="1" applyAlignment="1">
      <alignment horizontal="center"/>
    </xf>
    <xf numFmtId="1" fontId="12" fillId="16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4" fillId="8" borderId="15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11" fillId="14" borderId="20" xfId="0" applyFont="1" applyFill="1" applyBorder="1" applyAlignment="1">
      <alignment horizontal="center" vertical="center" textRotation="255" wrapText="1"/>
    </xf>
    <xf numFmtId="0" fontId="11" fillId="14" borderId="21" xfId="0" applyFont="1" applyFill="1" applyBorder="1" applyAlignment="1">
      <alignment horizontal="center" vertical="center" textRotation="255" wrapText="1"/>
    </xf>
    <xf numFmtId="0" fontId="11" fillId="14" borderId="22" xfId="0" applyFont="1" applyFill="1" applyBorder="1" applyAlignment="1">
      <alignment horizontal="center" vertical="center" textRotation="255" wrapText="1"/>
    </xf>
    <xf numFmtId="0" fontId="9" fillId="4" borderId="1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3" fillId="17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BreakPreview" zoomScale="87" zoomScaleNormal="100" zoomScaleSheetLayoutView="87" workbookViewId="0">
      <selection activeCell="B6" sqref="B6"/>
    </sheetView>
  </sheetViews>
  <sheetFormatPr defaultRowHeight="23.25"/>
  <cols>
    <col min="1" max="1" width="3.42578125" style="4" bestFit="1" customWidth="1"/>
    <col min="2" max="2" width="76.28515625" style="10" bestFit="1" customWidth="1"/>
    <col min="3" max="3" width="7.5703125" style="10" bestFit="1" customWidth="1"/>
    <col min="4" max="4" width="3" style="10" bestFit="1" customWidth="1"/>
    <col min="5" max="7" width="9.5703125" style="36" bestFit="1" customWidth="1"/>
    <col min="8" max="8" width="11.28515625" style="37" customWidth="1"/>
    <col min="14" max="14" width="6.140625" customWidth="1"/>
  </cols>
  <sheetData>
    <row r="1" spans="1:14" ht="25.5">
      <c r="A1" s="56" t="s">
        <v>23</v>
      </c>
      <c r="B1" s="56"/>
      <c r="C1" s="56"/>
      <c r="D1" s="56"/>
      <c r="E1" s="56"/>
      <c r="F1" s="56"/>
      <c r="G1" s="56"/>
      <c r="H1" s="56"/>
      <c r="N1" s="1"/>
    </row>
    <row r="2" spans="1:14" s="2" customFormat="1">
      <c r="A2" s="42" t="s">
        <v>16</v>
      </c>
      <c r="B2" s="43"/>
      <c r="C2" s="50"/>
      <c r="D2" s="50"/>
      <c r="E2" s="45">
        <v>2015</v>
      </c>
      <c r="F2" s="45">
        <v>2016</v>
      </c>
      <c r="G2" s="45">
        <v>2017</v>
      </c>
      <c r="H2" s="45" t="s">
        <v>18</v>
      </c>
    </row>
    <row r="3" spans="1:14" s="2" customFormat="1" ht="19.5" thickBot="1">
      <c r="A3" s="53" t="s">
        <v>17</v>
      </c>
      <c r="B3" s="54"/>
      <c r="C3" s="51"/>
      <c r="D3" s="51"/>
      <c r="E3" s="46"/>
      <c r="F3" s="46"/>
      <c r="G3" s="46"/>
      <c r="H3" s="46"/>
    </row>
    <row r="4" spans="1:14" s="3" customFormat="1" ht="24" thickBot="1">
      <c r="A4" s="5" t="s">
        <v>3</v>
      </c>
      <c r="B4" s="7" t="s">
        <v>1</v>
      </c>
      <c r="C4" s="51"/>
      <c r="D4" s="51"/>
      <c r="E4" s="11">
        <v>365</v>
      </c>
      <c r="F4" s="12">
        <v>365</v>
      </c>
      <c r="G4" s="13">
        <v>365</v>
      </c>
      <c r="H4" s="14">
        <f>SUM(E4:G4)</f>
        <v>1095</v>
      </c>
    </row>
    <row r="5" spans="1:14">
      <c r="A5" s="4" t="s">
        <v>4</v>
      </c>
      <c r="B5" s="8" t="s">
        <v>22</v>
      </c>
      <c r="C5" s="51"/>
      <c r="D5" s="51"/>
      <c r="E5" s="15"/>
      <c r="F5" s="16"/>
      <c r="G5" s="17"/>
      <c r="H5" s="47" t="s">
        <v>20</v>
      </c>
    </row>
    <row r="6" spans="1:14">
      <c r="B6" s="6" t="s">
        <v>7</v>
      </c>
      <c r="C6" s="51"/>
      <c r="D6" s="51"/>
      <c r="E6" s="18"/>
      <c r="F6" s="19"/>
      <c r="G6" s="20"/>
      <c r="H6" s="48"/>
    </row>
    <row r="7" spans="1:14">
      <c r="B7" s="6" t="s">
        <v>8</v>
      </c>
      <c r="C7" s="51"/>
      <c r="D7" s="51"/>
      <c r="E7" s="18"/>
      <c r="F7" s="19"/>
      <c r="G7" s="20"/>
      <c r="H7" s="48"/>
    </row>
    <row r="8" spans="1:14">
      <c r="B8" s="6" t="s">
        <v>9</v>
      </c>
      <c r="C8" s="51"/>
      <c r="D8" s="51"/>
      <c r="E8" s="18"/>
      <c r="F8" s="19"/>
      <c r="G8" s="20"/>
      <c r="H8" s="48"/>
    </row>
    <row r="9" spans="1:14" ht="24" thickBot="1">
      <c r="B9" s="55" t="s">
        <v>0</v>
      </c>
      <c r="C9" s="51"/>
      <c r="D9" s="51"/>
      <c r="E9" s="21"/>
      <c r="F9" s="22"/>
      <c r="G9" s="23"/>
      <c r="H9" s="48"/>
    </row>
    <row r="10" spans="1:14">
      <c r="B10" s="6" t="s">
        <v>24</v>
      </c>
      <c r="C10" s="51"/>
      <c r="D10" s="51"/>
      <c r="E10" s="38"/>
      <c r="F10" s="39"/>
      <c r="G10" s="40"/>
      <c r="H10" s="48"/>
    </row>
    <row r="11" spans="1:14">
      <c r="B11" s="6" t="s">
        <v>10</v>
      </c>
      <c r="C11" s="51"/>
      <c r="D11" s="51"/>
      <c r="E11" s="18"/>
      <c r="F11" s="19"/>
      <c r="G11" s="20"/>
      <c r="H11" s="48"/>
    </row>
    <row r="12" spans="1:14">
      <c r="B12" s="6" t="s">
        <v>11</v>
      </c>
      <c r="C12" s="51"/>
      <c r="D12" s="51"/>
      <c r="E12" s="18"/>
      <c r="F12" s="19"/>
      <c r="G12" s="20"/>
      <c r="H12" s="48"/>
    </row>
    <row r="13" spans="1:14">
      <c r="B13" s="9" t="s">
        <v>12</v>
      </c>
      <c r="C13" s="51"/>
      <c r="D13" s="51"/>
      <c r="E13" s="18"/>
      <c r="F13" s="19"/>
      <c r="G13" s="20"/>
      <c r="H13" s="48"/>
    </row>
    <row r="14" spans="1:14">
      <c r="B14" s="6" t="s">
        <v>13</v>
      </c>
      <c r="C14" s="51"/>
      <c r="D14" s="51"/>
      <c r="E14" s="18"/>
      <c r="F14" s="19"/>
      <c r="G14" s="20"/>
      <c r="H14" s="48"/>
    </row>
    <row r="15" spans="1:14" ht="24" thickBot="1">
      <c r="B15" s="55" t="s">
        <v>14</v>
      </c>
      <c r="C15" s="51"/>
      <c r="D15" s="51"/>
      <c r="E15" s="21"/>
      <c r="F15" s="22"/>
      <c r="G15" s="23"/>
      <c r="H15" s="48"/>
    </row>
    <row r="16" spans="1:14">
      <c r="B16" s="6" t="s">
        <v>25</v>
      </c>
      <c r="C16" s="51"/>
      <c r="D16" s="51"/>
      <c r="E16" s="38"/>
      <c r="F16" s="39"/>
      <c r="G16" s="40"/>
      <c r="H16" s="48"/>
    </row>
    <row r="17" spans="1:8">
      <c r="B17" s="6" t="s">
        <v>15</v>
      </c>
      <c r="C17" s="51"/>
      <c r="D17" s="51"/>
      <c r="E17" s="18"/>
      <c r="F17" s="19"/>
      <c r="G17" s="20"/>
      <c r="H17" s="48"/>
    </row>
    <row r="18" spans="1:8">
      <c r="B18" s="6" t="s">
        <v>7</v>
      </c>
      <c r="C18" s="51"/>
      <c r="D18" s="51"/>
      <c r="E18" s="18"/>
      <c r="F18" s="19"/>
      <c r="G18" s="20"/>
      <c r="H18" s="48"/>
    </row>
    <row r="19" spans="1:8" ht="24" thickBot="1">
      <c r="B19" s="6" t="s">
        <v>8</v>
      </c>
      <c r="C19" s="51"/>
      <c r="D19" s="51"/>
      <c r="E19" s="18"/>
      <c r="F19" s="19"/>
      <c r="G19" s="20"/>
      <c r="H19" s="49"/>
    </row>
    <row r="20" spans="1:8" ht="24" thickBot="1">
      <c r="B20" s="6" t="s">
        <v>9</v>
      </c>
      <c r="C20" s="51"/>
      <c r="D20" s="51"/>
      <c r="E20" s="24"/>
      <c r="F20" s="25"/>
      <c r="G20" s="26"/>
      <c r="H20" s="27">
        <f>SUM(E6:G20)</f>
        <v>0</v>
      </c>
    </row>
    <row r="21" spans="1:8" ht="24" thickBot="1">
      <c r="A21" s="4" t="s">
        <v>5</v>
      </c>
      <c r="B21" s="8" t="s">
        <v>2</v>
      </c>
      <c r="C21" s="52"/>
      <c r="D21" s="52"/>
      <c r="E21" s="28">
        <f>E4-SUM(E6:E20)</f>
        <v>365</v>
      </c>
      <c r="F21" s="28">
        <f t="shared" ref="F21:G21" si="0">F4-SUM(F6:F20)</f>
        <v>365</v>
      </c>
      <c r="G21" s="28">
        <f t="shared" si="0"/>
        <v>365</v>
      </c>
      <c r="H21" s="29">
        <f>SUM(E21:G21)</f>
        <v>1095</v>
      </c>
    </row>
    <row r="22" spans="1:8" ht="24" thickBot="1">
      <c r="A22" s="4" t="s">
        <v>6</v>
      </c>
      <c r="B22" s="8" t="s">
        <v>19</v>
      </c>
      <c r="C22" s="30">
        <f>H21</f>
        <v>1095</v>
      </c>
      <c r="D22" s="31">
        <v>6</v>
      </c>
      <c r="E22" s="41"/>
      <c r="F22" s="41"/>
      <c r="G22" s="41"/>
      <c r="H22" s="32">
        <f>C22/D22</f>
        <v>182.5</v>
      </c>
    </row>
    <row r="23" spans="1:8" ht="26.25" thickBot="1">
      <c r="B23" s="44" t="s">
        <v>21</v>
      </c>
      <c r="C23" s="44"/>
      <c r="D23" s="44"/>
      <c r="E23" s="44"/>
      <c r="F23" s="44"/>
      <c r="G23" s="44"/>
      <c r="H23" s="33">
        <f>H20-H22</f>
        <v>-182.5</v>
      </c>
    </row>
    <row r="24" spans="1:8" ht="24" thickTop="1">
      <c r="B24" s="8"/>
      <c r="E24" s="34"/>
      <c r="F24" s="34"/>
      <c r="G24" s="34"/>
      <c r="H24" s="35"/>
    </row>
    <row r="25" spans="1:8">
      <c r="B25" s="8"/>
      <c r="E25" s="34"/>
      <c r="F25" s="34"/>
      <c r="G25" s="34"/>
      <c r="H25" s="35"/>
    </row>
    <row r="26" spans="1:8">
      <c r="E26" s="34"/>
      <c r="F26" s="34"/>
      <c r="G26" s="34"/>
      <c r="H26" s="35"/>
    </row>
    <row r="27" spans="1:8">
      <c r="E27" s="34"/>
      <c r="F27" s="34"/>
      <c r="G27" s="34"/>
      <c r="H27" s="35"/>
    </row>
    <row r="28" spans="1:8">
      <c r="E28" s="34"/>
      <c r="F28" s="34"/>
      <c r="G28" s="34"/>
      <c r="H28" s="35"/>
    </row>
    <row r="29" spans="1:8">
      <c r="E29" s="34"/>
      <c r="F29" s="34"/>
      <c r="G29" s="34"/>
      <c r="H29" s="35"/>
    </row>
  </sheetData>
  <mergeCells count="11">
    <mergeCell ref="E22:G22"/>
    <mergeCell ref="A2:B2"/>
    <mergeCell ref="B23:G23"/>
    <mergeCell ref="A1:H1"/>
    <mergeCell ref="E2:E3"/>
    <mergeCell ref="F2:F3"/>
    <mergeCell ref="G2:G3"/>
    <mergeCell ref="H2:H3"/>
    <mergeCell ref="H5:H19"/>
    <mergeCell ref="C2:D21"/>
    <mergeCell ref="A3:B3"/>
  </mergeCells>
  <pageMargins left="0.7" right="0.7" top="0.75" bottom="0.75" header="0.3" footer="0.3"/>
  <pageSetup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2017-03-24T11:05:08Z</dcterms:modified>
</cp:coreProperties>
</file>