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Calculator" sheetId="3" r:id="rId1"/>
  </sheets>
  <definedNames>
    <definedName name="_xlnm.Print_Area" localSheetId="0">Calculator!$A$1:$O$14</definedName>
  </definedNames>
  <calcPr calcId="124519"/>
</workbook>
</file>

<file path=xl/calcChain.xml><?xml version="1.0" encoding="utf-8"?>
<calcChain xmlns="http://schemas.openxmlformats.org/spreadsheetml/2006/main">
  <c r="F7" i="3"/>
  <c r="F8" s="1"/>
  <c r="G7"/>
  <c r="G8" s="1"/>
  <c r="L12"/>
  <c r="N12"/>
  <c r="M12"/>
  <c r="H7"/>
  <c r="H8" s="1"/>
  <c r="N13" l="1"/>
  <c r="N14"/>
  <c r="M13"/>
  <c r="L13"/>
  <c r="H10"/>
  <c r="H11" s="1"/>
  <c r="H13" s="1"/>
  <c r="H12" l="1"/>
  <c r="H14"/>
</calcChain>
</file>

<file path=xl/sharedStrings.xml><?xml version="1.0" encoding="utf-8"?>
<sst xmlns="http://schemas.openxmlformats.org/spreadsheetml/2006/main" count="29" uniqueCount="27">
  <si>
    <t>Total</t>
  </si>
  <si>
    <t>Total Days</t>
  </si>
  <si>
    <t>Total Working Days</t>
  </si>
  <si>
    <t>Total Working Week</t>
  </si>
  <si>
    <t>Sr. No</t>
  </si>
  <si>
    <t>Particulars</t>
  </si>
  <si>
    <t>Year 1</t>
  </si>
  <si>
    <t>Year2</t>
  </si>
  <si>
    <t>Year3</t>
  </si>
  <si>
    <t>Accounting</t>
  </si>
  <si>
    <t>Auditing</t>
  </si>
  <si>
    <t>Taxation</t>
  </si>
  <si>
    <t>Information Technology</t>
  </si>
  <si>
    <t>Mang. Consultancy &amp; Other Services</t>
  </si>
  <si>
    <t>Other Area</t>
  </si>
  <si>
    <t>Grand Total</t>
  </si>
  <si>
    <t>Chandan Samdani</t>
  </si>
  <si>
    <t>Total Leave taken</t>
  </si>
  <si>
    <t>Year I</t>
  </si>
  <si>
    <t>Year II</t>
  </si>
  <si>
    <t>Year III</t>
  </si>
  <si>
    <t xml:space="preserve">Extention </t>
  </si>
  <si>
    <t>Extention days</t>
  </si>
  <si>
    <t>Attempt Deffered</t>
  </si>
  <si>
    <t>Maximum Leave Allowed( Days)</t>
  </si>
  <si>
    <t>Leave Calculator</t>
  </si>
  <si>
    <t>Time Spent in weeks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</si>
</sst>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3" tint="-0.499984740745262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i/>
      <sz val="26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4" borderId="4" xfId="0" applyFont="1" applyFill="1" applyBorder="1" applyProtection="1">
      <protection locked="0"/>
    </xf>
    <xf numFmtId="0" fontId="0" fillId="3" borderId="0" xfId="0" applyFill="1" applyProtection="1"/>
    <xf numFmtId="0" fontId="4" fillId="5" borderId="20" xfId="0" applyFont="1" applyFill="1" applyBorder="1" applyProtection="1"/>
    <xf numFmtId="0" fontId="4" fillId="5" borderId="19" xfId="0" applyFont="1" applyFill="1" applyBorder="1" applyProtection="1"/>
    <xf numFmtId="0" fontId="3" fillId="5" borderId="0" xfId="0" applyFont="1" applyFill="1" applyBorder="1" applyProtection="1"/>
    <xf numFmtId="0" fontId="6" fillId="3" borderId="25" xfId="0" applyFont="1" applyFill="1" applyBorder="1" applyProtection="1"/>
    <xf numFmtId="0" fontId="3" fillId="3" borderId="0" xfId="0" applyFont="1" applyFill="1" applyBorder="1" applyProtection="1"/>
    <xf numFmtId="0" fontId="7" fillId="3" borderId="22" xfId="0" applyFont="1" applyFill="1" applyBorder="1" applyProtection="1"/>
    <xf numFmtId="0" fontId="7" fillId="3" borderId="21" xfId="0" applyFont="1" applyFill="1" applyBorder="1" applyProtection="1"/>
    <xf numFmtId="0" fontId="6" fillId="3" borderId="24" xfId="0" applyFont="1" applyFill="1" applyBorder="1" applyProtection="1"/>
    <xf numFmtId="0" fontId="3" fillId="3" borderId="27" xfId="0" applyFont="1" applyFill="1" applyBorder="1" applyProtection="1"/>
    <xf numFmtId="0" fontId="7" fillId="3" borderId="0" xfId="0" applyFont="1" applyFill="1" applyBorder="1" applyProtection="1"/>
    <xf numFmtId="1" fontId="7" fillId="3" borderId="0" xfId="0" applyNumberFormat="1" applyFont="1" applyFill="1" applyBorder="1" applyProtection="1"/>
    <xf numFmtId="0" fontId="7" fillId="3" borderId="0" xfId="0" applyFont="1" applyFill="1" applyBorder="1" applyAlignment="1" applyProtection="1">
      <alignment horizontal="right"/>
    </xf>
    <xf numFmtId="1" fontId="7" fillId="3" borderId="23" xfId="0" applyNumberFormat="1" applyFont="1" applyFill="1" applyBorder="1" applyProtection="1"/>
    <xf numFmtId="0" fontId="0" fillId="2" borderId="8" xfId="0" applyFill="1" applyBorder="1" applyAlignment="1" applyProtection="1">
      <alignment horizontal="center"/>
    </xf>
    <xf numFmtId="0" fontId="0" fillId="2" borderId="9" xfId="0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left"/>
    </xf>
    <xf numFmtId="0" fontId="0" fillId="2" borderId="4" xfId="0" applyFill="1" applyBorder="1" applyAlignment="1" applyProtection="1">
      <alignment horizontal="center"/>
    </xf>
    <xf numFmtId="0" fontId="0" fillId="2" borderId="4" xfId="0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 wrapText="1"/>
    </xf>
    <xf numFmtId="0" fontId="1" fillId="2" borderId="14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right"/>
    </xf>
    <xf numFmtId="0" fontId="10" fillId="3" borderId="14" xfId="0" applyFont="1" applyFill="1" applyBorder="1" applyAlignment="1" applyProtection="1">
      <alignment horizontal="center"/>
    </xf>
    <xf numFmtId="0" fontId="0" fillId="2" borderId="15" xfId="0" applyFill="1" applyBorder="1" applyAlignment="1" applyProtection="1">
      <alignment horizontal="center"/>
    </xf>
    <xf numFmtId="0" fontId="0" fillId="2" borderId="18" xfId="0" applyFill="1" applyBorder="1" applyAlignment="1" applyProtection="1">
      <alignment horizontal="center"/>
    </xf>
    <xf numFmtId="0" fontId="9" fillId="3" borderId="0" xfId="0" applyFont="1" applyFill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</xf>
    <xf numFmtId="0" fontId="0" fillId="2" borderId="13" xfId="0" applyFill="1" applyBorder="1" applyAlignment="1" applyProtection="1">
      <alignment horizontal="center" vertical="center"/>
    </xf>
    <xf numFmtId="0" fontId="0" fillId="2" borderId="10" xfId="0" applyFill="1" applyBorder="1" applyAlignment="1" applyProtection="1">
      <alignment horizontal="center" vertical="center"/>
    </xf>
    <xf numFmtId="0" fontId="0" fillId="2" borderId="11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/>
    </xf>
    <xf numFmtId="0" fontId="0" fillId="2" borderId="7" xfId="0" applyFill="1" applyBorder="1" applyAlignment="1" applyProtection="1">
      <alignment horizontal="center"/>
    </xf>
    <xf numFmtId="0" fontId="0" fillId="2" borderId="16" xfId="0" applyFill="1" applyBorder="1" applyAlignment="1" applyProtection="1">
      <alignment horizontal="right"/>
    </xf>
    <xf numFmtId="0" fontId="0" fillId="2" borderId="2" xfId="0" applyFill="1" applyBorder="1" applyAlignment="1" applyProtection="1">
      <alignment horizontal="right"/>
    </xf>
    <xf numFmtId="0" fontId="0" fillId="2" borderId="17" xfId="0" applyFill="1" applyBorder="1" applyAlignment="1" applyProtection="1">
      <alignment horizontal="right"/>
    </xf>
    <xf numFmtId="0" fontId="11" fillId="3" borderId="0" xfId="0" applyFont="1" applyFill="1" applyAlignment="1" applyProtection="1">
      <alignment horizontal="right"/>
    </xf>
    <xf numFmtId="0" fontId="4" fillId="5" borderId="1" xfId="0" applyFont="1" applyFill="1" applyBorder="1" applyAlignment="1" applyProtection="1">
      <alignment horizontal="left"/>
    </xf>
    <xf numFmtId="0" fontId="4" fillId="5" borderId="3" xfId="0" applyFont="1" applyFill="1" applyBorder="1" applyAlignment="1" applyProtection="1">
      <alignment horizontal="left"/>
    </xf>
    <xf numFmtId="0" fontId="8" fillId="3" borderId="0" xfId="0" applyFont="1" applyFill="1" applyBorder="1" applyAlignment="1" applyProtection="1">
      <alignment horizontal="right"/>
    </xf>
    <xf numFmtId="0" fontId="8" fillId="3" borderId="26" xfId="0" applyFont="1" applyFill="1" applyBorder="1" applyAlignment="1" applyProtection="1">
      <alignment horizontal="right"/>
    </xf>
    <xf numFmtId="0" fontId="5" fillId="3" borderId="0" xfId="0" applyFont="1" applyFill="1" applyBorder="1" applyAlignment="1" applyProtection="1">
      <alignment horizontal="center"/>
    </xf>
  </cellXfs>
  <cellStyles count="1">
    <cellStyle name="Normal" xfId="0" builtinId="0"/>
  </cellStyles>
  <dxfs count="12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2:N14"/>
  <sheetViews>
    <sheetView tabSelected="1" workbookViewId="0">
      <selection activeCell="G6" sqref="G6"/>
    </sheetView>
  </sheetViews>
  <sheetFormatPr defaultRowHeight="24.95" customHeight="1"/>
  <cols>
    <col min="1" max="4" width="9.140625" style="2"/>
    <col min="5" max="5" width="21.140625" style="2" customWidth="1"/>
    <col min="6" max="10" width="9.140625" style="2"/>
    <col min="11" max="11" width="21.85546875" style="2" customWidth="1"/>
    <col min="12" max="12" width="10.7109375" style="2" customWidth="1"/>
    <col min="13" max="13" width="10.42578125" style="2" customWidth="1"/>
    <col min="14" max="14" width="11.28515625" style="2" customWidth="1"/>
    <col min="15" max="16384" width="9.140625" style="2"/>
  </cols>
  <sheetData>
    <row r="2" spans="4:14" ht="24.95" customHeight="1">
      <c r="D2" s="28" t="s">
        <v>25</v>
      </c>
      <c r="E2" s="28"/>
      <c r="F2" s="28"/>
      <c r="G2" s="28"/>
      <c r="H2" s="28"/>
      <c r="L2" s="38" t="s">
        <v>16</v>
      </c>
      <c r="M2" s="38"/>
      <c r="N2" s="38"/>
    </row>
    <row r="3" spans="4:14" ht="24.95" customHeight="1" thickBot="1"/>
    <row r="4" spans="4:14" ht="24.95" customHeight="1" thickBot="1">
      <c r="D4" s="39" t="s">
        <v>5</v>
      </c>
      <c r="E4" s="40"/>
      <c r="F4" s="3" t="s">
        <v>18</v>
      </c>
      <c r="G4" s="3" t="s">
        <v>19</v>
      </c>
      <c r="H4" s="4" t="s">
        <v>20</v>
      </c>
      <c r="J4" s="29" t="s">
        <v>4</v>
      </c>
      <c r="K4" s="31" t="s">
        <v>5</v>
      </c>
      <c r="L4" s="33" t="s">
        <v>26</v>
      </c>
      <c r="M4" s="33"/>
      <c r="N4" s="34"/>
    </row>
    <row r="5" spans="4:14" ht="24.95" customHeight="1" thickBot="1">
      <c r="D5" s="5" t="s">
        <v>1</v>
      </c>
      <c r="E5" s="5"/>
      <c r="F5" s="1">
        <v>0</v>
      </c>
      <c r="G5" s="1">
        <v>0</v>
      </c>
      <c r="H5" s="1">
        <v>0</v>
      </c>
      <c r="J5" s="30"/>
      <c r="K5" s="32"/>
      <c r="L5" s="16" t="s">
        <v>6</v>
      </c>
      <c r="M5" s="16" t="s">
        <v>7</v>
      </c>
      <c r="N5" s="17" t="s">
        <v>8</v>
      </c>
    </row>
    <row r="6" spans="4:14" ht="24.95" customHeight="1">
      <c r="D6" s="5" t="s">
        <v>17</v>
      </c>
      <c r="E6" s="5"/>
      <c r="F6" s="1">
        <v>0</v>
      </c>
      <c r="G6" s="1">
        <v>0</v>
      </c>
      <c r="H6" s="1">
        <v>0</v>
      </c>
      <c r="J6" s="18">
        <v>1</v>
      </c>
      <c r="K6" s="19" t="s">
        <v>9</v>
      </c>
      <c r="L6" s="1">
        <v>0</v>
      </c>
      <c r="M6" s="1">
        <v>0</v>
      </c>
      <c r="N6" s="1">
        <v>0</v>
      </c>
    </row>
    <row r="7" spans="4:14" ht="24.95" customHeight="1">
      <c r="D7" s="6" t="s">
        <v>2</v>
      </c>
      <c r="E7" s="7"/>
      <c r="F7" s="9">
        <f>F5-F6</f>
        <v>0</v>
      </c>
      <c r="G7" s="9">
        <f>G5-G6</f>
        <v>0</v>
      </c>
      <c r="H7" s="8">
        <f>H5-H6</f>
        <v>0</v>
      </c>
      <c r="J7" s="20">
        <v>2</v>
      </c>
      <c r="K7" s="21" t="s">
        <v>10</v>
      </c>
      <c r="L7" s="1">
        <v>0</v>
      </c>
      <c r="M7" s="1">
        <v>0</v>
      </c>
      <c r="N7" s="1">
        <v>0</v>
      </c>
    </row>
    <row r="8" spans="4:14" ht="24.95" customHeight="1">
      <c r="D8" s="10" t="s">
        <v>3</v>
      </c>
      <c r="E8" s="11"/>
      <c r="F8" s="15">
        <f>ROUND(F7/7,0)</f>
        <v>0</v>
      </c>
      <c r="G8" s="15">
        <f t="shared" ref="G8:H8" si="0">ROUND(G7/7,0)</f>
        <v>0</v>
      </c>
      <c r="H8" s="15">
        <f t="shared" si="0"/>
        <v>0</v>
      </c>
      <c r="J8" s="20">
        <v>3</v>
      </c>
      <c r="K8" s="21" t="s">
        <v>11</v>
      </c>
      <c r="L8" s="1">
        <v>0</v>
      </c>
      <c r="M8" s="1">
        <v>0</v>
      </c>
      <c r="N8" s="1">
        <v>0</v>
      </c>
    </row>
    <row r="9" spans="4:14" ht="24.95" customHeight="1">
      <c r="D9" s="43"/>
      <c r="E9" s="43"/>
      <c r="F9" s="43"/>
      <c r="G9" s="43"/>
      <c r="H9" s="43"/>
      <c r="J9" s="20">
        <v>4</v>
      </c>
      <c r="K9" s="21" t="s">
        <v>12</v>
      </c>
      <c r="L9" s="1">
        <v>0</v>
      </c>
      <c r="M9" s="1">
        <v>0</v>
      </c>
      <c r="N9" s="1">
        <v>0</v>
      </c>
    </row>
    <row r="10" spans="4:14" ht="31.5" customHeight="1">
      <c r="D10" s="41" t="s">
        <v>2</v>
      </c>
      <c r="E10" s="41"/>
      <c r="F10" s="41"/>
      <c r="G10" s="42"/>
      <c r="H10" s="12">
        <f>F7+G7+H7</f>
        <v>0</v>
      </c>
      <c r="J10" s="20">
        <v>5</v>
      </c>
      <c r="K10" s="22" t="s">
        <v>13</v>
      </c>
      <c r="L10" s="1">
        <v>0</v>
      </c>
      <c r="M10" s="1">
        <v>0</v>
      </c>
      <c r="N10" s="1">
        <v>0</v>
      </c>
    </row>
    <row r="11" spans="4:14" ht="24.95" customHeight="1">
      <c r="D11" s="41" t="s">
        <v>24</v>
      </c>
      <c r="E11" s="41"/>
      <c r="F11" s="41"/>
      <c r="G11" s="42"/>
      <c r="H11" s="13">
        <f>H10/6</f>
        <v>0</v>
      </c>
      <c r="J11" s="20">
        <v>6</v>
      </c>
      <c r="K11" s="21" t="s">
        <v>14</v>
      </c>
      <c r="L11" s="1">
        <v>0</v>
      </c>
      <c r="M11" s="1">
        <v>0</v>
      </c>
      <c r="N11" s="1">
        <v>0</v>
      </c>
    </row>
    <row r="12" spans="4:14" ht="24.95" customHeight="1">
      <c r="D12" s="41" t="s">
        <v>21</v>
      </c>
      <c r="E12" s="41"/>
      <c r="F12" s="41"/>
      <c r="G12" s="42"/>
      <c r="H12" s="14" t="str">
        <f>IF(H13&gt;0,"YES","NO")</f>
        <v>NO</v>
      </c>
      <c r="J12" s="23"/>
      <c r="K12" s="24" t="s">
        <v>0</v>
      </c>
      <c r="L12" s="23">
        <f>L6+L7+L8+L9+L10+L11</f>
        <v>0</v>
      </c>
      <c r="M12" s="23">
        <f>M6+M7+M8+M9+M10+M11</f>
        <v>0</v>
      </c>
      <c r="N12" s="23">
        <f>N6+N7+N8+N9+N10+N11</f>
        <v>0</v>
      </c>
    </row>
    <row r="13" spans="4:14" ht="24.95" customHeight="1" thickBot="1">
      <c r="D13" s="41" t="s">
        <v>22</v>
      </c>
      <c r="E13" s="41"/>
      <c r="F13" s="41"/>
      <c r="G13" s="42"/>
      <c r="H13" s="13">
        <f>(F6+G6+H6)-H11</f>
        <v>0</v>
      </c>
      <c r="L13" s="25" t="str">
        <f>IF(L12=F8,"Matched","Not Matched")</f>
        <v>Matched</v>
      </c>
      <c r="M13" s="25" t="str">
        <f>IF(M12=G8,"Matched","Not Matched")</f>
        <v>Matched</v>
      </c>
      <c r="N13" s="25" t="str">
        <f>IF(N12=H8,"Matched","Not Matched")</f>
        <v>Matched</v>
      </c>
    </row>
    <row r="14" spans="4:14" ht="24.95" customHeight="1" thickBot="1">
      <c r="D14" s="41" t="s">
        <v>23</v>
      </c>
      <c r="E14" s="41"/>
      <c r="F14" s="41"/>
      <c r="G14" s="42"/>
      <c r="H14" s="14" t="str">
        <f>IF(H13&gt;180,"YES","NO")</f>
        <v>NO</v>
      </c>
      <c r="J14" s="26"/>
      <c r="K14" s="35" t="s">
        <v>15</v>
      </c>
      <c r="L14" s="36"/>
      <c r="M14" s="37"/>
      <c r="N14" s="27">
        <f>L12+M12+N12</f>
        <v>0</v>
      </c>
    </row>
  </sheetData>
  <sheetProtection password="C91A" sheet="1" objects="1" scenarios="1" selectLockedCells="1"/>
  <mergeCells count="13">
    <mergeCell ref="D2:H2"/>
    <mergeCell ref="J4:J5"/>
    <mergeCell ref="K4:K5"/>
    <mergeCell ref="L4:N4"/>
    <mergeCell ref="K14:M14"/>
    <mergeCell ref="L2:N2"/>
    <mergeCell ref="D4:E4"/>
    <mergeCell ref="D12:G12"/>
    <mergeCell ref="D13:G13"/>
    <mergeCell ref="D14:G14"/>
    <mergeCell ref="D11:G11"/>
    <mergeCell ref="D10:G10"/>
    <mergeCell ref="D9:H9"/>
  </mergeCells>
  <conditionalFormatting sqref="H14 H12">
    <cfRule type="containsText" dxfId="11" priority="13" operator="containsText" text="YES">
      <formula>NOT(ISERROR(SEARCH("YES",H12)))</formula>
    </cfRule>
  </conditionalFormatting>
  <conditionalFormatting sqref="L13">
    <cfRule type="containsText" dxfId="10" priority="11" operator="containsText" text="Not Matched">
      <formula>NOT(ISERROR(SEARCH("Not Matched",L13)))</formula>
    </cfRule>
    <cfRule type="containsText" dxfId="9" priority="9" operator="containsText" text="Matched">
      <formula>NOT(ISERROR(SEARCH("Matched",L13)))</formula>
    </cfRule>
    <cfRule type="containsText" dxfId="8" priority="6" operator="containsText" text="Matched">
      <formula>NOT(ISERROR(SEARCH("Matched",L13)))</formula>
    </cfRule>
    <cfRule type="containsText" dxfId="7" priority="5" operator="containsText" text="Not Matched">
      <formula>NOT(ISERROR(SEARCH("Not Matched",L13)))</formula>
    </cfRule>
  </conditionalFormatting>
  <conditionalFormatting sqref="M13:N13">
    <cfRule type="containsText" dxfId="6" priority="10" operator="containsText" text="Not Matched">
      <formula>NOT(ISERROR(SEARCH("Not Matched",M13)))</formula>
    </cfRule>
  </conditionalFormatting>
  <conditionalFormatting sqref="M13:N13">
    <cfRule type="containsText" dxfId="5" priority="7" operator="containsText" text="Matched">
      <formula>NOT(ISERROR(SEARCH("Matched",M13)))</formula>
    </cfRule>
    <cfRule type="containsText" dxfId="4" priority="8" operator="containsText" text="Not Matched">
      <formula>NOT(ISERROR(SEARCH("Not Matched",M13)))</formula>
    </cfRule>
  </conditionalFormatting>
  <conditionalFormatting sqref="M13:N13">
    <cfRule type="containsText" dxfId="3" priority="1" operator="containsText" text="Not Matched">
      <formula>NOT(ISERROR(SEARCH("Not Matched",M13)))</formula>
    </cfRule>
    <cfRule type="containsText" dxfId="2" priority="2" operator="containsText" text="Matched">
      <formula>NOT(ISERROR(SEARCH("Matched",M13)))</formula>
    </cfRule>
    <cfRule type="containsText" dxfId="1" priority="3" operator="containsText" text="Matched">
      <formula>NOT(ISERROR(SEARCH("Matched",M13)))</formula>
    </cfRule>
    <cfRule type="containsText" dxfId="0" priority="4" operator="containsText" text="Not Matched">
      <formula>NOT(ISERROR(SEARCH("Not Matched",M13)))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Calculator</vt:lpstr>
      <vt:lpstr>Calculator!Print_Area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2016-06-09T10:15:19Z</dcterms:modified>
</cp:coreProperties>
</file>