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ENU\Downloads\"/>
    </mc:Choice>
  </mc:AlternateContent>
  <bookViews>
    <workbookView xWindow="0" yWindow="0" windowWidth="20490" windowHeight="7755"/>
  </bookViews>
  <sheets>
    <sheet name="Days Left For Exams" sheetId="9" r:id="rId1"/>
    <sheet name="FR" sheetId="11" r:id="rId2"/>
    <sheet name="SFM" sheetId="12" r:id="rId3"/>
    <sheet name="Audit" sheetId="13" r:id="rId4"/>
    <sheet name="Law" sheetId="17" r:id="rId5"/>
    <sheet name="AMA" sheetId="18" r:id="rId6"/>
    <sheet name="ISCA" sheetId="19" r:id="rId7"/>
    <sheet name="DT" sheetId="20" r:id="rId8"/>
    <sheet name="IDT" sheetId="21" r:id="rId9"/>
  </sheets>
  <definedNames>
    <definedName name="_xlnm.Print_Area" localSheetId="5">AMA!$A$1:$G$21</definedName>
    <definedName name="_xlnm.Print_Area" localSheetId="3">Audit!$A$1:$G$28</definedName>
    <definedName name="_xlnm.Print_Area" localSheetId="0">'Days Left For Exams'!$A$1:$G$22</definedName>
    <definedName name="_xlnm.Print_Area" localSheetId="7">DT!$A$1:$G$33</definedName>
    <definedName name="_xlnm.Print_Area" localSheetId="1">FR!$A$1:$G$21</definedName>
    <definedName name="_xlnm.Print_Area" localSheetId="8">IDT!$A$1:$G$50</definedName>
    <definedName name="_xlnm.Print_Area" localSheetId="6">ISCA!$A$1:$G$14</definedName>
    <definedName name="_xlnm.Print_Area" localSheetId="4">Law!$A$1:$G$30</definedName>
    <definedName name="_xlnm.Print_Area" localSheetId="2">SFM!$A$1:$G$18</definedName>
  </definedNames>
  <calcPr calcId="152511"/>
</workbook>
</file>

<file path=xl/calcChain.xml><?xml version="1.0" encoding="utf-8"?>
<calcChain xmlns="http://schemas.openxmlformats.org/spreadsheetml/2006/main">
  <c r="C7" i="19" l="1"/>
  <c r="G19" i="9" l="1"/>
  <c r="G20" i="9"/>
  <c r="G21" i="9"/>
  <c r="G22" i="9"/>
  <c r="G15" i="9"/>
  <c r="G16" i="9"/>
  <c r="G17" i="9"/>
  <c r="G14" i="9"/>
  <c r="B22" i="9"/>
  <c r="B21" i="9"/>
  <c r="B20" i="9"/>
  <c r="B19" i="9"/>
  <c r="B17" i="9"/>
  <c r="B16" i="9"/>
  <c r="B15" i="9"/>
  <c r="B14" i="9"/>
  <c r="D4" i="9" l="1"/>
  <c r="D8" i="9" s="1"/>
</calcChain>
</file>

<file path=xl/sharedStrings.xml><?xml version="1.0" encoding="utf-8"?>
<sst xmlns="http://schemas.openxmlformats.org/spreadsheetml/2006/main" count="350" uniqueCount="208">
  <si>
    <t>Compromise, Arrangements and Amalgamation of Companies</t>
  </si>
  <si>
    <t>Winding Up</t>
  </si>
  <si>
    <t>Producer Companies</t>
  </si>
  <si>
    <t>Revival and Rehabitation of Sick Industrial Companies</t>
  </si>
  <si>
    <t>FEMA Act, 1999</t>
  </si>
  <si>
    <t>The Competition Act, 2002</t>
  </si>
  <si>
    <t>Interpretation of Statues</t>
  </si>
  <si>
    <t>Date</t>
  </si>
  <si>
    <t>CORPORATE AND ALLIED LAWS</t>
  </si>
  <si>
    <t>IAS, IFRS and US GAAP- Overview &amp; Interpretation</t>
  </si>
  <si>
    <t>FINANCIAL REPORTING</t>
  </si>
  <si>
    <t>Project Planning and Capital Budgeting </t>
  </si>
  <si>
    <t>Lease and Hire Purchase </t>
  </si>
  <si>
    <t>Dividend Decisions </t>
  </si>
  <si>
    <t>Financial Services in India </t>
  </si>
  <si>
    <t>Mutual Funds </t>
  </si>
  <si>
    <t>Money Market Operations </t>
  </si>
  <si>
    <t>FDI, FII and International Financial Management</t>
  </si>
  <si>
    <t>Foreign Exchange Exposure and Risk Management </t>
  </si>
  <si>
    <t>Merge Acquisition, Restructuring &amp; Business Valuation </t>
  </si>
  <si>
    <t>STRATEGIC FINANCIAL MANAGEMENT</t>
  </si>
  <si>
    <t>Auditing and Assurance Standards &amp; Guidance Notes</t>
  </si>
  <si>
    <t>Audit Strategy, Planning Programming &amp; Techniques</t>
  </si>
  <si>
    <t>Risk Assessment and Internal Control </t>
  </si>
  <si>
    <t>Audit under CIS Environment </t>
  </si>
  <si>
    <t>The Company Audit</t>
  </si>
  <si>
    <t>Liabilities of Auditor </t>
  </si>
  <si>
    <t>Audit Report  </t>
  </si>
  <si>
    <t>Audit Committee and Corporate Governance</t>
  </si>
  <si>
    <t>Audit of Banks </t>
  </si>
  <si>
    <t>Audit of General Insurance Company </t>
  </si>
  <si>
    <t>Audit of Co-operative Societies </t>
  </si>
  <si>
    <t>Audit of Non Banking Financial Companies</t>
  </si>
  <si>
    <t>Audit under Fiscal Laws  </t>
  </si>
  <si>
    <t>Cost Audit </t>
  </si>
  <si>
    <t>Special Audit Assignments</t>
  </si>
  <si>
    <t>Audit of PSU's and Propriety Audit</t>
  </si>
  <si>
    <t>Internal Management and Operational Audit</t>
  </si>
  <si>
    <t>Investigation and Due Diligence </t>
  </si>
  <si>
    <t>Peer Review </t>
  </si>
  <si>
    <t>Professional Ethics </t>
  </si>
  <si>
    <t>Audit Of Consolidated Financial Statements </t>
  </si>
  <si>
    <t>Basic Concepts</t>
  </si>
  <si>
    <t>Classification of Excisable Goods</t>
  </si>
  <si>
    <t>Valuation of Excisable Goods</t>
  </si>
  <si>
    <t>CENVAT Credit Rules</t>
  </si>
  <si>
    <t>General Procedures under Central Excise</t>
  </si>
  <si>
    <t>Export Procedures</t>
  </si>
  <si>
    <t>Bonds</t>
  </si>
  <si>
    <t>Demand Adjudication &amp; Offences</t>
  </si>
  <si>
    <t>Refund</t>
  </si>
  <si>
    <t>Appeals</t>
  </si>
  <si>
    <t>Remission of Duty and Destruction of Goods</t>
  </si>
  <si>
    <t>Warehousing</t>
  </si>
  <si>
    <t>Exemption Based on Value of Clearances (SSI)</t>
  </si>
  <si>
    <t>Advance Ruling</t>
  </si>
  <si>
    <t>Excise Audit</t>
  </si>
  <si>
    <t>Settlement Commission</t>
  </si>
  <si>
    <t>Service Tax</t>
  </si>
  <si>
    <t>Types of Duty</t>
  </si>
  <si>
    <t>Classification of Goods</t>
  </si>
  <si>
    <t>Valuation</t>
  </si>
  <si>
    <t>Duty Drawback</t>
  </si>
  <si>
    <t>Miscellaneous Provisions</t>
  </si>
  <si>
    <t>INDIRECT TAX LAWS</t>
  </si>
  <si>
    <t>Basic Concepts, Residence and Scope of Total income</t>
  </si>
  <si>
    <t>Incomes which do not form part of total Income</t>
  </si>
  <si>
    <t>Income from Salaries</t>
  </si>
  <si>
    <t>Income from House Property</t>
  </si>
  <si>
    <t>Profits and Gains of Business of Profession</t>
  </si>
  <si>
    <t>Capital Gains</t>
  </si>
  <si>
    <t>Income from other Sources</t>
  </si>
  <si>
    <t>Aggregation of Income, Set off &amp; Carry forward of Losses</t>
  </si>
  <si>
    <t>Deduction's from Gross Total Income</t>
  </si>
  <si>
    <t>Tax Planning and Ethics in Taxation</t>
  </si>
  <si>
    <t>Double Taxation Relief</t>
  </si>
  <si>
    <t>Transfer Pricing and Other Provisions to Check Avoidance of Tax</t>
  </si>
  <si>
    <t>Foreign Collaboration &amp; Taxation of non-residents</t>
  </si>
  <si>
    <t>Business Restructuring</t>
  </si>
  <si>
    <t>Taxation of E-Commerce Transactions</t>
  </si>
  <si>
    <t>Income Tax Authorities </t>
  </si>
  <si>
    <t>Assessment Procedure</t>
  </si>
  <si>
    <t>Settlement of Tax Cases</t>
  </si>
  <si>
    <t>Advance Rulings</t>
  </si>
  <si>
    <t>Appeals &amp; Revision</t>
  </si>
  <si>
    <t>Penalties, Offences and Prosecution</t>
  </si>
  <si>
    <t>Deduction, Collection and Recovery of Tax</t>
  </si>
  <si>
    <t>Inter-Relationship between Accounting &amp; Taxation</t>
  </si>
  <si>
    <t>DIRECT TAX LAWS</t>
  </si>
  <si>
    <t>Developments in the Business Environment    </t>
  </si>
  <si>
    <t>Cost Concepts, CVP Analysis and Decision Making                    </t>
  </si>
  <si>
    <t>Pricing Decisions    </t>
  </si>
  <si>
    <t>Budget and Budgetary Control    </t>
  </si>
  <si>
    <t>Standards Costing                                                   </t>
  </si>
  <si>
    <t>Costing of Service Sector    </t>
  </si>
  <si>
    <t>Transfer Pricing    </t>
  </si>
  <si>
    <t>Uniform Costing &amp; Inter firm Comparison    </t>
  </si>
  <si>
    <t>Cost Sheet, Profitability Analysis             </t>
  </si>
  <si>
    <t>Linear Programming    </t>
  </si>
  <si>
    <t>Transportation Problem    </t>
  </si>
  <si>
    <t>Assignment Problem    </t>
  </si>
  <si>
    <t>Critical Path Analysis</t>
  </si>
  <si>
    <t>Program Evaluation and Review Technique</t>
  </si>
  <si>
    <t>Simulation</t>
  </si>
  <si>
    <t>Learning Curve Theory</t>
  </si>
  <si>
    <t>Exams Schedule</t>
  </si>
  <si>
    <t>Financial Reporting</t>
  </si>
  <si>
    <t>Strategic Financial Management</t>
  </si>
  <si>
    <t>Advance Auditing and Professional Ethics</t>
  </si>
  <si>
    <t>Corporate and Allied Laws</t>
  </si>
  <si>
    <t>Advance Management Accounting</t>
  </si>
  <si>
    <t>Information System Control and Audit</t>
  </si>
  <si>
    <t>Direct Tax Laws</t>
  </si>
  <si>
    <t>Indirect Tax Laws</t>
  </si>
  <si>
    <t>Notifications, Departmental Clarifications and Trade Notices</t>
  </si>
  <si>
    <t>Days Left for May 2016 attempt as on today are:</t>
  </si>
  <si>
    <t>CA Final Preparation Schedule for May 2016</t>
  </si>
  <si>
    <t>Marks In Test 1</t>
  </si>
  <si>
    <t>Marks In Test 2</t>
  </si>
  <si>
    <t>Marks In Test 3</t>
  </si>
  <si>
    <t>Today :</t>
  </si>
  <si>
    <t>Exams are starting Date :</t>
  </si>
  <si>
    <t>Day</t>
  </si>
  <si>
    <t>Subject</t>
  </si>
  <si>
    <t>Accounting Standards and Guidance notes</t>
  </si>
  <si>
    <t>Chapter</t>
  </si>
  <si>
    <r>
      <t>1</t>
    </r>
    <r>
      <rPr>
        <b/>
        <vertAlign val="superscript"/>
        <sz val="11"/>
        <color theme="1"/>
        <rFont val="Calibri"/>
        <family val="2"/>
        <scheme val="minor"/>
      </rPr>
      <t xml:space="preserve">st </t>
    </r>
    <r>
      <rPr>
        <b/>
        <sz val="11"/>
        <color theme="1"/>
        <rFont val="Calibri"/>
        <family val="2"/>
        <scheme val="minor"/>
      </rPr>
      <t>Revision</t>
    </r>
  </si>
  <si>
    <r>
      <t>2</t>
    </r>
    <r>
      <rPr>
        <b/>
        <vertAlign val="superscript"/>
        <sz val="11"/>
        <color theme="1"/>
        <rFont val="Calibri"/>
        <family val="2"/>
        <scheme val="minor"/>
      </rPr>
      <t xml:space="preserve">nd </t>
    </r>
    <r>
      <rPr>
        <b/>
        <sz val="11"/>
        <color theme="1"/>
        <rFont val="Calibri"/>
        <family val="2"/>
        <scheme val="minor"/>
      </rPr>
      <t>Revision</t>
    </r>
  </si>
  <si>
    <r>
      <t>3</t>
    </r>
    <r>
      <rPr>
        <b/>
        <vertAlign val="superscript"/>
        <sz val="11"/>
        <color theme="1"/>
        <rFont val="Calibri"/>
        <family val="2"/>
        <scheme val="minor"/>
      </rPr>
      <t>rd</t>
    </r>
    <r>
      <rPr>
        <b/>
        <sz val="11"/>
        <color theme="1"/>
        <rFont val="Calibri"/>
        <family val="2"/>
        <scheme val="minor"/>
      </rPr>
      <t xml:space="preserve"> Revision</t>
    </r>
  </si>
  <si>
    <r>
      <t xml:space="preserve">Average Marks </t>
    </r>
    <r>
      <rPr>
        <b/>
        <vertAlign val="superscript"/>
        <sz val="11"/>
        <color theme="1"/>
        <rFont val="Calibri"/>
        <family val="2"/>
        <scheme val="minor"/>
      </rPr>
      <t>**</t>
    </r>
  </si>
  <si>
    <t>Corporate Financial Reporting </t>
  </si>
  <si>
    <t>Accounting for Corporate Restructuring </t>
  </si>
  <si>
    <t>Consolidated Financial Statements of Group Companies </t>
  </si>
  <si>
    <t>Accounting &amp; Reporting of Financial Instruments   (Amendement)</t>
  </si>
  <si>
    <t>Share Based Payments </t>
  </si>
  <si>
    <t>Financial Reporting for Financial Institutions </t>
  </si>
  <si>
    <t>(i) Concept of Valuation</t>
  </si>
  <si>
    <t>(ii) Valuation of Tangible Fixed Assets </t>
  </si>
  <si>
    <t>Developments in Financial Reporting</t>
  </si>
  <si>
    <t>û</t>
  </si>
  <si>
    <t>ü</t>
  </si>
  <si>
    <t>** Based on Latest Practice Manual</t>
  </si>
  <si>
    <t>SL. NO</t>
  </si>
  <si>
    <t>(iii) Valuation of Intangibles &amp; Liabilities</t>
  </si>
  <si>
    <t>(iv) Valuation of Shares &amp; Business</t>
  </si>
  <si>
    <t>(i) Value added Statements, EVA, MVA, SHVA</t>
  </si>
  <si>
    <t>(ii) HR Reporting</t>
  </si>
  <si>
    <t>Average</t>
  </si>
  <si>
    <t>May 2016 &amp; Last Two Attempts RTP</t>
  </si>
  <si>
    <t>Remarks</t>
  </si>
  <si>
    <t>Financial Policy and Corporate strategy</t>
  </si>
  <si>
    <t>Security Analysis </t>
  </si>
  <si>
    <t>Indian Capital Market</t>
  </si>
  <si>
    <t>Portfolio Theory AND asset Pricing</t>
  </si>
  <si>
    <t>ADVANCED AUDITING AND PROFESSIONAL ETHICS</t>
  </si>
  <si>
    <t>Special Audit Techniques</t>
  </si>
  <si>
    <t>Over View of Accounting Standards &amp; Guidance notes</t>
  </si>
  <si>
    <t>May 2016 &amp; Last 2 Attempts RTP</t>
  </si>
  <si>
    <t>Declaration and payment of dividend</t>
  </si>
  <si>
    <t>Accounts and Audit</t>
  </si>
  <si>
    <t>Appointment and Qualifications of Directors</t>
  </si>
  <si>
    <t>Appointment and Remuneration of Directors</t>
  </si>
  <si>
    <t>Meetings of Board and its power</t>
  </si>
  <si>
    <t>Inspection Inquiry and Investigations</t>
  </si>
  <si>
    <t>Companies incorporated outside India</t>
  </si>
  <si>
    <t>E-Governance</t>
  </si>
  <si>
    <r>
      <t xml:space="preserve">National Company Law Tribunal </t>
    </r>
    <r>
      <rPr>
        <b/>
        <sz val="11"/>
        <color theme="1"/>
        <rFont val="Calibri"/>
        <family val="2"/>
        <scheme val="minor"/>
      </rPr>
      <t>(New Chapter)</t>
    </r>
  </si>
  <si>
    <r>
      <t xml:space="preserve">Special Courts </t>
    </r>
    <r>
      <rPr>
        <b/>
        <sz val="11"/>
        <color theme="1"/>
        <rFont val="Calibri"/>
        <family val="2"/>
        <scheme val="minor"/>
      </rPr>
      <t>(New Chapter)</t>
    </r>
  </si>
  <si>
    <t>Secretarial Practice</t>
  </si>
  <si>
    <t>SEBI ACT, Rules regulations and Guidelines thereunder</t>
  </si>
  <si>
    <t>Securities Contracts (Regulation) Act, 1956</t>
  </si>
  <si>
    <t>Banking Regulation Act, SRFAESI Act, Insurance Act, IRDA Act</t>
  </si>
  <si>
    <t>PMLA Act, 2002</t>
  </si>
  <si>
    <t>Prevention of Oppression and Mismanagement</t>
  </si>
  <si>
    <t>Offences and Penalties</t>
  </si>
  <si>
    <t>ADVANCED MANAGEMENT ACCOUNTING</t>
  </si>
  <si>
    <t>INFORMATION SYSTEMS AND CONTROL AUDIT</t>
  </si>
  <si>
    <t>Concepts of Governance and Management of Information Systems</t>
  </si>
  <si>
    <t>Information System Concepts</t>
  </si>
  <si>
    <t>Protection of Information Systems</t>
  </si>
  <si>
    <t>BCP and DRP</t>
  </si>
  <si>
    <t>Acquisition, Development and Implementation of IS</t>
  </si>
  <si>
    <t>Auditing of IS</t>
  </si>
  <si>
    <t>IS Regulatory Issues</t>
  </si>
  <si>
    <t>Emerging Technologies</t>
  </si>
  <si>
    <t>Questions based on Case Studies</t>
  </si>
  <si>
    <t>Assessment of Various Entities</t>
  </si>
  <si>
    <t>Supplementary Study Material</t>
  </si>
  <si>
    <t>Case Laws</t>
  </si>
  <si>
    <t>Income of other persons included in Assessesee's Total Income</t>
  </si>
  <si>
    <t>Cental Excise</t>
  </si>
  <si>
    <t>Place of Provisions</t>
  </si>
  <si>
    <t>Point of Taxation</t>
  </si>
  <si>
    <t>Valuation of Taxable Services</t>
  </si>
  <si>
    <t>Exemptions and Abatements</t>
  </si>
  <si>
    <t>Service tax Procedures</t>
  </si>
  <si>
    <t>Other Provisions</t>
  </si>
  <si>
    <t>Customs and Foreign Trade Policy</t>
  </si>
  <si>
    <t>Levy and Exemptions</t>
  </si>
  <si>
    <t>Valuation under Customs Act</t>
  </si>
  <si>
    <t>Administrative Aspects</t>
  </si>
  <si>
    <t>Importation and Exportation</t>
  </si>
  <si>
    <t>Demands and Appeal</t>
  </si>
  <si>
    <t>Provisions relating to Illegal Import/Export</t>
  </si>
  <si>
    <t>Foreign Trade Policy</t>
  </si>
  <si>
    <t>Section A:</t>
  </si>
  <si>
    <t>Section B:</t>
  </si>
  <si>
    <t>Section 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</si>
</sst>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0"/>
      <name val="Arial"/>
      <family val="2"/>
    </font>
    <font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20"/>
      <color theme="3" tint="0.59999389629810485"/>
      <name val="Calibri"/>
      <family val="2"/>
      <scheme val="minor"/>
    </font>
    <font>
      <sz val="20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name val="Calibri"/>
      <family val="2"/>
      <scheme val="minor"/>
    </font>
    <font>
      <sz val="18"/>
      <color theme="7" tint="-0.24997711111789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20"/>
      <color rgb="FF00B050"/>
      <name val="Calibri"/>
      <family val="2"/>
      <scheme val="minor"/>
    </font>
    <font>
      <b/>
      <sz val="20"/>
      <color theme="0"/>
      <name val="Algerian"/>
      <family val="5"/>
    </font>
    <font>
      <b/>
      <sz val="11"/>
      <color indexed="63"/>
      <name val="Calibri"/>
      <family val="2"/>
      <scheme val="minor"/>
    </font>
    <font>
      <b/>
      <sz val="11"/>
      <color theme="1"/>
      <name val="Wingdings"/>
      <charset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slantDashDot">
        <color theme="1"/>
      </left>
      <right style="slantDashDot">
        <color theme="1"/>
      </right>
      <top style="slantDashDot">
        <color theme="1"/>
      </top>
      <bottom style="slantDashDot">
        <color theme="1"/>
      </bottom>
      <diagonal/>
    </border>
    <border>
      <left style="mediumDashDot">
        <color auto="1"/>
      </left>
      <right style="mediumDashDot">
        <color auto="1"/>
      </right>
      <top style="mediumDashDot">
        <color auto="1"/>
      </top>
      <bottom style="mediumDashDot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DotDot">
        <color auto="1"/>
      </right>
      <top/>
      <bottom/>
      <diagonal/>
    </border>
    <border>
      <left/>
      <right style="mediumDashDot">
        <color auto="1"/>
      </right>
      <top/>
      <bottom/>
      <diagonal/>
    </border>
    <border>
      <left/>
      <right style="slantDashDot">
        <color theme="1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7" fillId="3" borderId="0" xfId="0" applyFont="1" applyFill="1"/>
    <xf numFmtId="0" fontId="1" fillId="3" borderId="0" xfId="0" applyFont="1" applyFill="1" applyAlignment="1"/>
    <xf numFmtId="0" fontId="9" fillId="0" borderId="0" xfId="0" applyFont="1"/>
    <xf numFmtId="0" fontId="1" fillId="0" borderId="1" xfId="0" applyFont="1" applyBorder="1"/>
    <xf numFmtId="0" fontId="0" fillId="0" borderId="1" xfId="0" applyBorder="1" applyAlignment="1"/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0" fillId="3" borderId="0" xfId="0" applyFont="1" applyFill="1"/>
    <xf numFmtId="14" fontId="0" fillId="3" borderId="0" xfId="0" applyNumberFormat="1" applyFont="1" applyFill="1"/>
    <xf numFmtId="0" fontId="10" fillId="3" borderId="0" xfId="0" applyFont="1" applyFill="1" applyBorder="1" applyAlignment="1"/>
    <xf numFmtId="14" fontId="11" fillId="5" borderId="3" xfId="0" applyNumberFormat="1" applyFont="1" applyFill="1" applyBorder="1" applyAlignment="1">
      <alignment horizontal="center"/>
    </xf>
    <xf numFmtId="0" fontId="12" fillId="3" borderId="0" xfId="0" applyFont="1" applyFill="1"/>
    <xf numFmtId="14" fontId="13" fillId="7" borderId="4" xfId="0" applyNumberFormat="1" applyFont="1" applyFill="1" applyBorder="1" applyAlignment="1">
      <alignment horizontal="center"/>
    </xf>
    <xf numFmtId="0" fontId="14" fillId="3" borderId="0" xfId="0" applyFont="1" applyFill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ill="1" applyBorder="1"/>
    <xf numFmtId="0" fontId="1" fillId="0" borderId="1" xfId="0" applyFont="1" applyFill="1" applyBorder="1"/>
    <xf numFmtId="0" fontId="2" fillId="3" borderId="1" xfId="0" applyFont="1" applyFill="1" applyBorder="1" applyAlignment="1">
      <alignment horizontal="center"/>
    </xf>
    <xf numFmtId="14" fontId="4" fillId="3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3" borderId="1" xfId="0" applyFont="1" applyFill="1" applyBorder="1"/>
    <xf numFmtId="0" fontId="9" fillId="0" borderId="1" xfId="0" applyFont="1" applyBorder="1" applyAlignment="1">
      <alignment horizontal="center" vertical="center"/>
    </xf>
    <xf numFmtId="1" fontId="16" fillId="4" borderId="2" xfId="0" applyNumberFormat="1" applyFont="1" applyFill="1" applyBorder="1" applyAlignment="1">
      <alignment horizontal="center"/>
    </xf>
    <xf numFmtId="0" fontId="18" fillId="0" borderId="1" xfId="0" applyFont="1" applyBorder="1"/>
    <xf numFmtId="0" fontId="0" fillId="0" borderId="1" xfId="0" applyFont="1" applyFill="1" applyBorder="1"/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7" fillId="8" borderId="5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/>
    </xf>
    <xf numFmtId="0" fontId="17" fillId="8" borderId="7" xfId="0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0" fontId="14" fillId="3" borderId="9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left"/>
    </xf>
    <xf numFmtId="0" fontId="14" fillId="3" borderId="10" xfId="0" applyFont="1" applyFill="1" applyBorder="1" applyAlignment="1">
      <alignment horizontal="left"/>
    </xf>
    <xf numFmtId="0" fontId="15" fillId="6" borderId="0" xfId="0" applyFont="1" applyFill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6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2"/>
  <sheetViews>
    <sheetView showGridLines="0" tabSelected="1" view="pageBreakPreview" topLeftCell="A5" zoomScaleNormal="100" zoomScaleSheetLayoutView="100" workbookViewId="0">
      <selection activeCell="A24" sqref="A24"/>
    </sheetView>
  </sheetViews>
  <sheetFormatPr defaultRowHeight="15" x14ac:dyDescent="0.25"/>
  <cols>
    <col min="1" max="1" width="9.140625" style="11"/>
    <col min="2" max="2" width="29" style="11" customWidth="1"/>
    <col min="3" max="3" width="38.28515625" style="11" bestFit="1" customWidth="1"/>
    <col min="4" max="4" width="19.85546875" style="11" bestFit="1" customWidth="1"/>
    <col min="5" max="6" width="14.140625" style="11" bestFit="1" customWidth="1"/>
    <col min="7" max="16384" width="9.140625" style="11"/>
  </cols>
  <sheetData>
    <row r="1" spans="1:11" x14ac:dyDescent="0.25">
      <c r="E1" s="12"/>
    </row>
    <row r="2" spans="1:11" ht="28.5" x14ac:dyDescent="0.45">
      <c r="A2" s="35" t="s">
        <v>116</v>
      </c>
      <c r="B2" s="36"/>
      <c r="C2" s="36"/>
      <c r="D2" s="36"/>
      <c r="E2" s="36"/>
      <c r="F2" s="37"/>
      <c r="G2" s="13"/>
      <c r="H2" s="13"/>
      <c r="I2" s="13"/>
      <c r="J2" s="13"/>
      <c r="K2" s="13"/>
    </row>
    <row r="3" spans="1:11" ht="27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7" thickBot="1" x14ac:dyDescent="0.45">
      <c r="A4" s="38" t="s">
        <v>120</v>
      </c>
      <c r="B4" s="38"/>
      <c r="C4" s="42"/>
      <c r="D4" s="14">
        <f ca="1">TODAY()</f>
        <v>42405</v>
      </c>
      <c r="F4" s="4"/>
      <c r="G4" s="4"/>
      <c r="H4" s="4"/>
      <c r="I4" s="4"/>
      <c r="J4" s="4"/>
      <c r="K4" s="4"/>
    </row>
    <row r="5" spans="1:11" ht="15" customHeight="1" thickBot="1" x14ac:dyDescent="0.45">
      <c r="A5" s="17"/>
      <c r="B5" s="17"/>
      <c r="C5" s="17"/>
      <c r="D5" s="15"/>
      <c r="E5" s="4"/>
      <c r="F5" s="4"/>
      <c r="G5" s="4"/>
      <c r="H5" s="4"/>
      <c r="I5" s="4"/>
      <c r="J5" s="4"/>
      <c r="K5" s="4"/>
    </row>
    <row r="6" spans="1:11" ht="27" thickBot="1" x14ac:dyDescent="0.45">
      <c r="A6" s="38" t="s">
        <v>121</v>
      </c>
      <c r="B6" s="38"/>
      <c r="C6" s="39"/>
      <c r="D6" s="16">
        <v>42492</v>
      </c>
      <c r="E6" s="4"/>
      <c r="F6" s="4"/>
      <c r="G6" s="4"/>
      <c r="H6" s="4"/>
      <c r="I6" s="4"/>
      <c r="J6" s="4"/>
      <c r="K6" s="4"/>
    </row>
    <row r="7" spans="1:11" ht="15" customHeight="1" x14ac:dyDescent="0.4">
      <c r="A7" s="17"/>
      <c r="B7" s="17"/>
      <c r="C7" s="17"/>
      <c r="D7" s="4"/>
      <c r="E7" s="4"/>
      <c r="F7" s="4"/>
      <c r="G7" s="4"/>
      <c r="H7" s="4"/>
      <c r="I7" s="4"/>
      <c r="J7" s="4"/>
      <c r="K7" s="4"/>
    </row>
    <row r="8" spans="1:11" ht="26.25" x14ac:dyDescent="0.4">
      <c r="A8" s="38" t="s">
        <v>115</v>
      </c>
      <c r="B8" s="38"/>
      <c r="C8" s="41"/>
      <c r="D8" s="30">
        <f ca="1">D6-D4</f>
        <v>87</v>
      </c>
      <c r="G8" s="4"/>
      <c r="H8" s="4"/>
      <c r="I8" s="4"/>
      <c r="J8" s="4"/>
      <c r="K8" s="4"/>
    </row>
    <row r="12" spans="1:11" ht="18.75" x14ac:dyDescent="0.3">
      <c r="A12" s="40" t="s">
        <v>105</v>
      </c>
      <c r="B12" s="40"/>
      <c r="C12" s="40"/>
      <c r="D12" s="40"/>
      <c r="E12" s="40"/>
      <c r="F12" s="40"/>
    </row>
    <row r="13" spans="1:11" x14ac:dyDescent="0.25">
      <c r="A13" s="24" t="s">
        <v>7</v>
      </c>
      <c r="B13" s="24" t="s">
        <v>122</v>
      </c>
      <c r="C13" s="24" t="s">
        <v>123</v>
      </c>
      <c r="D13" s="24" t="s">
        <v>117</v>
      </c>
      <c r="E13" s="24" t="s">
        <v>118</v>
      </c>
      <c r="F13" s="24" t="s">
        <v>119</v>
      </c>
      <c r="G13" s="11" t="s">
        <v>147</v>
      </c>
    </row>
    <row r="14" spans="1:11" x14ac:dyDescent="0.25">
      <c r="A14" s="25">
        <v>42492</v>
      </c>
      <c r="B14" s="26" t="str">
        <f>TEXT(A14,"dddd")</f>
        <v>Monday</v>
      </c>
      <c r="C14" s="27" t="s">
        <v>106</v>
      </c>
      <c r="D14" s="28"/>
      <c r="E14" s="28"/>
      <c r="F14" s="28"/>
      <c r="G14" s="11" t="str">
        <f>IFERROR(AVERAGE(D14,E14,F14)," ")</f>
        <v xml:space="preserve"> </v>
      </c>
    </row>
    <row r="15" spans="1:11" x14ac:dyDescent="0.25">
      <c r="A15" s="25">
        <v>42494</v>
      </c>
      <c r="B15" s="26" t="str">
        <f t="shared" ref="B15:B22" si="0">TEXT(A15,"dddd")</f>
        <v>Wednesday</v>
      </c>
      <c r="C15" s="27" t="s">
        <v>107</v>
      </c>
      <c r="D15" s="28"/>
      <c r="E15" s="28"/>
      <c r="F15" s="28"/>
      <c r="G15" s="11" t="str">
        <f t="shared" ref="G15:G22" si="1">IFERROR(AVERAGE(D15,E15,F15)," ")</f>
        <v xml:space="preserve"> </v>
      </c>
    </row>
    <row r="16" spans="1:11" x14ac:dyDescent="0.25">
      <c r="A16" s="25">
        <v>42496</v>
      </c>
      <c r="B16" s="26" t="str">
        <f t="shared" si="0"/>
        <v>Friday</v>
      </c>
      <c r="C16" s="27" t="s">
        <v>108</v>
      </c>
      <c r="D16" s="28"/>
      <c r="E16" s="28"/>
      <c r="F16" s="28"/>
      <c r="G16" s="11" t="str">
        <f t="shared" si="1"/>
        <v xml:space="preserve"> </v>
      </c>
    </row>
    <row r="17" spans="1:7" x14ac:dyDescent="0.25">
      <c r="A17" s="25">
        <v>42498</v>
      </c>
      <c r="B17" s="26" t="str">
        <f t="shared" si="0"/>
        <v>Sunday</v>
      </c>
      <c r="C17" s="27" t="s">
        <v>109</v>
      </c>
      <c r="D17" s="28"/>
      <c r="E17" s="28"/>
      <c r="F17" s="28"/>
      <c r="G17" s="11" t="str">
        <f t="shared" si="1"/>
        <v xml:space="preserve"> </v>
      </c>
    </row>
    <row r="18" spans="1:7" x14ac:dyDescent="0.25">
      <c r="A18" s="27"/>
      <c r="B18" s="26"/>
      <c r="C18" s="27"/>
      <c r="D18" s="28"/>
      <c r="E18" s="28"/>
      <c r="F18" s="28"/>
    </row>
    <row r="19" spans="1:7" x14ac:dyDescent="0.25">
      <c r="A19" s="25">
        <v>42500</v>
      </c>
      <c r="B19" s="26" t="str">
        <f t="shared" si="0"/>
        <v>Tuesday</v>
      </c>
      <c r="C19" s="27" t="s">
        <v>110</v>
      </c>
      <c r="D19" s="28"/>
      <c r="E19" s="28"/>
      <c r="F19" s="28"/>
      <c r="G19" s="11" t="str">
        <f t="shared" si="1"/>
        <v xml:space="preserve"> </v>
      </c>
    </row>
    <row r="20" spans="1:7" x14ac:dyDescent="0.25">
      <c r="A20" s="25">
        <v>42502</v>
      </c>
      <c r="B20" s="26" t="str">
        <f t="shared" si="0"/>
        <v>Thursday</v>
      </c>
      <c r="C20" s="27" t="s">
        <v>111</v>
      </c>
      <c r="D20" s="28"/>
      <c r="E20" s="28"/>
      <c r="F20" s="28"/>
      <c r="G20" s="11" t="str">
        <f t="shared" si="1"/>
        <v xml:space="preserve"> </v>
      </c>
    </row>
    <row r="21" spans="1:7" x14ac:dyDescent="0.25">
      <c r="A21" s="25">
        <v>42504</v>
      </c>
      <c r="B21" s="26" t="str">
        <f t="shared" si="0"/>
        <v>Saturday</v>
      </c>
      <c r="C21" s="27" t="s">
        <v>112</v>
      </c>
      <c r="D21" s="28"/>
      <c r="E21" s="28"/>
      <c r="F21" s="28"/>
      <c r="G21" s="11" t="str">
        <f t="shared" si="1"/>
        <v xml:space="preserve"> </v>
      </c>
    </row>
    <row r="22" spans="1:7" x14ac:dyDescent="0.25">
      <c r="A22" s="25">
        <v>42506</v>
      </c>
      <c r="B22" s="26" t="str">
        <f t="shared" si="0"/>
        <v>Monday</v>
      </c>
      <c r="C22" s="27" t="s">
        <v>113</v>
      </c>
      <c r="D22" s="28"/>
      <c r="E22" s="28"/>
      <c r="F22" s="28"/>
      <c r="G22" s="11" t="str">
        <f t="shared" si="1"/>
        <v xml:space="preserve"> </v>
      </c>
    </row>
  </sheetData>
  <mergeCells count="5">
    <mergeCell ref="A2:F2"/>
    <mergeCell ref="A6:C6"/>
    <mergeCell ref="A12:F12"/>
    <mergeCell ref="A8:C8"/>
    <mergeCell ref="A4:C4"/>
  </mergeCells>
  <pageMargins left="0.7" right="0.7" top="0.75" bottom="0.75" header="0.3" footer="0.3"/>
  <pageSetup scale="90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21"/>
  <sheetViews>
    <sheetView showGridLines="0" view="pageBreakPreview" zoomScaleNormal="100" zoomScaleSheetLayoutView="100" workbookViewId="0">
      <selection activeCell="G3" sqref="G3"/>
    </sheetView>
  </sheetViews>
  <sheetFormatPr defaultRowHeight="15" x14ac:dyDescent="0.25"/>
  <cols>
    <col min="2" max="2" width="60.28515625" bestFit="1" customWidth="1"/>
    <col min="3" max="3" width="16.140625" bestFit="1" customWidth="1"/>
    <col min="4" max="4" width="10.85546875" bestFit="1" customWidth="1"/>
    <col min="5" max="5" width="11.28515625" bestFit="1" customWidth="1"/>
    <col min="6" max="6" width="11.140625" bestFit="1" customWidth="1"/>
    <col min="14" max="16" width="0" hidden="1" customWidth="1"/>
  </cols>
  <sheetData>
    <row r="1" spans="1:16" ht="17.25" x14ac:dyDescent="0.3">
      <c r="A1" s="43" t="s">
        <v>10</v>
      </c>
      <c r="B1" s="43"/>
      <c r="C1" s="43"/>
      <c r="D1" s="43"/>
      <c r="E1" s="43"/>
      <c r="F1" s="43"/>
      <c r="G1" s="43"/>
      <c r="H1" s="5"/>
      <c r="I1" s="5"/>
      <c r="J1" s="5"/>
      <c r="N1" s="6" t="s">
        <v>140</v>
      </c>
      <c r="O1" s="6" t="s">
        <v>140</v>
      </c>
      <c r="P1" s="6" t="s">
        <v>140</v>
      </c>
    </row>
    <row r="2" spans="1:16" ht="17.25" x14ac:dyDescent="0.25">
      <c r="A2" s="10" t="s">
        <v>142</v>
      </c>
      <c r="B2" s="1" t="s">
        <v>125</v>
      </c>
      <c r="C2" s="7" t="s">
        <v>129</v>
      </c>
      <c r="D2" s="7" t="s">
        <v>126</v>
      </c>
      <c r="E2" s="7" t="s">
        <v>127</v>
      </c>
      <c r="F2" s="7" t="s">
        <v>128</v>
      </c>
      <c r="G2" s="7" t="s">
        <v>149</v>
      </c>
      <c r="N2" s="6" t="s">
        <v>139</v>
      </c>
      <c r="O2" s="6" t="s">
        <v>139</v>
      </c>
      <c r="P2" s="6" t="s">
        <v>139</v>
      </c>
    </row>
    <row r="3" spans="1:16" x14ac:dyDescent="0.25">
      <c r="A3" s="8">
        <v>1</v>
      </c>
      <c r="B3" s="2" t="s">
        <v>124</v>
      </c>
      <c r="C3" s="2">
        <v>27.8</v>
      </c>
      <c r="D3" s="9" t="s">
        <v>140</v>
      </c>
      <c r="E3" s="9" t="s">
        <v>140</v>
      </c>
      <c r="F3" s="9" t="s">
        <v>140</v>
      </c>
      <c r="G3" s="2"/>
    </row>
    <row r="4" spans="1:16" x14ac:dyDescent="0.25">
      <c r="A4" s="2">
        <v>2</v>
      </c>
      <c r="B4" s="2" t="s">
        <v>9</v>
      </c>
      <c r="C4" s="2">
        <v>1.2</v>
      </c>
      <c r="D4" s="9"/>
      <c r="E4" s="9"/>
      <c r="F4" s="9"/>
      <c r="G4" s="2"/>
    </row>
    <row r="5" spans="1:16" x14ac:dyDescent="0.25">
      <c r="A5" s="2">
        <v>3</v>
      </c>
      <c r="B5" s="2" t="s">
        <v>130</v>
      </c>
      <c r="C5" s="2">
        <v>1.3</v>
      </c>
      <c r="D5" s="9"/>
      <c r="E5" s="9"/>
      <c r="F5" s="9"/>
      <c r="G5" s="2"/>
    </row>
    <row r="6" spans="1:16" x14ac:dyDescent="0.25">
      <c r="A6" s="2">
        <v>4</v>
      </c>
      <c r="B6" s="2" t="s">
        <v>131</v>
      </c>
      <c r="C6" s="2">
        <v>21.6</v>
      </c>
      <c r="D6" s="9"/>
      <c r="E6" s="9"/>
      <c r="F6" s="9"/>
      <c r="G6" s="2"/>
    </row>
    <row r="7" spans="1:16" x14ac:dyDescent="0.25">
      <c r="A7" s="2">
        <v>5</v>
      </c>
      <c r="B7" s="2" t="s">
        <v>132</v>
      </c>
      <c r="C7" s="2">
        <v>16.8</v>
      </c>
      <c r="D7" s="9"/>
      <c r="E7" s="9"/>
      <c r="F7" s="9"/>
      <c r="G7" s="2"/>
    </row>
    <row r="8" spans="1:16" x14ac:dyDescent="0.25">
      <c r="A8" s="2">
        <v>6</v>
      </c>
      <c r="B8" s="2" t="s">
        <v>133</v>
      </c>
      <c r="C8" s="2">
        <v>6.1</v>
      </c>
      <c r="D8" s="9"/>
      <c r="E8" s="9"/>
      <c r="F8" s="9"/>
      <c r="G8" s="2"/>
    </row>
    <row r="9" spans="1:16" x14ac:dyDescent="0.25">
      <c r="A9" s="2">
        <v>7</v>
      </c>
      <c r="B9" s="2" t="s">
        <v>134</v>
      </c>
      <c r="C9" s="2">
        <v>2.8</v>
      </c>
      <c r="D9" s="9"/>
      <c r="E9" s="9"/>
      <c r="F9" s="9"/>
      <c r="G9" s="2"/>
    </row>
    <row r="10" spans="1:16" x14ac:dyDescent="0.25">
      <c r="A10" s="2">
        <v>8</v>
      </c>
      <c r="B10" s="2" t="s">
        <v>135</v>
      </c>
      <c r="C10" s="2">
        <v>8.4</v>
      </c>
      <c r="D10" s="9"/>
      <c r="E10" s="9"/>
      <c r="F10" s="9"/>
      <c r="G10" s="2"/>
    </row>
    <row r="11" spans="1:16" x14ac:dyDescent="0.25">
      <c r="A11" s="2">
        <v>9</v>
      </c>
      <c r="B11" s="2" t="s">
        <v>61</v>
      </c>
      <c r="C11" s="2"/>
      <c r="D11" s="9"/>
      <c r="E11" s="9"/>
      <c r="F11" s="9"/>
      <c r="G11" s="2"/>
    </row>
    <row r="12" spans="1:16" x14ac:dyDescent="0.25">
      <c r="A12" s="2"/>
      <c r="B12" s="2" t="s">
        <v>136</v>
      </c>
      <c r="C12" s="2">
        <v>0</v>
      </c>
      <c r="D12" s="9"/>
      <c r="E12" s="9"/>
      <c r="F12" s="9"/>
      <c r="G12" s="2"/>
    </row>
    <row r="13" spans="1:16" x14ac:dyDescent="0.25">
      <c r="A13" s="2"/>
      <c r="B13" s="2" t="s">
        <v>137</v>
      </c>
      <c r="C13" s="2">
        <v>0</v>
      </c>
      <c r="D13" s="9"/>
      <c r="E13" s="9"/>
      <c r="F13" s="9"/>
      <c r="G13" s="2"/>
    </row>
    <row r="14" spans="1:16" x14ac:dyDescent="0.25">
      <c r="A14" s="2"/>
      <c r="B14" s="2" t="s">
        <v>143</v>
      </c>
      <c r="C14" s="2">
        <v>7.1</v>
      </c>
      <c r="D14" s="9"/>
      <c r="E14" s="9"/>
      <c r="F14" s="9"/>
      <c r="G14" s="2"/>
    </row>
    <row r="15" spans="1:16" x14ac:dyDescent="0.25">
      <c r="A15" s="2"/>
      <c r="B15" s="2" t="s">
        <v>144</v>
      </c>
      <c r="C15" s="2">
        <v>8.4</v>
      </c>
      <c r="D15" s="9"/>
      <c r="E15" s="9"/>
      <c r="F15" s="9"/>
      <c r="G15" s="2"/>
    </row>
    <row r="16" spans="1:16" x14ac:dyDescent="0.25">
      <c r="A16" s="2">
        <v>10</v>
      </c>
      <c r="B16" s="2" t="s">
        <v>138</v>
      </c>
      <c r="C16" s="2"/>
      <c r="D16" s="9"/>
      <c r="E16" s="9"/>
      <c r="F16" s="9"/>
      <c r="G16" s="2"/>
    </row>
    <row r="17" spans="1:7" x14ac:dyDescent="0.25">
      <c r="A17" s="2"/>
      <c r="B17" s="2" t="s">
        <v>145</v>
      </c>
      <c r="C17" s="2">
        <v>6.5</v>
      </c>
      <c r="D17" s="9"/>
      <c r="E17" s="9"/>
      <c r="F17" s="9"/>
      <c r="G17" s="2"/>
    </row>
    <row r="18" spans="1:7" x14ac:dyDescent="0.25">
      <c r="A18" s="2"/>
      <c r="B18" s="2" t="s">
        <v>146</v>
      </c>
      <c r="C18" s="2">
        <v>2.2000000000000002</v>
      </c>
      <c r="D18" s="9"/>
      <c r="E18" s="9"/>
      <c r="F18" s="9"/>
      <c r="G18" s="2"/>
    </row>
    <row r="19" spans="1:7" x14ac:dyDescent="0.25">
      <c r="A19" s="2"/>
      <c r="B19" s="7" t="s">
        <v>148</v>
      </c>
      <c r="C19" s="2"/>
      <c r="D19" s="9"/>
      <c r="E19" s="9"/>
      <c r="F19" s="9"/>
      <c r="G19" s="2"/>
    </row>
    <row r="21" spans="1:7" x14ac:dyDescent="0.25">
      <c r="A21" t="s">
        <v>141</v>
      </c>
    </row>
  </sheetData>
  <mergeCells count="1">
    <mergeCell ref="A1:G1"/>
  </mergeCells>
  <dataValidations count="3">
    <dataValidation type="list" allowBlank="1" showInputMessage="1" showErrorMessage="1" sqref="E3:E19">
      <formula1>$O$1:$O$2</formula1>
    </dataValidation>
    <dataValidation type="list" allowBlank="1" showInputMessage="1" showErrorMessage="1" sqref="D3:D19">
      <formula1>$N$1:$N$2</formula1>
    </dataValidation>
    <dataValidation type="list" allowBlank="1" showInputMessage="1" showErrorMessage="1" sqref="F3:F19">
      <formula1>$P$1:$P$2</formula1>
    </dataValidation>
  </dataValidations>
  <pageMargins left="0.7" right="0.7" top="0.75" bottom="0.75" header="0.3" footer="0.3"/>
  <pageSetup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8"/>
  <sheetViews>
    <sheetView showGridLines="0" view="pageBreakPreview" zoomScaleNormal="100" zoomScaleSheetLayoutView="100" workbookViewId="0">
      <selection activeCell="F3" sqref="F3"/>
    </sheetView>
  </sheetViews>
  <sheetFormatPr defaultRowHeight="15" x14ac:dyDescent="0.25"/>
  <cols>
    <col min="1" max="1" width="6.7109375" customWidth="1"/>
    <col min="2" max="2" width="60.28515625" bestFit="1" customWidth="1"/>
    <col min="3" max="3" width="16.140625" bestFit="1" customWidth="1"/>
    <col min="4" max="4" width="10.85546875" bestFit="1" customWidth="1"/>
    <col min="5" max="6" width="11.28515625" bestFit="1" customWidth="1"/>
    <col min="7" max="7" width="15.140625" customWidth="1"/>
    <col min="15" max="17" width="9.140625" hidden="1" customWidth="1"/>
  </cols>
  <sheetData>
    <row r="1" spans="1:17" ht="17.25" x14ac:dyDescent="0.3">
      <c r="A1" s="43" t="s">
        <v>20</v>
      </c>
      <c r="B1" s="43"/>
      <c r="C1" s="43"/>
      <c r="D1" s="43"/>
      <c r="E1" s="43"/>
      <c r="F1" s="43"/>
      <c r="G1" s="43"/>
      <c r="O1" s="6" t="s">
        <v>140</v>
      </c>
      <c r="P1" s="6" t="s">
        <v>140</v>
      </c>
      <c r="Q1" s="6" t="s">
        <v>140</v>
      </c>
    </row>
    <row r="2" spans="1:17" ht="17.25" x14ac:dyDescent="0.25">
      <c r="A2" s="10" t="s">
        <v>142</v>
      </c>
      <c r="B2" s="1" t="s">
        <v>125</v>
      </c>
      <c r="C2" s="7" t="s">
        <v>129</v>
      </c>
      <c r="D2" s="7" t="s">
        <v>126</v>
      </c>
      <c r="E2" s="7" t="s">
        <v>127</v>
      </c>
      <c r="F2" s="7" t="s">
        <v>128</v>
      </c>
      <c r="G2" s="7" t="s">
        <v>149</v>
      </c>
      <c r="O2" s="6" t="s">
        <v>139</v>
      </c>
      <c r="P2" s="6" t="s">
        <v>139</v>
      </c>
      <c r="Q2" s="6" t="s">
        <v>139</v>
      </c>
    </row>
    <row r="3" spans="1:17" x14ac:dyDescent="0.25">
      <c r="A3" s="19">
        <v>1</v>
      </c>
      <c r="B3" s="18" t="s">
        <v>150</v>
      </c>
      <c r="C3" s="20">
        <v>1.34</v>
      </c>
      <c r="D3" s="9" t="s">
        <v>140</v>
      </c>
      <c r="E3" s="9" t="s">
        <v>140</v>
      </c>
      <c r="F3" s="9" t="s">
        <v>140</v>
      </c>
      <c r="G3" s="2"/>
    </row>
    <row r="4" spans="1:17" x14ac:dyDescent="0.25">
      <c r="A4" s="21">
        <v>2</v>
      </c>
      <c r="B4" s="2" t="s">
        <v>11</v>
      </c>
      <c r="C4" s="2">
        <v>11</v>
      </c>
      <c r="D4" s="9"/>
      <c r="E4" s="9"/>
      <c r="F4" s="9"/>
      <c r="G4" s="2"/>
    </row>
    <row r="5" spans="1:17" x14ac:dyDescent="0.25">
      <c r="A5" s="2">
        <v>2</v>
      </c>
      <c r="B5" s="2" t="s">
        <v>12</v>
      </c>
      <c r="C5" s="2">
        <v>3</v>
      </c>
      <c r="D5" s="9"/>
      <c r="E5" s="9"/>
      <c r="F5" s="9"/>
      <c r="G5" s="2"/>
    </row>
    <row r="6" spans="1:17" x14ac:dyDescent="0.25">
      <c r="A6" s="2">
        <v>3</v>
      </c>
      <c r="B6" s="2" t="s">
        <v>13</v>
      </c>
      <c r="C6" s="2">
        <v>6.17</v>
      </c>
      <c r="D6" s="9"/>
      <c r="E6" s="9"/>
      <c r="F6" s="9"/>
      <c r="G6" s="2"/>
    </row>
    <row r="7" spans="1:17" x14ac:dyDescent="0.25">
      <c r="A7" s="2">
        <v>4</v>
      </c>
      <c r="B7" s="2" t="s">
        <v>152</v>
      </c>
      <c r="C7" s="2">
        <v>20.329999999999998</v>
      </c>
      <c r="D7" s="9"/>
      <c r="E7" s="9"/>
      <c r="F7" s="9"/>
      <c r="G7" s="2"/>
    </row>
    <row r="8" spans="1:17" x14ac:dyDescent="0.25">
      <c r="A8" s="2">
        <v>5</v>
      </c>
      <c r="B8" s="2" t="s">
        <v>151</v>
      </c>
      <c r="C8" s="2">
        <v>14.17</v>
      </c>
      <c r="D8" s="9"/>
      <c r="E8" s="9"/>
      <c r="F8" s="9"/>
      <c r="G8" s="2"/>
    </row>
    <row r="9" spans="1:17" x14ac:dyDescent="0.25">
      <c r="A9" s="2">
        <v>6</v>
      </c>
      <c r="B9" s="2" t="s">
        <v>153</v>
      </c>
      <c r="C9" s="2">
        <v>4.83</v>
      </c>
      <c r="D9" s="9"/>
      <c r="E9" s="9"/>
      <c r="F9" s="9"/>
      <c r="G9" s="2"/>
    </row>
    <row r="10" spans="1:17" x14ac:dyDescent="0.25">
      <c r="A10" s="2">
        <v>7</v>
      </c>
      <c r="B10" s="2" t="s">
        <v>14</v>
      </c>
      <c r="C10" s="2">
        <v>3.67</v>
      </c>
      <c r="D10" s="9"/>
      <c r="E10" s="9"/>
      <c r="F10" s="9"/>
      <c r="G10" s="2"/>
    </row>
    <row r="11" spans="1:17" x14ac:dyDescent="0.25">
      <c r="A11" s="2">
        <v>8</v>
      </c>
      <c r="B11" s="2" t="s">
        <v>15</v>
      </c>
      <c r="C11" s="2">
        <v>8.83</v>
      </c>
      <c r="D11" s="9"/>
      <c r="E11" s="9"/>
      <c r="F11" s="9"/>
      <c r="G11" s="2"/>
    </row>
    <row r="12" spans="1:17" x14ac:dyDescent="0.25">
      <c r="A12" s="2">
        <v>9</v>
      </c>
      <c r="B12" s="2" t="s">
        <v>16</v>
      </c>
      <c r="C12" s="2">
        <v>5.67</v>
      </c>
      <c r="D12" s="9"/>
      <c r="E12" s="9"/>
      <c r="F12" s="9"/>
      <c r="G12" s="2"/>
    </row>
    <row r="13" spans="1:17" x14ac:dyDescent="0.25">
      <c r="A13" s="2">
        <v>10</v>
      </c>
      <c r="B13" s="2" t="s">
        <v>17</v>
      </c>
      <c r="C13" s="2">
        <v>6.33</v>
      </c>
      <c r="D13" s="9"/>
      <c r="E13" s="9"/>
      <c r="F13" s="9"/>
      <c r="G13" s="2"/>
    </row>
    <row r="14" spans="1:17" x14ac:dyDescent="0.25">
      <c r="A14" s="2">
        <v>11</v>
      </c>
      <c r="B14" s="2" t="s">
        <v>18</v>
      </c>
      <c r="C14" s="2">
        <v>14.5</v>
      </c>
      <c r="D14" s="9"/>
      <c r="E14" s="9"/>
      <c r="F14" s="9"/>
      <c r="G14" s="2"/>
    </row>
    <row r="15" spans="1:17" x14ac:dyDescent="0.25">
      <c r="A15" s="2">
        <v>12</v>
      </c>
      <c r="B15" s="2" t="s">
        <v>19</v>
      </c>
      <c r="C15" s="2">
        <v>20.83</v>
      </c>
      <c r="D15" s="9"/>
      <c r="E15" s="9"/>
      <c r="F15" s="9"/>
      <c r="G15" s="2"/>
    </row>
    <row r="16" spans="1:17" x14ac:dyDescent="0.25">
      <c r="A16" s="2"/>
      <c r="B16" s="7" t="s">
        <v>148</v>
      </c>
      <c r="C16" s="2"/>
      <c r="D16" s="9"/>
      <c r="E16" s="9"/>
      <c r="F16" s="9"/>
      <c r="G16" s="2"/>
    </row>
    <row r="18" spans="1:1" x14ac:dyDescent="0.25">
      <c r="A18" t="s">
        <v>141</v>
      </c>
    </row>
  </sheetData>
  <mergeCells count="1">
    <mergeCell ref="A1:G1"/>
  </mergeCells>
  <dataValidations count="3">
    <dataValidation type="list" allowBlank="1" showInputMessage="1" showErrorMessage="1" sqref="D3:D16">
      <formula1>$O$1:$O$2</formula1>
    </dataValidation>
    <dataValidation type="list" allowBlank="1" showInputMessage="1" showErrorMessage="1" sqref="E3:E16">
      <formula1>$P$1:$P$2</formula1>
    </dataValidation>
    <dataValidation type="list" allowBlank="1" showInputMessage="1" showErrorMessage="1" sqref="F3:F16">
      <formula1>$Q$1:$Q$2</formula1>
    </dataValidation>
  </dataValidations>
  <pageMargins left="0.7" right="0.7" top="0.75" bottom="0.75" header="0.3" footer="0.3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28"/>
  <sheetViews>
    <sheetView showGridLines="0" view="pageBreakPreview" zoomScaleNormal="100" zoomScaleSheetLayoutView="100" workbookViewId="0">
      <selection activeCell="F3" sqref="F3"/>
    </sheetView>
  </sheetViews>
  <sheetFormatPr defaultRowHeight="15" x14ac:dyDescent="0.25"/>
  <cols>
    <col min="1" max="1" width="6.7109375" customWidth="1"/>
    <col min="2" max="2" width="60.28515625" bestFit="1" customWidth="1"/>
    <col min="3" max="3" width="16.140625" bestFit="1" customWidth="1"/>
    <col min="4" max="4" width="10.85546875" bestFit="1" customWidth="1"/>
    <col min="5" max="6" width="11.28515625" bestFit="1" customWidth="1"/>
    <col min="7" max="7" width="15.140625" customWidth="1"/>
    <col min="17" max="19" width="0" hidden="1" customWidth="1"/>
  </cols>
  <sheetData>
    <row r="1" spans="1:19" ht="17.25" x14ac:dyDescent="0.3">
      <c r="A1" s="43" t="s">
        <v>154</v>
      </c>
      <c r="B1" s="43"/>
      <c r="C1" s="43"/>
      <c r="D1" s="43"/>
      <c r="E1" s="43"/>
      <c r="F1" s="43"/>
      <c r="G1" s="43"/>
      <c r="Q1" s="6" t="s">
        <v>140</v>
      </c>
      <c r="R1" s="6" t="s">
        <v>140</v>
      </c>
      <c r="S1" s="6" t="s">
        <v>140</v>
      </c>
    </row>
    <row r="2" spans="1:19" ht="17.25" x14ac:dyDescent="0.25">
      <c r="A2" s="10" t="s">
        <v>142</v>
      </c>
      <c r="B2" s="1" t="s">
        <v>125</v>
      </c>
      <c r="C2" s="7" t="s">
        <v>129</v>
      </c>
      <c r="D2" s="7" t="s">
        <v>126</v>
      </c>
      <c r="E2" s="7" t="s">
        <v>127</v>
      </c>
      <c r="F2" s="7" t="s">
        <v>128</v>
      </c>
      <c r="G2" s="7" t="s">
        <v>149</v>
      </c>
      <c r="Q2" s="6" t="s">
        <v>139</v>
      </c>
      <c r="R2" s="6" t="s">
        <v>139</v>
      </c>
      <c r="S2" s="6" t="s">
        <v>139</v>
      </c>
    </row>
    <row r="3" spans="1:19" x14ac:dyDescent="0.25">
      <c r="A3" s="19">
        <v>1</v>
      </c>
      <c r="B3" s="18" t="s">
        <v>21</v>
      </c>
      <c r="C3" s="20">
        <v>27.2</v>
      </c>
      <c r="D3" s="9" t="s">
        <v>140</v>
      </c>
      <c r="E3" s="9" t="s">
        <v>140</v>
      </c>
      <c r="F3" s="9" t="s">
        <v>140</v>
      </c>
      <c r="G3" s="2"/>
    </row>
    <row r="4" spans="1:19" x14ac:dyDescent="0.25">
      <c r="A4" s="21">
        <v>2</v>
      </c>
      <c r="B4" s="2" t="s">
        <v>22</v>
      </c>
      <c r="C4" s="2">
        <v>3</v>
      </c>
      <c r="D4" s="9"/>
      <c r="E4" s="9"/>
      <c r="F4" s="9"/>
      <c r="G4" s="2"/>
    </row>
    <row r="5" spans="1:19" x14ac:dyDescent="0.25">
      <c r="A5" s="19">
        <v>3</v>
      </c>
      <c r="B5" s="2" t="s">
        <v>23</v>
      </c>
      <c r="C5" s="2">
        <v>4</v>
      </c>
      <c r="D5" s="9"/>
      <c r="E5" s="9"/>
      <c r="F5" s="9"/>
      <c r="G5" s="2"/>
    </row>
    <row r="6" spans="1:19" x14ac:dyDescent="0.25">
      <c r="A6" s="21">
        <v>4</v>
      </c>
      <c r="B6" s="2" t="s">
        <v>24</v>
      </c>
      <c r="C6" s="2">
        <v>4.7</v>
      </c>
      <c r="D6" s="9"/>
      <c r="E6" s="9"/>
      <c r="F6" s="9"/>
      <c r="G6" s="2"/>
    </row>
    <row r="7" spans="1:19" x14ac:dyDescent="0.25">
      <c r="A7" s="19">
        <v>5</v>
      </c>
      <c r="B7" s="22" t="s">
        <v>155</v>
      </c>
      <c r="C7" s="2">
        <v>1.6</v>
      </c>
      <c r="D7" s="9"/>
      <c r="E7" s="9"/>
      <c r="F7" s="9"/>
      <c r="G7" s="2"/>
    </row>
    <row r="8" spans="1:19" x14ac:dyDescent="0.25">
      <c r="A8" s="21">
        <v>6</v>
      </c>
      <c r="B8" s="2" t="s">
        <v>25</v>
      </c>
      <c r="C8" s="2">
        <v>9.3000000000000007</v>
      </c>
      <c r="D8" s="9"/>
      <c r="E8" s="9"/>
      <c r="F8" s="9"/>
      <c r="G8" s="2"/>
    </row>
    <row r="9" spans="1:19" x14ac:dyDescent="0.25">
      <c r="A9" s="19">
        <v>7</v>
      </c>
      <c r="B9" s="2" t="s">
        <v>26</v>
      </c>
      <c r="C9" s="2">
        <v>1.3</v>
      </c>
      <c r="D9" s="9"/>
      <c r="E9" s="9"/>
      <c r="F9" s="9"/>
      <c r="G9" s="2"/>
    </row>
    <row r="10" spans="1:19" x14ac:dyDescent="0.25">
      <c r="A10" s="21">
        <v>8</v>
      </c>
      <c r="B10" s="2" t="s">
        <v>27</v>
      </c>
      <c r="C10" s="2">
        <v>12.3</v>
      </c>
      <c r="D10" s="9"/>
      <c r="E10" s="9"/>
      <c r="F10" s="9"/>
      <c r="G10" s="2"/>
    </row>
    <row r="11" spans="1:19" x14ac:dyDescent="0.25">
      <c r="A11" s="19">
        <v>9</v>
      </c>
      <c r="B11" s="2" t="s">
        <v>28</v>
      </c>
      <c r="C11" s="2">
        <v>1.6</v>
      </c>
      <c r="D11" s="9"/>
      <c r="E11" s="9"/>
      <c r="F11" s="9"/>
      <c r="G11" s="2"/>
    </row>
    <row r="12" spans="1:19" x14ac:dyDescent="0.25">
      <c r="A12" s="21">
        <v>10</v>
      </c>
      <c r="B12" s="22" t="s">
        <v>41</v>
      </c>
      <c r="C12" s="2">
        <v>3</v>
      </c>
      <c r="D12" s="9"/>
      <c r="E12" s="9"/>
      <c r="F12" s="9"/>
      <c r="G12" s="2"/>
    </row>
    <row r="13" spans="1:19" x14ac:dyDescent="0.25">
      <c r="A13" s="19">
        <v>11</v>
      </c>
      <c r="B13" s="2" t="s">
        <v>29</v>
      </c>
      <c r="C13" s="2">
        <v>4.8</v>
      </c>
      <c r="D13" s="9"/>
      <c r="E13" s="9"/>
      <c r="F13" s="9"/>
      <c r="G13" s="2"/>
    </row>
    <row r="14" spans="1:19" x14ac:dyDescent="0.25">
      <c r="A14" s="21">
        <v>12</v>
      </c>
      <c r="B14" s="2" t="s">
        <v>30</v>
      </c>
      <c r="C14" s="2">
        <v>4</v>
      </c>
      <c r="D14" s="9"/>
      <c r="E14" s="9"/>
      <c r="F14" s="9"/>
      <c r="G14" s="2"/>
    </row>
    <row r="15" spans="1:19" x14ac:dyDescent="0.25">
      <c r="A15" s="19">
        <v>13</v>
      </c>
      <c r="B15" s="2" t="s">
        <v>31</v>
      </c>
      <c r="C15" s="2">
        <v>2.2000000000000002</v>
      </c>
      <c r="D15" s="9"/>
      <c r="E15" s="9"/>
      <c r="F15" s="9"/>
      <c r="G15" s="2"/>
    </row>
    <row r="16" spans="1:19" x14ac:dyDescent="0.25">
      <c r="A16" s="21">
        <v>14</v>
      </c>
      <c r="B16" s="20" t="s">
        <v>32</v>
      </c>
      <c r="C16" s="2">
        <v>1.4</v>
      </c>
      <c r="D16" s="9"/>
      <c r="E16" s="9"/>
      <c r="F16" s="9"/>
      <c r="G16" s="2"/>
    </row>
    <row r="17" spans="1:7" x14ac:dyDescent="0.25">
      <c r="A17" s="19">
        <v>15</v>
      </c>
      <c r="B17" s="2" t="s">
        <v>33</v>
      </c>
      <c r="C17" s="22">
        <v>5</v>
      </c>
      <c r="D17" s="9"/>
      <c r="E17" s="9"/>
      <c r="F17" s="9"/>
      <c r="G17" s="2"/>
    </row>
    <row r="18" spans="1:7" x14ac:dyDescent="0.25">
      <c r="A18" s="21">
        <v>16</v>
      </c>
      <c r="B18" s="2" t="s">
        <v>34</v>
      </c>
      <c r="C18" s="22">
        <v>1.6</v>
      </c>
      <c r="D18" s="9"/>
      <c r="E18" s="9"/>
      <c r="F18" s="9"/>
      <c r="G18" s="2"/>
    </row>
    <row r="19" spans="1:7" x14ac:dyDescent="0.25">
      <c r="A19" s="19">
        <v>17</v>
      </c>
      <c r="B19" s="2" t="s">
        <v>35</v>
      </c>
      <c r="C19" s="22">
        <v>5</v>
      </c>
      <c r="D19" s="9"/>
      <c r="E19" s="9"/>
      <c r="F19" s="9"/>
      <c r="G19" s="2"/>
    </row>
    <row r="20" spans="1:7" x14ac:dyDescent="0.25">
      <c r="A20" s="21">
        <v>18</v>
      </c>
      <c r="B20" s="2" t="s">
        <v>36</v>
      </c>
      <c r="C20" s="22">
        <v>2.2000000000000002</v>
      </c>
      <c r="D20" s="9"/>
      <c r="E20" s="9"/>
      <c r="F20" s="9"/>
      <c r="G20" s="2"/>
    </row>
    <row r="21" spans="1:7" x14ac:dyDescent="0.25">
      <c r="A21" s="19">
        <v>19</v>
      </c>
      <c r="B21" s="2" t="s">
        <v>37</v>
      </c>
      <c r="C21" s="22">
        <v>3.2</v>
      </c>
      <c r="D21" s="9"/>
      <c r="E21" s="9"/>
      <c r="F21" s="9"/>
      <c r="G21" s="2"/>
    </row>
    <row r="22" spans="1:7" x14ac:dyDescent="0.25">
      <c r="A22" s="21">
        <v>20</v>
      </c>
      <c r="B22" s="2" t="s">
        <v>38</v>
      </c>
      <c r="C22" s="22">
        <v>3.7</v>
      </c>
      <c r="D22" s="9"/>
      <c r="E22" s="9"/>
      <c r="F22" s="9"/>
      <c r="G22" s="2"/>
    </row>
    <row r="23" spans="1:7" x14ac:dyDescent="0.25">
      <c r="A23" s="19">
        <v>21</v>
      </c>
      <c r="B23" s="2" t="s">
        <v>39</v>
      </c>
      <c r="C23" s="22">
        <v>2.2999999999999998</v>
      </c>
      <c r="D23" s="9"/>
      <c r="E23" s="9"/>
      <c r="F23" s="9"/>
      <c r="G23" s="2"/>
    </row>
    <row r="24" spans="1:7" x14ac:dyDescent="0.25">
      <c r="A24" s="21">
        <v>22</v>
      </c>
      <c r="B24" s="2" t="s">
        <v>40</v>
      </c>
      <c r="C24" s="22">
        <v>16.8</v>
      </c>
      <c r="D24" s="9"/>
      <c r="E24" s="9"/>
      <c r="F24" s="9"/>
      <c r="G24" s="2"/>
    </row>
    <row r="25" spans="1:7" x14ac:dyDescent="0.25">
      <c r="A25" s="2"/>
      <c r="B25" s="23" t="s">
        <v>156</v>
      </c>
      <c r="C25" s="2"/>
      <c r="D25" s="9"/>
      <c r="E25" s="9"/>
      <c r="F25" s="9"/>
      <c r="G25" s="2"/>
    </row>
    <row r="26" spans="1:7" x14ac:dyDescent="0.25">
      <c r="A26" s="2"/>
      <c r="B26" s="23" t="s">
        <v>157</v>
      </c>
      <c r="C26" s="2"/>
      <c r="D26" s="9"/>
      <c r="E26" s="9"/>
      <c r="F26" s="9"/>
      <c r="G26" s="2"/>
    </row>
    <row r="28" spans="1:7" x14ac:dyDescent="0.25">
      <c r="A28" t="s">
        <v>141</v>
      </c>
    </row>
  </sheetData>
  <mergeCells count="1">
    <mergeCell ref="A1:G1"/>
  </mergeCells>
  <dataValidations count="3">
    <dataValidation type="list" allowBlank="1" showInputMessage="1" showErrorMessage="1" sqref="F3:F26">
      <formula1>$S$1:$S$2</formula1>
    </dataValidation>
    <dataValidation type="list" allowBlank="1" showInputMessage="1" showErrorMessage="1" sqref="D3:D26">
      <formula1>$Q$1:$Q$2</formula1>
    </dataValidation>
    <dataValidation type="list" allowBlank="1" showInputMessage="1" showErrorMessage="1" sqref="E3:E26">
      <formula1>$R$1:$R$2</formula1>
    </dataValidation>
  </dataValidations>
  <pageMargins left="0.7" right="0.7" top="0.75" bottom="0.75" header="0.3" footer="0.3"/>
  <pageSetup scale="68" orientation="portrait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view="pageBreakPreview" zoomScaleNormal="100" zoomScaleSheetLayoutView="100" workbookViewId="0">
      <selection activeCell="G3" sqref="G3"/>
    </sheetView>
  </sheetViews>
  <sheetFormatPr defaultRowHeight="15" x14ac:dyDescent="0.25"/>
  <cols>
    <col min="1" max="1" width="6.7109375" customWidth="1"/>
    <col min="2" max="2" width="60.28515625" bestFit="1" customWidth="1"/>
    <col min="3" max="3" width="16.140625" bestFit="1" customWidth="1"/>
    <col min="4" max="4" width="10.85546875" bestFit="1" customWidth="1"/>
    <col min="5" max="6" width="11.28515625" bestFit="1" customWidth="1"/>
    <col min="7" max="7" width="15.140625" customWidth="1"/>
    <col min="15" max="17" width="0" hidden="1" customWidth="1"/>
  </cols>
  <sheetData>
    <row r="1" spans="1:17" x14ac:dyDescent="0.25">
      <c r="A1" s="43" t="s">
        <v>8</v>
      </c>
      <c r="B1" s="43"/>
      <c r="C1" s="43"/>
      <c r="D1" s="43"/>
      <c r="E1" s="43"/>
      <c r="F1" s="43"/>
      <c r="G1" s="43"/>
    </row>
    <row r="2" spans="1:17" ht="17.25" x14ac:dyDescent="0.25">
      <c r="A2" s="10" t="s">
        <v>142</v>
      </c>
      <c r="B2" s="1" t="s">
        <v>125</v>
      </c>
      <c r="C2" s="7" t="s">
        <v>129</v>
      </c>
      <c r="D2" s="7" t="s">
        <v>126</v>
      </c>
      <c r="E2" s="7" t="s">
        <v>127</v>
      </c>
      <c r="F2" s="7" t="s">
        <v>128</v>
      </c>
      <c r="G2" s="7" t="s">
        <v>149</v>
      </c>
      <c r="O2" s="6" t="s">
        <v>140</v>
      </c>
      <c r="P2" s="6" t="s">
        <v>140</v>
      </c>
      <c r="Q2" s="6" t="s">
        <v>140</v>
      </c>
    </row>
    <row r="3" spans="1:17" x14ac:dyDescent="0.25">
      <c r="A3" s="19">
        <v>1</v>
      </c>
      <c r="B3" s="2" t="s">
        <v>158</v>
      </c>
      <c r="C3" s="20">
        <v>4.75</v>
      </c>
      <c r="D3" s="9" t="s">
        <v>140</v>
      </c>
      <c r="E3" s="9" t="s">
        <v>140</v>
      </c>
      <c r="F3" s="9" t="s">
        <v>140</v>
      </c>
      <c r="G3" s="2"/>
      <c r="O3" s="6" t="s">
        <v>139</v>
      </c>
      <c r="P3" s="6" t="s">
        <v>139</v>
      </c>
      <c r="Q3" s="6" t="s">
        <v>139</v>
      </c>
    </row>
    <row r="4" spans="1:17" x14ac:dyDescent="0.25">
      <c r="A4" s="21">
        <v>2</v>
      </c>
      <c r="B4" s="2" t="s">
        <v>159</v>
      </c>
      <c r="C4" s="2">
        <v>12.5</v>
      </c>
      <c r="D4" s="9"/>
      <c r="E4" s="9"/>
      <c r="F4" s="9"/>
      <c r="G4" s="2"/>
    </row>
    <row r="5" spans="1:17" x14ac:dyDescent="0.25">
      <c r="A5" s="19">
        <v>3</v>
      </c>
      <c r="B5" s="2" t="s">
        <v>160</v>
      </c>
      <c r="C5" s="44">
        <v>18.5</v>
      </c>
      <c r="D5" s="45"/>
      <c r="E5" s="45"/>
      <c r="F5" s="45"/>
      <c r="G5" s="46"/>
    </row>
    <row r="6" spans="1:17" x14ac:dyDescent="0.25">
      <c r="A6" s="21">
        <v>4</v>
      </c>
      <c r="B6" s="2" t="s">
        <v>161</v>
      </c>
      <c r="C6" s="44"/>
      <c r="D6" s="45"/>
      <c r="E6" s="45"/>
      <c r="F6" s="45"/>
      <c r="G6" s="46"/>
    </row>
    <row r="7" spans="1:17" x14ac:dyDescent="0.25">
      <c r="A7" s="19">
        <v>5</v>
      </c>
      <c r="B7" s="22" t="s">
        <v>162</v>
      </c>
      <c r="C7" s="2">
        <v>9.1300000000000008</v>
      </c>
      <c r="D7" s="9"/>
      <c r="E7" s="9"/>
      <c r="F7" s="9"/>
      <c r="G7" s="2"/>
    </row>
    <row r="8" spans="1:17" x14ac:dyDescent="0.25">
      <c r="A8" s="21">
        <v>6</v>
      </c>
      <c r="B8" s="2" t="s">
        <v>163</v>
      </c>
      <c r="C8" s="2">
        <v>1.63</v>
      </c>
      <c r="D8" s="9"/>
      <c r="E8" s="9"/>
      <c r="F8" s="9"/>
      <c r="G8" s="2"/>
    </row>
    <row r="9" spans="1:17" x14ac:dyDescent="0.25">
      <c r="A9" s="19">
        <v>7</v>
      </c>
      <c r="B9" s="2" t="s">
        <v>0</v>
      </c>
      <c r="C9" s="2">
        <v>4.25</v>
      </c>
      <c r="D9" s="9"/>
      <c r="E9" s="9"/>
      <c r="F9" s="9"/>
      <c r="G9" s="2"/>
    </row>
    <row r="10" spans="1:17" x14ac:dyDescent="0.25">
      <c r="A10" s="21">
        <v>8</v>
      </c>
      <c r="B10" s="2" t="s">
        <v>173</v>
      </c>
      <c r="C10" s="2">
        <v>5.63</v>
      </c>
      <c r="D10" s="9"/>
      <c r="E10" s="9"/>
      <c r="F10" s="9"/>
      <c r="G10" s="2"/>
    </row>
    <row r="11" spans="1:17" x14ac:dyDescent="0.25">
      <c r="A11" s="19">
        <v>9</v>
      </c>
      <c r="B11" s="22" t="s">
        <v>3</v>
      </c>
      <c r="C11" s="2">
        <v>0</v>
      </c>
      <c r="D11" s="9"/>
      <c r="E11" s="9"/>
      <c r="F11" s="9"/>
      <c r="G11" s="2"/>
    </row>
    <row r="12" spans="1:17" x14ac:dyDescent="0.25">
      <c r="A12" s="21">
        <v>10</v>
      </c>
      <c r="B12" s="22" t="s">
        <v>1</v>
      </c>
      <c r="C12" s="2">
        <v>7</v>
      </c>
      <c r="D12" s="9"/>
      <c r="E12" s="9"/>
      <c r="F12" s="9"/>
      <c r="G12" s="2"/>
    </row>
    <row r="13" spans="1:17" x14ac:dyDescent="0.25">
      <c r="A13" s="19">
        <v>11</v>
      </c>
      <c r="B13" s="2" t="s">
        <v>2</v>
      </c>
      <c r="C13" s="2">
        <v>5</v>
      </c>
      <c r="D13" s="9"/>
      <c r="E13" s="9"/>
      <c r="F13" s="9"/>
      <c r="G13" s="2"/>
    </row>
    <row r="14" spans="1:17" x14ac:dyDescent="0.25">
      <c r="A14" s="21">
        <v>12</v>
      </c>
      <c r="B14" s="2" t="s">
        <v>164</v>
      </c>
      <c r="C14" s="2">
        <v>2.5</v>
      </c>
      <c r="D14" s="9"/>
      <c r="E14" s="9"/>
      <c r="F14" s="9"/>
      <c r="G14" s="2"/>
    </row>
    <row r="15" spans="1:17" x14ac:dyDescent="0.25">
      <c r="A15" s="19">
        <v>13</v>
      </c>
      <c r="B15" s="2" t="s">
        <v>174</v>
      </c>
      <c r="C15" s="2">
        <v>1</v>
      </c>
      <c r="D15" s="9"/>
      <c r="E15" s="9"/>
      <c r="F15" s="9"/>
      <c r="G15" s="2"/>
    </row>
    <row r="16" spans="1:17" x14ac:dyDescent="0.25">
      <c r="A16" s="21">
        <v>14</v>
      </c>
      <c r="B16" s="20" t="s">
        <v>165</v>
      </c>
      <c r="C16" s="2">
        <v>1.63</v>
      </c>
      <c r="D16" s="9"/>
      <c r="E16" s="9"/>
      <c r="F16" s="9"/>
      <c r="G16" s="2"/>
    </row>
    <row r="17" spans="1:7" x14ac:dyDescent="0.25">
      <c r="A17" s="19">
        <v>15</v>
      </c>
      <c r="B17" s="2" t="s">
        <v>166</v>
      </c>
      <c r="C17" s="22"/>
      <c r="D17" s="9"/>
      <c r="E17" s="9"/>
      <c r="F17" s="9"/>
      <c r="G17" s="2"/>
    </row>
    <row r="18" spans="1:7" x14ac:dyDescent="0.25">
      <c r="A18" s="21">
        <v>16</v>
      </c>
      <c r="B18" s="22" t="s">
        <v>167</v>
      </c>
      <c r="C18" s="22"/>
      <c r="D18" s="9"/>
      <c r="E18" s="9"/>
      <c r="F18" s="9"/>
      <c r="G18" s="2"/>
    </row>
    <row r="19" spans="1:7" x14ac:dyDescent="0.25">
      <c r="A19" s="19">
        <v>17</v>
      </c>
      <c r="B19" s="2" t="s">
        <v>63</v>
      </c>
      <c r="C19" s="22">
        <v>1</v>
      </c>
      <c r="D19" s="9"/>
      <c r="E19" s="9"/>
      <c r="F19" s="9"/>
      <c r="G19" s="2"/>
    </row>
    <row r="20" spans="1:7" x14ac:dyDescent="0.25">
      <c r="A20" s="21">
        <v>18</v>
      </c>
      <c r="B20" s="22" t="s">
        <v>168</v>
      </c>
      <c r="C20" s="22">
        <v>4</v>
      </c>
      <c r="D20" s="9"/>
      <c r="E20" s="9"/>
      <c r="F20" s="9"/>
      <c r="G20" s="2"/>
    </row>
    <row r="21" spans="1:7" x14ac:dyDescent="0.25">
      <c r="A21" s="19">
        <v>19</v>
      </c>
      <c r="B21" s="22" t="s">
        <v>169</v>
      </c>
      <c r="C21" s="22">
        <v>8.75</v>
      </c>
      <c r="D21" s="9"/>
      <c r="E21" s="9"/>
      <c r="F21" s="9"/>
      <c r="G21" s="2"/>
    </row>
    <row r="22" spans="1:7" x14ac:dyDescent="0.25">
      <c r="A22" s="21">
        <v>20</v>
      </c>
      <c r="B22" s="22" t="s">
        <v>170</v>
      </c>
      <c r="C22" s="22">
        <v>4.88</v>
      </c>
      <c r="D22" s="9"/>
      <c r="E22" s="9"/>
      <c r="F22" s="9"/>
      <c r="G22" s="2"/>
    </row>
    <row r="23" spans="1:7" x14ac:dyDescent="0.25">
      <c r="A23" s="19">
        <v>21</v>
      </c>
      <c r="B23" s="2" t="s">
        <v>4</v>
      </c>
      <c r="C23" s="22">
        <v>4</v>
      </c>
      <c r="D23" s="9"/>
      <c r="E23" s="9"/>
      <c r="F23" s="9"/>
      <c r="G23" s="2"/>
    </row>
    <row r="24" spans="1:7" x14ac:dyDescent="0.25">
      <c r="A24" s="21">
        <v>22</v>
      </c>
      <c r="B24" s="2" t="s">
        <v>5</v>
      </c>
      <c r="C24" s="22">
        <v>4</v>
      </c>
      <c r="D24" s="9"/>
      <c r="E24" s="9"/>
      <c r="F24" s="9"/>
      <c r="G24" s="2"/>
    </row>
    <row r="25" spans="1:7" x14ac:dyDescent="0.25">
      <c r="A25" s="19">
        <v>23</v>
      </c>
      <c r="B25" s="2" t="s">
        <v>171</v>
      </c>
      <c r="C25" s="2">
        <v>13</v>
      </c>
      <c r="D25" s="9"/>
      <c r="E25" s="9"/>
      <c r="F25" s="9"/>
      <c r="G25" s="2"/>
    </row>
    <row r="26" spans="1:7" x14ac:dyDescent="0.25">
      <c r="A26" s="21">
        <v>24</v>
      </c>
      <c r="B26" s="2" t="s">
        <v>172</v>
      </c>
      <c r="C26" s="2">
        <v>3</v>
      </c>
      <c r="D26" s="9"/>
      <c r="E26" s="9"/>
      <c r="F26" s="9"/>
      <c r="G26" s="2"/>
    </row>
    <row r="27" spans="1:7" x14ac:dyDescent="0.25">
      <c r="A27" s="19">
        <v>25</v>
      </c>
      <c r="B27" s="2" t="s">
        <v>6</v>
      </c>
      <c r="C27" s="22">
        <v>3.5</v>
      </c>
      <c r="D27" s="9"/>
      <c r="E27" s="9"/>
      <c r="F27" s="9"/>
      <c r="G27" s="2"/>
    </row>
    <row r="28" spans="1:7" x14ac:dyDescent="0.25">
      <c r="A28" s="2"/>
      <c r="B28" s="23" t="s">
        <v>157</v>
      </c>
      <c r="C28" s="2"/>
      <c r="D28" s="9"/>
      <c r="E28" s="9"/>
      <c r="F28" s="9"/>
      <c r="G28" s="2"/>
    </row>
    <row r="30" spans="1:7" x14ac:dyDescent="0.25">
      <c r="A30" t="s">
        <v>141</v>
      </c>
    </row>
  </sheetData>
  <mergeCells count="6">
    <mergeCell ref="A1:G1"/>
    <mergeCell ref="C5:C6"/>
    <mergeCell ref="D5:D6"/>
    <mergeCell ref="E5:E6"/>
    <mergeCell ref="F5:F6"/>
    <mergeCell ref="G5:G6"/>
  </mergeCells>
  <dataValidations count="3">
    <dataValidation type="list" allowBlank="1" showInputMessage="1" showErrorMessage="1" sqref="E3:E5 E7:E28">
      <formula1>$P$2:$P$3</formula1>
    </dataValidation>
    <dataValidation type="list" allowBlank="1" showInputMessage="1" showErrorMessage="1" sqref="D3:D5 D7:D28">
      <formula1>$O$2:$O$3</formula1>
    </dataValidation>
    <dataValidation type="list" allowBlank="1" showInputMessage="1" showErrorMessage="1" sqref="F3:F5 F7:F28">
      <formula1>$Q$2:$Q$3</formula1>
    </dataValidation>
  </dataValidations>
  <pageMargins left="0.7" right="0.7" top="0.75" bottom="0.75" header="0.3" footer="0.3"/>
  <pageSetup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view="pageBreakPreview" topLeftCell="A3" zoomScaleNormal="100" zoomScaleSheetLayoutView="100" workbookViewId="0">
      <selection activeCell="F3" sqref="F3"/>
    </sheetView>
  </sheetViews>
  <sheetFormatPr defaultRowHeight="15" x14ac:dyDescent="0.25"/>
  <cols>
    <col min="1" max="1" width="6.7109375" customWidth="1"/>
    <col min="2" max="2" width="60.28515625" bestFit="1" customWidth="1"/>
    <col min="3" max="3" width="16.140625" bestFit="1" customWidth="1"/>
    <col min="4" max="4" width="10.85546875" bestFit="1" customWidth="1"/>
    <col min="5" max="6" width="11.28515625" bestFit="1" customWidth="1"/>
    <col min="7" max="7" width="15.140625" customWidth="1"/>
    <col min="14" max="16" width="0" hidden="1" customWidth="1"/>
  </cols>
  <sheetData>
    <row r="1" spans="1:16" ht="17.25" x14ac:dyDescent="0.3">
      <c r="A1" s="43" t="s">
        <v>175</v>
      </c>
      <c r="B1" s="43"/>
      <c r="C1" s="43"/>
      <c r="D1" s="43"/>
      <c r="E1" s="43"/>
      <c r="F1" s="43"/>
      <c r="G1" s="43"/>
    </row>
    <row r="2" spans="1:16" ht="17.25" x14ac:dyDescent="0.25">
      <c r="A2" s="10" t="s">
        <v>142</v>
      </c>
      <c r="B2" s="1" t="s">
        <v>125</v>
      </c>
      <c r="C2" s="7" t="s">
        <v>129</v>
      </c>
      <c r="D2" s="7" t="s">
        <v>126</v>
      </c>
      <c r="E2" s="7" t="s">
        <v>127</v>
      </c>
      <c r="F2" s="7" t="s">
        <v>128</v>
      </c>
      <c r="G2" s="7" t="s">
        <v>149</v>
      </c>
      <c r="N2" s="6" t="s">
        <v>140</v>
      </c>
      <c r="O2" s="6" t="s">
        <v>140</v>
      </c>
      <c r="P2" s="6" t="s">
        <v>140</v>
      </c>
    </row>
    <row r="3" spans="1:16" x14ac:dyDescent="0.25">
      <c r="A3" s="19">
        <v>1</v>
      </c>
      <c r="B3" s="18" t="s">
        <v>89</v>
      </c>
      <c r="C3" s="20">
        <v>20.6</v>
      </c>
      <c r="D3" s="9" t="s">
        <v>140</v>
      </c>
      <c r="E3" s="9" t="s">
        <v>140</v>
      </c>
      <c r="F3" s="9" t="s">
        <v>140</v>
      </c>
      <c r="G3" s="2"/>
      <c r="N3" s="6" t="s">
        <v>139</v>
      </c>
      <c r="O3" s="6" t="s">
        <v>139</v>
      </c>
      <c r="P3" s="6" t="s">
        <v>139</v>
      </c>
    </row>
    <row r="4" spans="1:16" x14ac:dyDescent="0.25">
      <c r="A4" s="21">
        <v>2</v>
      </c>
      <c r="B4" s="2" t="s">
        <v>90</v>
      </c>
      <c r="C4" s="2">
        <v>18.899999999999999</v>
      </c>
      <c r="D4" s="9"/>
      <c r="E4" s="9"/>
      <c r="F4" s="9"/>
      <c r="G4" s="2"/>
    </row>
    <row r="5" spans="1:16" x14ac:dyDescent="0.25">
      <c r="A5" s="2">
        <v>2</v>
      </c>
      <c r="B5" s="2" t="s">
        <v>91</v>
      </c>
      <c r="C5" s="2">
        <v>8</v>
      </c>
      <c r="D5" s="9"/>
      <c r="E5" s="9"/>
      <c r="F5" s="9"/>
      <c r="G5" s="2"/>
    </row>
    <row r="6" spans="1:16" x14ac:dyDescent="0.25">
      <c r="A6" s="2">
        <v>3</v>
      </c>
      <c r="B6" s="2" t="s">
        <v>92</v>
      </c>
      <c r="C6" s="2">
        <v>9.25</v>
      </c>
      <c r="D6" s="9"/>
      <c r="E6" s="9"/>
      <c r="F6" s="9"/>
      <c r="G6" s="2"/>
    </row>
    <row r="7" spans="1:16" x14ac:dyDescent="0.25">
      <c r="A7" s="2">
        <v>4</v>
      </c>
      <c r="B7" s="2" t="s">
        <v>93</v>
      </c>
      <c r="C7" s="2">
        <v>8.1</v>
      </c>
      <c r="D7" s="9"/>
      <c r="E7" s="9"/>
      <c r="F7" s="9"/>
      <c r="G7" s="2"/>
    </row>
    <row r="8" spans="1:16" x14ac:dyDescent="0.25">
      <c r="A8" s="2">
        <v>5</v>
      </c>
      <c r="B8" s="2" t="s">
        <v>94</v>
      </c>
      <c r="C8" s="2">
        <v>3.4</v>
      </c>
      <c r="D8" s="9"/>
      <c r="E8" s="9"/>
      <c r="F8" s="9"/>
      <c r="G8" s="2"/>
    </row>
    <row r="9" spans="1:16" x14ac:dyDescent="0.25">
      <c r="A9" s="2">
        <v>6</v>
      </c>
      <c r="B9" s="2" t="s">
        <v>95</v>
      </c>
      <c r="C9" s="2">
        <v>9</v>
      </c>
      <c r="D9" s="9"/>
      <c r="E9" s="9"/>
      <c r="F9" s="9"/>
      <c r="G9" s="2"/>
    </row>
    <row r="10" spans="1:16" x14ac:dyDescent="0.25">
      <c r="A10" s="2">
        <v>7</v>
      </c>
      <c r="B10" s="2" t="s">
        <v>96</v>
      </c>
      <c r="C10" s="2">
        <v>1.7</v>
      </c>
      <c r="D10" s="9"/>
      <c r="E10" s="9"/>
      <c r="F10" s="9"/>
      <c r="G10" s="2"/>
    </row>
    <row r="11" spans="1:16" x14ac:dyDescent="0.25">
      <c r="A11" s="2">
        <v>8</v>
      </c>
      <c r="B11" s="2" t="s">
        <v>97</v>
      </c>
      <c r="C11" s="2">
        <v>3.8</v>
      </c>
      <c r="D11" s="9"/>
      <c r="E11" s="9"/>
      <c r="F11" s="9"/>
      <c r="G11" s="2"/>
    </row>
    <row r="12" spans="1:16" x14ac:dyDescent="0.25">
      <c r="A12" s="2">
        <v>9</v>
      </c>
      <c r="B12" s="2" t="s">
        <v>98</v>
      </c>
      <c r="C12" s="2">
        <v>8</v>
      </c>
      <c r="D12" s="9"/>
      <c r="E12" s="9"/>
      <c r="F12" s="9"/>
      <c r="G12" s="2"/>
    </row>
    <row r="13" spans="1:16" x14ac:dyDescent="0.25">
      <c r="A13" s="2">
        <v>10</v>
      </c>
      <c r="B13" s="2" t="s">
        <v>99</v>
      </c>
      <c r="C13" s="2">
        <v>6.5</v>
      </c>
      <c r="D13" s="9"/>
      <c r="E13" s="9"/>
      <c r="F13" s="9"/>
      <c r="G13" s="2"/>
    </row>
    <row r="14" spans="1:16" x14ac:dyDescent="0.25">
      <c r="A14" s="2">
        <v>11</v>
      </c>
      <c r="B14" s="2" t="s">
        <v>100</v>
      </c>
      <c r="C14" s="2">
        <v>5.2</v>
      </c>
      <c r="D14" s="9"/>
      <c r="E14" s="9"/>
      <c r="F14" s="9"/>
      <c r="G14" s="2"/>
    </row>
    <row r="15" spans="1:16" x14ac:dyDescent="0.25">
      <c r="A15" s="2">
        <v>12</v>
      </c>
      <c r="B15" s="2" t="s">
        <v>101</v>
      </c>
      <c r="C15" s="2">
        <v>0.5</v>
      </c>
      <c r="D15" s="9"/>
      <c r="E15" s="9"/>
      <c r="F15" s="9"/>
      <c r="G15" s="2"/>
    </row>
    <row r="16" spans="1:16" x14ac:dyDescent="0.25">
      <c r="A16" s="2">
        <v>13</v>
      </c>
      <c r="B16" s="20" t="s">
        <v>102</v>
      </c>
      <c r="C16" s="2">
        <v>8.1999999999999993</v>
      </c>
      <c r="D16" s="9"/>
      <c r="E16" s="9"/>
      <c r="F16" s="9"/>
      <c r="G16" s="2"/>
    </row>
    <row r="17" spans="1:7" x14ac:dyDescent="0.25">
      <c r="A17" s="2">
        <v>14</v>
      </c>
      <c r="B17" s="2" t="s">
        <v>103</v>
      </c>
      <c r="C17" s="22">
        <v>7.4</v>
      </c>
      <c r="D17" s="9"/>
      <c r="E17" s="9"/>
      <c r="F17" s="9"/>
      <c r="G17" s="2"/>
    </row>
    <row r="18" spans="1:7" x14ac:dyDescent="0.25">
      <c r="A18" s="22">
        <v>15</v>
      </c>
      <c r="B18" s="2" t="s">
        <v>104</v>
      </c>
      <c r="C18" s="22">
        <v>3.1</v>
      </c>
      <c r="D18" s="9"/>
      <c r="E18" s="9"/>
      <c r="F18" s="9"/>
      <c r="G18" s="2"/>
    </row>
    <row r="19" spans="1:7" x14ac:dyDescent="0.25">
      <c r="A19" s="2"/>
      <c r="B19" s="7" t="s">
        <v>148</v>
      </c>
      <c r="C19" s="2"/>
      <c r="D19" s="9"/>
      <c r="E19" s="9"/>
      <c r="F19" s="9"/>
      <c r="G19" s="2"/>
    </row>
    <row r="21" spans="1:7" x14ac:dyDescent="0.25">
      <c r="A21" t="s">
        <v>141</v>
      </c>
    </row>
  </sheetData>
  <mergeCells count="1">
    <mergeCell ref="A1:G1"/>
  </mergeCells>
  <dataValidations count="3">
    <dataValidation type="list" allowBlank="1" showInputMessage="1" showErrorMessage="1" sqref="D3:D19">
      <formula1>$N$2:$N$3</formula1>
    </dataValidation>
    <dataValidation type="list" allowBlank="1" showInputMessage="1" showErrorMessage="1" sqref="F3:F19">
      <formula1>$P$2:$P$3</formula1>
    </dataValidation>
    <dataValidation type="list" allowBlank="1" showInputMessage="1" showErrorMessage="1" sqref="E3:E19">
      <formula1>$O$2:$O$3</formula1>
    </dataValidation>
  </dataValidations>
  <pageMargins left="0.7" right="0.7" top="0.75" bottom="0.75" header="0.3" footer="0.3"/>
  <pageSetup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view="pageBreakPreview" zoomScaleNormal="100" zoomScaleSheetLayoutView="100" workbookViewId="0">
      <selection activeCell="F3" sqref="F3"/>
    </sheetView>
  </sheetViews>
  <sheetFormatPr defaultRowHeight="15" x14ac:dyDescent="0.25"/>
  <cols>
    <col min="2" max="2" width="60.28515625" bestFit="1" customWidth="1"/>
    <col min="3" max="3" width="16.140625" bestFit="1" customWidth="1"/>
    <col min="4" max="4" width="10.85546875" bestFit="1" customWidth="1"/>
    <col min="5" max="5" width="11.28515625" bestFit="1" customWidth="1"/>
    <col min="6" max="6" width="11.140625" bestFit="1" customWidth="1"/>
    <col min="14" max="16" width="0" hidden="1" customWidth="1"/>
  </cols>
  <sheetData>
    <row r="1" spans="1:16" ht="17.25" x14ac:dyDescent="0.3">
      <c r="A1" s="43" t="s">
        <v>176</v>
      </c>
      <c r="B1" s="43"/>
      <c r="C1" s="43"/>
      <c r="D1" s="43"/>
      <c r="E1" s="43"/>
      <c r="F1" s="43"/>
      <c r="G1" s="43"/>
      <c r="H1" s="5"/>
      <c r="I1" s="5"/>
      <c r="J1" s="5"/>
      <c r="N1" s="6" t="s">
        <v>140</v>
      </c>
      <c r="O1" s="6" t="s">
        <v>140</v>
      </c>
      <c r="P1" s="6" t="s">
        <v>140</v>
      </c>
    </row>
    <row r="2" spans="1:16" ht="17.25" x14ac:dyDescent="0.25">
      <c r="A2" s="10" t="s">
        <v>142</v>
      </c>
      <c r="B2" s="1" t="s">
        <v>125</v>
      </c>
      <c r="C2" s="7" t="s">
        <v>129</v>
      </c>
      <c r="D2" s="7" t="s">
        <v>126</v>
      </c>
      <c r="E2" s="7" t="s">
        <v>127</v>
      </c>
      <c r="F2" s="7" t="s">
        <v>128</v>
      </c>
      <c r="G2" s="7" t="s">
        <v>149</v>
      </c>
      <c r="N2" s="6" t="s">
        <v>139</v>
      </c>
      <c r="O2" s="6" t="s">
        <v>139</v>
      </c>
      <c r="P2" s="6" t="s">
        <v>139</v>
      </c>
    </row>
    <row r="3" spans="1:16" x14ac:dyDescent="0.25">
      <c r="A3" s="8">
        <v>1</v>
      </c>
      <c r="B3" s="3" t="s">
        <v>177</v>
      </c>
      <c r="C3" s="2">
        <v>15</v>
      </c>
      <c r="D3" s="9" t="s">
        <v>140</v>
      </c>
      <c r="E3" s="9" t="s">
        <v>140</v>
      </c>
      <c r="F3" s="9" t="s">
        <v>140</v>
      </c>
      <c r="G3" s="2"/>
    </row>
    <row r="4" spans="1:16" x14ac:dyDescent="0.25">
      <c r="A4" s="2">
        <v>2</v>
      </c>
      <c r="B4" s="3" t="s">
        <v>178</v>
      </c>
      <c r="C4" s="2">
        <v>10.5</v>
      </c>
      <c r="D4" s="9"/>
      <c r="E4" s="9"/>
      <c r="F4" s="9"/>
      <c r="G4" s="2"/>
    </row>
    <row r="5" spans="1:16" x14ac:dyDescent="0.25">
      <c r="A5" s="2">
        <v>3</v>
      </c>
      <c r="B5" s="3" t="s">
        <v>179</v>
      </c>
      <c r="C5" s="2">
        <v>24.5</v>
      </c>
      <c r="D5" s="9"/>
      <c r="E5" s="9"/>
      <c r="F5" s="9"/>
      <c r="G5" s="2"/>
    </row>
    <row r="6" spans="1:16" x14ac:dyDescent="0.25">
      <c r="A6" s="2">
        <v>4</v>
      </c>
      <c r="B6" s="3" t="s">
        <v>180</v>
      </c>
      <c r="C6" s="2">
        <v>15.5</v>
      </c>
      <c r="D6" s="9"/>
      <c r="E6" s="9"/>
      <c r="F6" s="9"/>
      <c r="G6" s="2"/>
    </row>
    <row r="7" spans="1:16" x14ac:dyDescent="0.25">
      <c r="A7" s="2">
        <v>5</v>
      </c>
      <c r="B7" s="3" t="s">
        <v>181</v>
      </c>
      <c r="C7" s="2">
        <f>21/2</f>
        <v>10.5</v>
      </c>
      <c r="D7" s="9"/>
      <c r="E7" s="9"/>
      <c r="F7" s="9"/>
      <c r="G7" s="2"/>
    </row>
    <row r="8" spans="1:16" x14ac:dyDescent="0.25">
      <c r="A8" s="2">
        <v>6</v>
      </c>
      <c r="B8" s="3" t="s">
        <v>182</v>
      </c>
      <c r="C8" s="2">
        <v>19</v>
      </c>
      <c r="D8" s="9"/>
      <c r="E8" s="9"/>
      <c r="F8" s="9"/>
      <c r="G8" s="2"/>
    </row>
    <row r="9" spans="1:16" x14ac:dyDescent="0.25">
      <c r="A9" s="2">
        <v>7</v>
      </c>
      <c r="B9" s="3" t="s">
        <v>183</v>
      </c>
      <c r="C9" s="2">
        <v>10</v>
      </c>
      <c r="D9" s="9"/>
      <c r="E9" s="9"/>
      <c r="F9" s="9"/>
      <c r="G9" s="2"/>
    </row>
    <row r="10" spans="1:16" x14ac:dyDescent="0.25">
      <c r="A10" s="2">
        <v>8</v>
      </c>
      <c r="B10" s="3" t="s">
        <v>184</v>
      </c>
      <c r="C10" s="2">
        <v>10</v>
      </c>
      <c r="D10" s="9"/>
      <c r="E10" s="9"/>
      <c r="F10" s="9"/>
      <c r="G10" s="2"/>
    </row>
    <row r="11" spans="1:16" x14ac:dyDescent="0.25">
      <c r="A11" s="2"/>
      <c r="B11" s="31" t="s">
        <v>185</v>
      </c>
      <c r="C11" s="2">
        <v>7</v>
      </c>
      <c r="D11" s="9"/>
      <c r="E11" s="9"/>
      <c r="F11" s="9"/>
      <c r="G11" s="2"/>
    </row>
    <row r="12" spans="1:16" x14ac:dyDescent="0.25">
      <c r="A12" s="2"/>
      <c r="B12" s="7" t="s">
        <v>148</v>
      </c>
      <c r="C12" s="2"/>
      <c r="D12" s="9"/>
      <c r="E12" s="9"/>
      <c r="F12" s="9"/>
      <c r="G12" s="2"/>
    </row>
    <row r="14" spans="1:16" x14ac:dyDescent="0.25">
      <c r="A14" t="s">
        <v>141</v>
      </c>
    </row>
  </sheetData>
  <mergeCells count="1">
    <mergeCell ref="A1:G1"/>
  </mergeCells>
  <dataValidations count="3">
    <dataValidation type="list" allowBlank="1" showInputMessage="1" showErrorMessage="1" sqref="D3:D12">
      <formula1>$N$1:$N$2</formula1>
    </dataValidation>
    <dataValidation type="list" allowBlank="1" showInputMessage="1" showErrorMessage="1" sqref="E3:E12">
      <formula1>$O$1:$O$2</formula1>
    </dataValidation>
    <dataValidation type="list" allowBlank="1" showInputMessage="1" showErrorMessage="1" sqref="F3:F12">
      <formula1>$P$1:$P$2</formula1>
    </dataValidation>
  </dataValidations>
  <pageMargins left="0.7" right="0.7" top="0.75" bottom="0.75" header="0.3" footer="0.3"/>
  <pageSetup scale="70" orientation="portrait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view="pageBreakPreview" topLeftCell="A2" zoomScaleNormal="100" zoomScaleSheetLayoutView="100" workbookViewId="0">
      <selection activeCell="F3" sqref="F3"/>
    </sheetView>
  </sheetViews>
  <sheetFormatPr defaultRowHeight="15" x14ac:dyDescent="0.25"/>
  <cols>
    <col min="1" max="1" width="6.7109375" customWidth="1"/>
    <col min="2" max="2" width="60.28515625" bestFit="1" customWidth="1"/>
    <col min="3" max="3" width="16.140625" bestFit="1" customWidth="1"/>
    <col min="4" max="4" width="10.85546875" bestFit="1" customWidth="1"/>
    <col min="5" max="6" width="11.28515625" bestFit="1" customWidth="1"/>
    <col min="7" max="7" width="15.140625" customWidth="1"/>
    <col min="14" max="16" width="0" hidden="1" customWidth="1"/>
  </cols>
  <sheetData>
    <row r="1" spans="1:16" ht="17.25" x14ac:dyDescent="0.25">
      <c r="A1" s="47" t="s">
        <v>88</v>
      </c>
      <c r="B1" s="47"/>
      <c r="C1" s="47"/>
      <c r="D1" s="47"/>
      <c r="E1" s="47"/>
      <c r="F1" s="47"/>
      <c r="G1" s="47"/>
    </row>
    <row r="2" spans="1:16" ht="17.25" x14ac:dyDescent="0.25">
      <c r="A2" s="10" t="s">
        <v>142</v>
      </c>
      <c r="B2" s="1" t="s">
        <v>125</v>
      </c>
      <c r="C2" s="7" t="s">
        <v>129</v>
      </c>
      <c r="D2" s="7" t="s">
        <v>126</v>
      </c>
      <c r="E2" s="7" t="s">
        <v>127</v>
      </c>
      <c r="F2" s="7" t="s">
        <v>128</v>
      </c>
      <c r="G2" s="7" t="s">
        <v>149</v>
      </c>
      <c r="N2" s="6" t="s">
        <v>140</v>
      </c>
      <c r="O2" s="6" t="s">
        <v>140</v>
      </c>
      <c r="P2" s="6" t="s">
        <v>140</v>
      </c>
    </row>
    <row r="3" spans="1:16" x14ac:dyDescent="0.25">
      <c r="A3" s="19">
        <v>1</v>
      </c>
      <c r="B3" s="18" t="s">
        <v>65</v>
      </c>
      <c r="C3" s="20">
        <v>3.9</v>
      </c>
      <c r="D3" s="9" t="s">
        <v>140</v>
      </c>
      <c r="E3" s="9" t="s">
        <v>140</v>
      </c>
      <c r="F3" s="9" t="s">
        <v>140</v>
      </c>
      <c r="G3" s="2"/>
      <c r="N3" s="6" t="s">
        <v>139</v>
      </c>
      <c r="O3" s="6" t="s">
        <v>139</v>
      </c>
      <c r="P3" s="6" t="s">
        <v>139</v>
      </c>
    </row>
    <row r="4" spans="1:16" x14ac:dyDescent="0.25">
      <c r="A4" s="21">
        <v>2</v>
      </c>
      <c r="B4" s="2" t="s">
        <v>66</v>
      </c>
      <c r="C4" s="2">
        <v>6.8</v>
      </c>
      <c r="D4" s="9"/>
      <c r="E4" s="9"/>
      <c r="F4" s="9"/>
      <c r="G4" s="2"/>
    </row>
    <row r="5" spans="1:16" x14ac:dyDescent="0.25">
      <c r="A5" s="19">
        <v>3</v>
      </c>
      <c r="B5" s="2" t="s">
        <v>67</v>
      </c>
      <c r="C5" s="2">
        <v>1.3</v>
      </c>
      <c r="D5" s="9"/>
      <c r="E5" s="9"/>
      <c r="F5" s="9"/>
      <c r="G5" s="2"/>
    </row>
    <row r="6" spans="1:16" x14ac:dyDescent="0.25">
      <c r="A6" s="21">
        <v>4</v>
      </c>
      <c r="B6" s="2" t="s">
        <v>68</v>
      </c>
      <c r="C6" s="2">
        <v>0.8</v>
      </c>
      <c r="D6" s="9"/>
      <c r="E6" s="9"/>
      <c r="F6" s="9"/>
      <c r="G6" s="2"/>
    </row>
    <row r="7" spans="1:16" x14ac:dyDescent="0.25">
      <c r="A7" s="19">
        <v>5</v>
      </c>
      <c r="B7" s="22" t="s">
        <v>69</v>
      </c>
      <c r="C7" s="2">
        <v>18.3</v>
      </c>
      <c r="D7" s="9"/>
      <c r="E7" s="9"/>
      <c r="F7" s="9"/>
      <c r="G7" s="2"/>
    </row>
    <row r="8" spans="1:16" x14ac:dyDescent="0.25">
      <c r="A8" s="21">
        <v>6</v>
      </c>
      <c r="B8" s="2" t="s">
        <v>70</v>
      </c>
      <c r="C8" s="2">
        <v>9.3000000000000007</v>
      </c>
      <c r="D8" s="9"/>
      <c r="E8" s="9"/>
      <c r="F8" s="9"/>
      <c r="G8" s="2"/>
    </row>
    <row r="9" spans="1:16" x14ac:dyDescent="0.25">
      <c r="A9" s="19">
        <v>7</v>
      </c>
      <c r="B9" s="2" t="s">
        <v>71</v>
      </c>
      <c r="C9" s="2">
        <v>4.0999999999999996</v>
      </c>
      <c r="D9" s="9"/>
      <c r="E9" s="9"/>
      <c r="F9" s="9"/>
      <c r="G9" s="2"/>
    </row>
    <row r="10" spans="1:16" x14ac:dyDescent="0.25">
      <c r="A10" s="21">
        <v>8</v>
      </c>
      <c r="B10" s="2" t="s">
        <v>189</v>
      </c>
      <c r="C10" s="2">
        <v>2.2000000000000002</v>
      </c>
      <c r="D10" s="9"/>
      <c r="E10" s="9"/>
      <c r="F10" s="9"/>
      <c r="G10" s="2"/>
    </row>
    <row r="11" spans="1:16" x14ac:dyDescent="0.25">
      <c r="A11" s="19">
        <v>9</v>
      </c>
      <c r="B11" s="2" t="s">
        <v>72</v>
      </c>
      <c r="C11" s="2">
        <v>1.3</v>
      </c>
      <c r="D11" s="9"/>
      <c r="E11" s="9"/>
      <c r="F11" s="9"/>
      <c r="G11" s="2"/>
    </row>
    <row r="12" spans="1:16" x14ac:dyDescent="0.25">
      <c r="A12" s="21">
        <v>10</v>
      </c>
      <c r="B12" s="22" t="s">
        <v>73</v>
      </c>
      <c r="C12" s="2">
        <v>2.9</v>
      </c>
      <c r="D12" s="9"/>
      <c r="E12" s="9"/>
      <c r="F12" s="9"/>
      <c r="G12" s="2"/>
    </row>
    <row r="13" spans="1:16" x14ac:dyDescent="0.25">
      <c r="A13" s="19">
        <v>11</v>
      </c>
      <c r="B13" s="2" t="s">
        <v>87</v>
      </c>
      <c r="C13" s="2">
        <v>1</v>
      </c>
      <c r="D13" s="9"/>
      <c r="E13" s="9"/>
      <c r="F13" s="9"/>
      <c r="G13" s="2"/>
    </row>
    <row r="14" spans="1:16" x14ac:dyDescent="0.25">
      <c r="A14" s="21">
        <v>12</v>
      </c>
      <c r="B14" s="2" t="s">
        <v>186</v>
      </c>
      <c r="C14" s="2">
        <v>18.2</v>
      </c>
      <c r="D14" s="9"/>
      <c r="E14" s="9"/>
      <c r="F14" s="9"/>
      <c r="G14" s="2"/>
    </row>
    <row r="15" spans="1:16" x14ac:dyDescent="0.25">
      <c r="A15" s="19">
        <v>13</v>
      </c>
      <c r="B15" s="2" t="s">
        <v>74</v>
      </c>
      <c r="C15" s="2">
        <v>0.5</v>
      </c>
      <c r="D15" s="9"/>
      <c r="E15" s="9"/>
      <c r="F15" s="9"/>
      <c r="G15" s="2"/>
    </row>
    <row r="16" spans="1:16" x14ac:dyDescent="0.25">
      <c r="A16" s="21">
        <v>14</v>
      </c>
      <c r="B16" s="20" t="s">
        <v>75</v>
      </c>
      <c r="C16" s="2">
        <v>4</v>
      </c>
      <c r="D16" s="9"/>
      <c r="E16" s="9"/>
      <c r="F16" s="9"/>
      <c r="G16" s="2"/>
    </row>
    <row r="17" spans="1:7" x14ac:dyDescent="0.25">
      <c r="A17" s="19">
        <v>15</v>
      </c>
      <c r="B17" s="2" t="s">
        <v>76</v>
      </c>
      <c r="C17" s="22">
        <v>3.7</v>
      </c>
      <c r="D17" s="9"/>
      <c r="E17" s="9"/>
      <c r="F17" s="9"/>
      <c r="G17" s="2"/>
    </row>
    <row r="18" spans="1:7" x14ac:dyDescent="0.25">
      <c r="A18" s="21">
        <v>16</v>
      </c>
      <c r="B18" s="2" t="s">
        <v>77</v>
      </c>
      <c r="C18" s="22">
        <v>0.8</v>
      </c>
      <c r="D18" s="9"/>
      <c r="E18" s="9"/>
      <c r="F18" s="9"/>
      <c r="G18" s="2"/>
    </row>
    <row r="19" spans="1:7" x14ac:dyDescent="0.25">
      <c r="A19" s="19">
        <v>17</v>
      </c>
      <c r="B19" s="2" t="s">
        <v>78</v>
      </c>
      <c r="C19" s="22">
        <v>0</v>
      </c>
      <c r="D19" s="9"/>
      <c r="E19" s="9"/>
      <c r="F19" s="9"/>
      <c r="G19" s="2"/>
    </row>
    <row r="20" spans="1:7" x14ac:dyDescent="0.25">
      <c r="A20" s="21">
        <v>18</v>
      </c>
      <c r="B20" s="2" t="s">
        <v>79</v>
      </c>
      <c r="C20" s="22">
        <v>0.4</v>
      </c>
      <c r="D20" s="9"/>
      <c r="E20" s="9"/>
      <c r="F20" s="9"/>
      <c r="G20" s="2"/>
    </row>
    <row r="21" spans="1:7" x14ac:dyDescent="0.25">
      <c r="A21" s="19">
        <v>19</v>
      </c>
      <c r="B21" s="2" t="s">
        <v>80</v>
      </c>
      <c r="C21" s="22">
        <v>2.4</v>
      </c>
      <c r="D21" s="9"/>
      <c r="E21" s="9"/>
      <c r="F21" s="9"/>
      <c r="G21" s="2"/>
    </row>
    <row r="22" spans="1:7" x14ac:dyDescent="0.25">
      <c r="A22" s="21">
        <v>20</v>
      </c>
      <c r="B22" s="2" t="s">
        <v>81</v>
      </c>
      <c r="C22" s="22">
        <v>7.9</v>
      </c>
      <c r="D22" s="9"/>
      <c r="E22" s="9"/>
      <c r="F22" s="9"/>
      <c r="G22" s="2"/>
    </row>
    <row r="23" spans="1:7" x14ac:dyDescent="0.25">
      <c r="A23" s="19">
        <v>21</v>
      </c>
      <c r="B23" s="2" t="s">
        <v>82</v>
      </c>
      <c r="C23" s="22">
        <v>1.9</v>
      </c>
      <c r="D23" s="9"/>
      <c r="E23" s="9"/>
      <c r="F23" s="9"/>
      <c r="G23" s="2"/>
    </row>
    <row r="24" spans="1:7" x14ac:dyDescent="0.25">
      <c r="A24" s="21">
        <v>22</v>
      </c>
      <c r="B24" s="2" t="s">
        <v>83</v>
      </c>
      <c r="C24" s="22">
        <v>1.4</v>
      </c>
      <c r="D24" s="9"/>
      <c r="E24" s="9"/>
      <c r="F24" s="9"/>
      <c r="G24" s="2"/>
    </row>
    <row r="25" spans="1:7" x14ac:dyDescent="0.25">
      <c r="A25" s="19">
        <v>23</v>
      </c>
      <c r="B25" s="32" t="s">
        <v>84</v>
      </c>
      <c r="C25" s="2">
        <v>4.0999999999999996</v>
      </c>
      <c r="D25" s="9"/>
      <c r="E25" s="9"/>
      <c r="F25" s="9"/>
      <c r="G25" s="2"/>
    </row>
    <row r="26" spans="1:7" x14ac:dyDescent="0.25">
      <c r="A26" s="21">
        <v>24</v>
      </c>
      <c r="B26" s="32" t="s">
        <v>85</v>
      </c>
      <c r="C26" s="2">
        <v>2.6</v>
      </c>
      <c r="D26" s="9"/>
      <c r="E26" s="9"/>
      <c r="F26" s="9"/>
      <c r="G26" s="2"/>
    </row>
    <row r="27" spans="1:7" x14ac:dyDescent="0.25">
      <c r="A27" s="19">
        <v>25</v>
      </c>
      <c r="B27" s="2" t="s">
        <v>63</v>
      </c>
      <c r="C27" s="22">
        <v>1.3</v>
      </c>
      <c r="D27" s="33"/>
      <c r="E27" s="33"/>
      <c r="F27" s="33"/>
      <c r="G27" s="2"/>
    </row>
    <row r="28" spans="1:7" x14ac:dyDescent="0.25">
      <c r="A28" s="21">
        <v>26</v>
      </c>
      <c r="B28" s="2" t="s">
        <v>86</v>
      </c>
      <c r="C28" s="22">
        <v>7.9</v>
      </c>
      <c r="D28" s="33"/>
      <c r="E28" s="33"/>
      <c r="F28" s="33"/>
      <c r="G28" s="2"/>
    </row>
    <row r="29" spans="1:7" x14ac:dyDescent="0.25">
      <c r="A29" s="2"/>
      <c r="B29" s="23" t="s">
        <v>187</v>
      </c>
      <c r="C29" s="2"/>
      <c r="D29" s="33"/>
      <c r="E29" s="33"/>
      <c r="F29" s="33"/>
      <c r="G29" s="2"/>
    </row>
    <row r="30" spans="1:7" x14ac:dyDescent="0.25">
      <c r="A30" s="2"/>
      <c r="B30" s="23" t="s">
        <v>188</v>
      </c>
      <c r="C30" s="2"/>
      <c r="D30" s="33"/>
      <c r="E30" s="33"/>
      <c r="F30" s="33"/>
      <c r="G30" s="2"/>
    </row>
    <row r="31" spans="1:7" x14ac:dyDescent="0.25">
      <c r="A31" s="2"/>
      <c r="B31" s="7" t="s">
        <v>148</v>
      </c>
      <c r="C31" s="2"/>
      <c r="D31" s="33"/>
      <c r="E31" s="33"/>
      <c r="F31" s="33"/>
      <c r="G31" s="2"/>
    </row>
    <row r="33" spans="1:1" x14ac:dyDescent="0.25">
      <c r="A33" t="s">
        <v>141</v>
      </c>
    </row>
  </sheetData>
  <mergeCells count="1">
    <mergeCell ref="A1:G1"/>
  </mergeCells>
  <dataValidations count="3">
    <dataValidation type="list" allowBlank="1" showInputMessage="1" showErrorMessage="1" sqref="E3:E31">
      <formula1>$O$2:$O$3</formula1>
    </dataValidation>
    <dataValidation type="list" allowBlank="1" showInputMessage="1" showErrorMessage="1" sqref="D3:D31">
      <formula1>$N$2:$N$3</formula1>
    </dataValidation>
    <dataValidation type="list" allowBlank="1" showInputMessage="1" showErrorMessage="1" sqref="F3:F31">
      <formula1>$P$2:$P$3</formula1>
    </dataValidation>
  </dataValidation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zoomScaleSheetLayoutView="100" workbookViewId="0">
      <selection activeCell="F4" sqref="F4"/>
    </sheetView>
  </sheetViews>
  <sheetFormatPr defaultRowHeight="15" x14ac:dyDescent="0.25"/>
  <cols>
    <col min="1" max="1" width="9.85546875" customWidth="1"/>
    <col min="2" max="2" width="60.28515625" bestFit="1" customWidth="1"/>
    <col min="3" max="3" width="16.140625" bestFit="1" customWidth="1"/>
    <col min="4" max="4" width="10.85546875" bestFit="1" customWidth="1"/>
    <col min="5" max="6" width="11.28515625" bestFit="1" customWidth="1"/>
    <col min="7" max="7" width="15.140625" customWidth="1"/>
    <col min="13" max="15" width="0" hidden="1" customWidth="1"/>
  </cols>
  <sheetData>
    <row r="1" spans="1:15" ht="17.25" x14ac:dyDescent="0.25">
      <c r="A1" s="47" t="s">
        <v>64</v>
      </c>
      <c r="B1" s="47"/>
      <c r="C1" s="47"/>
      <c r="D1" s="47"/>
      <c r="E1" s="47"/>
      <c r="F1" s="47"/>
      <c r="G1" s="47"/>
    </row>
    <row r="2" spans="1:15" ht="17.25" x14ac:dyDescent="0.25">
      <c r="A2" s="10" t="s">
        <v>142</v>
      </c>
      <c r="B2" s="1" t="s">
        <v>125</v>
      </c>
      <c r="C2" s="7" t="s">
        <v>129</v>
      </c>
      <c r="D2" s="7" t="s">
        <v>126</v>
      </c>
      <c r="E2" s="7" t="s">
        <v>127</v>
      </c>
      <c r="F2" s="7" t="s">
        <v>128</v>
      </c>
      <c r="G2" s="7" t="s">
        <v>149</v>
      </c>
      <c r="M2" s="6" t="s">
        <v>140</v>
      </c>
      <c r="N2" s="6" t="s">
        <v>140</v>
      </c>
      <c r="O2" s="6" t="s">
        <v>140</v>
      </c>
    </row>
    <row r="3" spans="1:15" x14ac:dyDescent="0.25">
      <c r="A3" s="10" t="s">
        <v>205</v>
      </c>
      <c r="B3" s="34" t="s">
        <v>190</v>
      </c>
      <c r="C3" s="7"/>
      <c r="D3" s="7"/>
      <c r="E3" s="7"/>
      <c r="F3" s="7"/>
      <c r="G3" s="7"/>
      <c r="M3" s="6" t="s">
        <v>139</v>
      </c>
      <c r="N3" s="6" t="s">
        <v>139</v>
      </c>
      <c r="O3" s="6" t="s">
        <v>139</v>
      </c>
    </row>
    <row r="4" spans="1:15" x14ac:dyDescent="0.25">
      <c r="A4" s="19">
        <v>1</v>
      </c>
      <c r="B4" s="18" t="s">
        <v>42</v>
      </c>
      <c r="C4" s="20">
        <v>2.6</v>
      </c>
      <c r="D4" s="29" t="s">
        <v>140</v>
      </c>
      <c r="E4" s="29" t="s">
        <v>140</v>
      </c>
      <c r="F4" s="29" t="s">
        <v>140</v>
      </c>
      <c r="G4" s="2"/>
    </row>
    <row r="5" spans="1:15" x14ac:dyDescent="0.25">
      <c r="A5" s="21">
        <v>2</v>
      </c>
      <c r="B5" s="2" t="s">
        <v>43</v>
      </c>
      <c r="C5" s="2">
        <v>1.4</v>
      </c>
      <c r="D5" s="29"/>
      <c r="E5" s="29"/>
      <c r="F5" s="29"/>
      <c r="G5" s="2"/>
    </row>
    <row r="6" spans="1:15" x14ac:dyDescent="0.25">
      <c r="A6" s="19">
        <v>3</v>
      </c>
      <c r="B6" s="2" t="s">
        <v>44</v>
      </c>
      <c r="C6" s="2">
        <v>8.4</v>
      </c>
      <c r="D6" s="29"/>
      <c r="E6" s="29"/>
      <c r="F6" s="29"/>
      <c r="G6" s="2"/>
    </row>
    <row r="7" spans="1:15" x14ac:dyDescent="0.25">
      <c r="A7" s="21">
        <v>4</v>
      </c>
      <c r="B7" s="2" t="s">
        <v>45</v>
      </c>
      <c r="C7" s="2">
        <v>9.9</v>
      </c>
      <c r="D7" s="29"/>
      <c r="E7" s="29"/>
      <c r="F7" s="29"/>
      <c r="G7" s="2"/>
    </row>
    <row r="8" spans="1:15" x14ac:dyDescent="0.25">
      <c r="A8" s="19">
        <v>5</v>
      </c>
      <c r="B8" s="22" t="s">
        <v>46</v>
      </c>
      <c r="C8" s="2">
        <v>4.5999999999999996</v>
      </c>
      <c r="D8" s="29"/>
      <c r="E8" s="29"/>
      <c r="F8" s="29"/>
      <c r="G8" s="2"/>
    </row>
    <row r="9" spans="1:15" x14ac:dyDescent="0.25">
      <c r="A9" s="21">
        <v>6</v>
      </c>
      <c r="B9" s="2" t="s">
        <v>47</v>
      </c>
      <c r="C9" s="2">
        <v>2</v>
      </c>
      <c r="D9" s="29"/>
      <c r="E9" s="29"/>
      <c r="F9" s="29"/>
      <c r="G9" s="2"/>
    </row>
    <row r="10" spans="1:15" x14ac:dyDescent="0.25">
      <c r="A10" s="19">
        <v>7</v>
      </c>
      <c r="B10" s="2" t="s">
        <v>48</v>
      </c>
      <c r="C10" s="2">
        <v>0.86</v>
      </c>
      <c r="D10" s="29"/>
      <c r="E10" s="29"/>
      <c r="F10" s="29"/>
      <c r="G10" s="2"/>
    </row>
    <row r="11" spans="1:15" x14ac:dyDescent="0.25">
      <c r="A11" s="21">
        <v>8</v>
      </c>
      <c r="B11" s="2" t="s">
        <v>49</v>
      </c>
      <c r="C11" s="2">
        <v>2.71</v>
      </c>
      <c r="D11" s="29"/>
      <c r="E11" s="29"/>
      <c r="F11" s="29"/>
      <c r="G11" s="2"/>
    </row>
    <row r="12" spans="1:15" x14ac:dyDescent="0.25">
      <c r="A12" s="19">
        <v>9</v>
      </c>
      <c r="B12" s="2" t="s">
        <v>50</v>
      </c>
      <c r="C12" s="2">
        <v>2</v>
      </c>
      <c r="D12" s="29"/>
      <c r="E12" s="29"/>
      <c r="F12" s="29"/>
      <c r="G12" s="2"/>
    </row>
    <row r="13" spans="1:15" x14ac:dyDescent="0.25">
      <c r="A13" s="21">
        <v>10</v>
      </c>
      <c r="B13" s="22" t="s">
        <v>51</v>
      </c>
      <c r="C13" s="2">
        <v>2.71</v>
      </c>
      <c r="D13" s="29"/>
      <c r="E13" s="29"/>
      <c r="F13" s="29"/>
      <c r="G13" s="2"/>
    </row>
    <row r="14" spans="1:15" x14ac:dyDescent="0.25">
      <c r="A14" s="19">
        <v>11</v>
      </c>
      <c r="B14" s="2" t="s">
        <v>52</v>
      </c>
      <c r="C14" s="2">
        <v>0.56999999999999995</v>
      </c>
      <c r="D14" s="29"/>
      <c r="E14" s="29"/>
      <c r="F14" s="29"/>
      <c r="G14" s="2"/>
    </row>
    <row r="15" spans="1:15" x14ac:dyDescent="0.25">
      <c r="A15" s="21">
        <v>12</v>
      </c>
      <c r="B15" s="2" t="s">
        <v>53</v>
      </c>
      <c r="C15" s="2">
        <v>1.43</v>
      </c>
      <c r="D15" s="29"/>
      <c r="E15" s="29"/>
      <c r="F15" s="29"/>
      <c r="G15" s="2"/>
    </row>
    <row r="16" spans="1:15" x14ac:dyDescent="0.25">
      <c r="A16" s="19">
        <v>13</v>
      </c>
      <c r="B16" s="2" t="s">
        <v>54</v>
      </c>
      <c r="C16" s="2">
        <v>4.71</v>
      </c>
      <c r="D16" s="29"/>
      <c r="E16" s="29"/>
      <c r="F16" s="29"/>
      <c r="G16" s="2"/>
    </row>
    <row r="17" spans="1:7" x14ac:dyDescent="0.25">
      <c r="A17" s="21">
        <v>14</v>
      </c>
      <c r="B17" s="20" t="s">
        <v>114</v>
      </c>
      <c r="C17" s="2">
        <v>0.43</v>
      </c>
      <c r="D17" s="29"/>
      <c r="E17" s="29"/>
      <c r="F17" s="29"/>
      <c r="G17" s="2"/>
    </row>
    <row r="18" spans="1:7" x14ac:dyDescent="0.25">
      <c r="A18" s="19">
        <v>15</v>
      </c>
      <c r="B18" s="2" t="s">
        <v>55</v>
      </c>
      <c r="C18" s="22">
        <v>1.71</v>
      </c>
      <c r="D18" s="29"/>
      <c r="E18" s="29"/>
      <c r="F18" s="29"/>
      <c r="G18" s="2"/>
    </row>
    <row r="19" spans="1:7" x14ac:dyDescent="0.25">
      <c r="A19" s="21">
        <v>16</v>
      </c>
      <c r="B19" s="2" t="s">
        <v>56</v>
      </c>
      <c r="C19" s="22">
        <v>0.43</v>
      </c>
      <c r="D19" s="29"/>
      <c r="E19" s="29"/>
      <c r="F19" s="29"/>
      <c r="G19" s="2"/>
    </row>
    <row r="20" spans="1:7" x14ac:dyDescent="0.25">
      <c r="A20" s="19">
        <v>17</v>
      </c>
      <c r="B20" s="2" t="s">
        <v>57</v>
      </c>
      <c r="C20" s="22">
        <v>1.29</v>
      </c>
      <c r="D20" s="29"/>
      <c r="E20" s="29"/>
      <c r="F20" s="29"/>
      <c r="G20" s="2"/>
    </row>
    <row r="21" spans="1:7" x14ac:dyDescent="0.25">
      <c r="A21" s="10" t="s">
        <v>206</v>
      </c>
      <c r="B21" s="7" t="s">
        <v>58</v>
      </c>
      <c r="C21" s="22"/>
      <c r="D21" s="29"/>
      <c r="E21" s="29"/>
      <c r="F21" s="29"/>
      <c r="G21" s="2"/>
    </row>
    <row r="22" spans="1:7" x14ac:dyDescent="0.25">
      <c r="A22" s="21">
        <v>18</v>
      </c>
      <c r="B22" s="22" t="s">
        <v>42</v>
      </c>
      <c r="C22" s="22">
        <v>8.14</v>
      </c>
      <c r="D22" s="29"/>
      <c r="E22" s="29"/>
      <c r="F22" s="29"/>
      <c r="G22" s="2"/>
    </row>
    <row r="23" spans="1:7" x14ac:dyDescent="0.25">
      <c r="A23" s="19">
        <v>19</v>
      </c>
      <c r="B23" s="2" t="s">
        <v>191</v>
      </c>
      <c r="C23" s="22">
        <v>3.43</v>
      </c>
      <c r="D23" s="29"/>
      <c r="E23" s="29"/>
      <c r="F23" s="29"/>
      <c r="G23" s="2"/>
    </row>
    <row r="24" spans="1:7" x14ac:dyDescent="0.25">
      <c r="A24" s="21">
        <v>20</v>
      </c>
      <c r="B24" s="2" t="s">
        <v>192</v>
      </c>
      <c r="C24" s="22">
        <v>2.57</v>
      </c>
      <c r="D24" s="29"/>
      <c r="E24" s="29"/>
      <c r="F24" s="29"/>
      <c r="G24" s="2"/>
    </row>
    <row r="25" spans="1:7" x14ac:dyDescent="0.25">
      <c r="A25" s="19">
        <v>21</v>
      </c>
      <c r="B25" s="2" t="s">
        <v>193</v>
      </c>
      <c r="C25" s="22">
        <v>4.29</v>
      </c>
      <c r="D25" s="29"/>
      <c r="E25" s="29"/>
      <c r="F25" s="29"/>
      <c r="G25" s="2"/>
    </row>
    <row r="26" spans="1:7" x14ac:dyDescent="0.25">
      <c r="A26" s="21">
        <v>22</v>
      </c>
      <c r="B26" s="2" t="s">
        <v>194</v>
      </c>
      <c r="C26" s="22">
        <v>4.57</v>
      </c>
      <c r="D26" s="29"/>
      <c r="E26" s="29"/>
      <c r="F26" s="29"/>
      <c r="G26" s="2"/>
    </row>
    <row r="27" spans="1:7" x14ac:dyDescent="0.25">
      <c r="A27" s="19">
        <v>23</v>
      </c>
      <c r="B27" s="32" t="s">
        <v>195</v>
      </c>
      <c r="C27" s="2">
        <v>6.29</v>
      </c>
      <c r="D27" s="29"/>
      <c r="E27" s="29"/>
      <c r="F27" s="29"/>
      <c r="G27" s="2"/>
    </row>
    <row r="28" spans="1:7" x14ac:dyDescent="0.25">
      <c r="A28" s="21">
        <v>24</v>
      </c>
      <c r="B28" s="32" t="s">
        <v>49</v>
      </c>
      <c r="C28" s="2">
        <v>5.14</v>
      </c>
      <c r="D28" s="29"/>
      <c r="E28" s="29"/>
      <c r="F28" s="29"/>
      <c r="G28" s="2"/>
    </row>
    <row r="29" spans="1:7" x14ac:dyDescent="0.25">
      <c r="A29" s="19">
        <v>25</v>
      </c>
      <c r="B29" s="2" t="s">
        <v>196</v>
      </c>
      <c r="C29" s="22">
        <v>1.1399999999999999</v>
      </c>
      <c r="D29" s="29"/>
      <c r="E29" s="29"/>
      <c r="F29" s="29"/>
      <c r="G29" s="2"/>
    </row>
    <row r="30" spans="1:7" x14ac:dyDescent="0.25">
      <c r="A30" s="10" t="s">
        <v>207</v>
      </c>
      <c r="B30" s="7" t="s">
        <v>197</v>
      </c>
      <c r="C30" s="22"/>
      <c r="D30" s="29"/>
      <c r="E30" s="29"/>
      <c r="F30" s="29"/>
      <c r="G30" s="2"/>
    </row>
    <row r="31" spans="1:7" x14ac:dyDescent="0.25">
      <c r="A31" s="21">
        <v>26</v>
      </c>
      <c r="B31" s="2" t="s">
        <v>42</v>
      </c>
      <c r="C31" s="22">
        <v>1.43</v>
      </c>
      <c r="D31" s="29"/>
      <c r="E31" s="29"/>
      <c r="F31" s="29"/>
      <c r="G31" s="2"/>
    </row>
    <row r="32" spans="1:7" x14ac:dyDescent="0.25">
      <c r="A32" s="2">
        <v>27</v>
      </c>
      <c r="B32" s="32" t="s">
        <v>198</v>
      </c>
      <c r="C32" s="2">
        <v>1.57</v>
      </c>
      <c r="D32" s="29"/>
      <c r="E32" s="29"/>
      <c r="F32" s="29"/>
      <c r="G32" s="2"/>
    </row>
    <row r="33" spans="1:7" x14ac:dyDescent="0.25">
      <c r="A33" s="21">
        <v>28</v>
      </c>
      <c r="B33" s="32" t="s">
        <v>59</v>
      </c>
      <c r="C33" s="2">
        <v>1.57</v>
      </c>
      <c r="D33" s="29"/>
      <c r="E33" s="29"/>
      <c r="F33" s="29"/>
      <c r="G33" s="2"/>
    </row>
    <row r="34" spans="1:7" x14ac:dyDescent="0.25">
      <c r="A34" s="2">
        <v>29</v>
      </c>
      <c r="B34" s="20" t="s">
        <v>60</v>
      </c>
      <c r="C34" s="2">
        <v>0.43</v>
      </c>
      <c r="D34" s="29"/>
      <c r="E34" s="29"/>
      <c r="F34" s="29"/>
      <c r="G34" s="2"/>
    </row>
    <row r="35" spans="1:7" x14ac:dyDescent="0.25">
      <c r="A35" s="21">
        <v>30</v>
      </c>
      <c r="B35" s="2" t="s">
        <v>199</v>
      </c>
      <c r="C35" s="22">
        <v>5.29</v>
      </c>
      <c r="D35" s="29"/>
      <c r="E35" s="29"/>
      <c r="F35" s="29"/>
      <c r="G35" s="2"/>
    </row>
    <row r="36" spans="1:7" x14ac:dyDescent="0.25">
      <c r="A36" s="2">
        <v>31</v>
      </c>
      <c r="B36" s="2" t="s">
        <v>200</v>
      </c>
      <c r="C36" s="22">
        <v>0</v>
      </c>
      <c r="D36" s="29"/>
      <c r="E36" s="29"/>
      <c r="F36" s="29"/>
      <c r="G36" s="2"/>
    </row>
    <row r="37" spans="1:7" x14ac:dyDescent="0.25">
      <c r="A37" s="21">
        <v>32</v>
      </c>
      <c r="B37" s="2" t="s">
        <v>201</v>
      </c>
      <c r="C37" s="22">
        <v>3</v>
      </c>
      <c r="D37" s="29"/>
      <c r="E37" s="29"/>
      <c r="F37" s="29"/>
      <c r="G37" s="2"/>
    </row>
    <row r="38" spans="1:7" x14ac:dyDescent="0.25">
      <c r="A38" s="2">
        <v>33</v>
      </c>
      <c r="B38" s="2" t="s">
        <v>53</v>
      </c>
      <c r="C38" s="22">
        <v>1.57</v>
      </c>
      <c r="D38" s="29"/>
      <c r="E38" s="29"/>
      <c r="F38" s="29"/>
      <c r="G38" s="2"/>
    </row>
    <row r="39" spans="1:7" x14ac:dyDescent="0.25">
      <c r="A39" s="21">
        <v>34</v>
      </c>
      <c r="B39" s="2" t="s">
        <v>202</v>
      </c>
      <c r="C39" s="22">
        <v>1.29</v>
      </c>
      <c r="D39" s="29"/>
      <c r="E39" s="29"/>
      <c r="F39" s="29"/>
      <c r="G39" s="2"/>
    </row>
    <row r="40" spans="1:7" x14ac:dyDescent="0.25">
      <c r="A40" s="2">
        <v>35</v>
      </c>
      <c r="B40" s="2" t="s">
        <v>50</v>
      </c>
      <c r="C40" s="22">
        <v>1</v>
      </c>
      <c r="D40" s="29"/>
      <c r="E40" s="29"/>
      <c r="F40" s="29"/>
      <c r="G40" s="2"/>
    </row>
    <row r="41" spans="1:7" x14ac:dyDescent="0.25">
      <c r="A41" s="21">
        <v>36</v>
      </c>
      <c r="B41" s="2" t="s">
        <v>62</v>
      </c>
      <c r="C41" s="22">
        <v>1.57</v>
      </c>
      <c r="D41" s="29"/>
      <c r="E41" s="29"/>
      <c r="F41" s="29"/>
      <c r="G41" s="2"/>
    </row>
    <row r="42" spans="1:7" x14ac:dyDescent="0.25">
      <c r="A42" s="2">
        <v>37</v>
      </c>
      <c r="B42" s="2" t="s">
        <v>203</v>
      </c>
      <c r="C42" s="2">
        <v>0.43</v>
      </c>
      <c r="D42" s="29"/>
      <c r="E42" s="29"/>
      <c r="F42" s="29"/>
      <c r="G42" s="2"/>
    </row>
    <row r="43" spans="1:7" x14ac:dyDescent="0.25">
      <c r="A43" s="21">
        <v>38</v>
      </c>
      <c r="B43" s="2" t="s">
        <v>57</v>
      </c>
      <c r="C43" s="2">
        <v>0.43</v>
      </c>
      <c r="D43" s="29"/>
      <c r="E43" s="29"/>
      <c r="F43" s="29"/>
      <c r="G43" s="2"/>
    </row>
    <row r="44" spans="1:7" x14ac:dyDescent="0.25">
      <c r="A44" s="2">
        <v>39</v>
      </c>
      <c r="B44" s="2" t="s">
        <v>55</v>
      </c>
      <c r="C44" s="2">
        <v>0.28999999999999998</v>
      </c>
      <c r="D44" s="29"/>
      <c r="E44" s="29"/>
      <c r="F44" s="29"/>
      <c r="G44" s="2"/>
    </row>
    <row r="45" spans="1:7" x14ac:dyDescent="0.25">
      <c r="A45" s="21">
        <v>40</v>
      </c>
      <c r="B45" s="2" t="s">
        <v>204</v>
      </c>
      <c r="C45" s="2">
        <v>2</v>
      </c>
      <c r="D45" s="29"/>
      <c r="E45" s="29"/>
      <c r="F45" s="29"/>
      <c r="G45" s="2"/>
    </row>
    <row r="46" spans="1:7" x14ac:dyDescent="0.25">
      <c r="A46" s="2"/>
      <c r="B46" s="23" t="s">
        <v>187</v>
      </c>
      <c r="C46" s="2"/>
      <c r="D46" s="29"/>
      <c r="E46" s="29"/>
      <c r="F46" s="29"/>
      <c r="G46" s="2"/>
    </row>
    <row r="47" spans="1:7" x14ac:dyDescent="0.25">
      <c r="A47" s="21"/>
      <c r="B47" s="23" t="s">
        <v>188</v>
      </c>
      <c r="C47" s="2"/>
      <c r="D47" s="29"/>
      <c r="E47" s="29"/>
      <c r="F47" s="29"/>
      <c r="G47" s="2"/>
    </row>
    <row r="48" spans="1:7" x14ac:dyDescent="0.25">
      <c r="A48" s="2"/>
      <c r="B48" s="7" t="s">
        <v>148</v>
      </c>
      <c r="C48" s="2"/>
      <c r="D48" s="29"/>
      <c r="E48" s="29"/>
      <c r="F48" s="29"/>
      <c r="G48" s="2"/>
    </row>
    <row r="50" spans="1:1" x14ac:dyDescent="0.25">
      <c r="A50" t="s">
        <v>141</v>
      </c>
    </row>
  </sheetData>
  <mergeCells count="1">
    <mergeCell ref="A1:G1"/>
  </mergeCells>
  <dataValidations count="3">
    <dataValidation type="list" allowBlank="1" showInputMessage="1" showErrorMessage="1" sqref="F4:F48">
      <formula1>$O$2:$O$3</formula1>
    </dataValidation>
    <dataValidation type="list" allowBlank="1" showInputMessage="1" showErrorMessage="1" sqref="D4:D48">
      <formula1>$M$2:$M$3</formula1>
    </dataValidation>
    <dataValidation type="list" allowBlank="1" showInputMessage="1" showErrorMessage="1" sqref="E4:E48">
      <formula1>$N$2:$N$3</formula1>
    </dataValidation>
  </dataValidation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Days Left For Exams</vt:lpstr>
      <vt:lpstr>FR</vt:lpstr>
      <vt:lpstr>SFM</vt:lpstr>
      <vt:lpstr>Audit</vt:lpstr>
      <vt:lpstr>Law</vt:lpstr>
      <vt:lpstr>AMA</vt:lpstr>
      <vt:lpstr>ISCA</vt:lpstr>
      <vt:lpstr>DT</vt:lpstr>
      <vt:lpstr>IDT</vt:lpstr>
      <vt:lpstr>AMA!Print_Area</vt:lpstr>
      <vt:lpstr>Audit!Print_Area</vt:lpstr>
      <vt:lpstr>'Days Left For Exams'!Print_Area</vt:lpstr>
      <vt:lpstr>DT!Print_Area</vt:lpstr>
      <vt:lpstr>FR!Print_Area</vt:lpstr>
      <vt:lpstr>IDT!Print_Area</vt:lpstr>
      <vt:lpstr>ISCA!Print_Area</vt:lpstr>
      <vt:lpstr>Law!Print_Area</vt:lpstr>
      <vt:lpstr>SFM!Print_Area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VENU</cp:lastModifiedBy>
  <dcterms:created xsi:type="dcterms:W3CDTF">2006-09-16T00:00:00Z</dcterms:created>
  <dcterms:modified xsi:type="dcterms:W3CDTF">2016-02-05T06:01:01Z</dcterms:modified>
</cp:coreProperties>
</file>