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30" windowWidth="19875" windowHeight="7710"/>
  </bookViews>
  <sheets>
    <sheet name="Problem" sheetId="1" r:id="rId1"/>
  </sheets>
  <calcPr calcId="125725"/>
</workbook>
</file>

<file path=xl/calcChain.xml><?xml version="1.0" encoding="utf-8"?>
<calcChain xmlns="http://schemas.openxmlformats.org/spreadsheetml/2006/main">
  <c r="D7" i="1"/>
  <c r="D17"/>
  <c r="D19"/>
  <c r="D21"/>
  <c r="D29"/>
  <c r="D36"/>
  <c r="D39"/>
  <c r="D49"/>
  <c r="D53"/>
  <c r="D59"/>
  <c r="D62"/>
  <c r="D73"/>
  <c r="D76"/>
  <c r="D81"/>
  <c r="D84"/>
  <c r="D91"/>
  <c r="D96"/>
  <c r="D101"/>
  <c r="D109"/>
  <c r="D130"/>
  <c r="D132" s="1"/>
  <c r="D133"/>
</calcChain>
</file>

<file path=xl/sharedStrings.xml><?xml version="1.0" encoding="utf-8"?>
<sst xmlns="http://schemas.openxmlformats.org/spreadsheetml/2006/main" count="437" uniqueCount="173">
  <si>
    <t>2011/06</t>
  </si>
  <si>
    <t>RIGHT ISSUE EXP. (STAMP PAPER) BY VIVEK MAMGAIN</t>
  </si>
  <si>
    <t>28.09.2011</t>
  </si>
  <si>
    <t>SA</t>
  </si>
  <si>
    <t>2011/08</t>
  </si>
  <si>
    <t>NSDL BILL NO. NSDL/CA/1112/006483 DT. 03/11/2011</t>
  </si>
  <si>
    <t>10.11.2011</t>
  </si>
  <si>
    <t>KR</t>
  </si>
  <si>
    <t>UNION BANK OF INDIA PROCESSING CHRG ASBA APP BHLRI</t>
  </si>
  <si>
    <t>2012/06</t>
  </si>
  <si>
    <t>Right Issue Expenses transferred</t>
  </si>
  <si>
    <t>30.09.2012</t>
  </si>
  <si>
    <t>2011/07</t>
  </si>
  <si>
    <t>D/D Charges deducted by Applicant - Rights issue.</t>
  </si>
  <si>
    <t>25.10.2011</t>
  </si>
  <si>
    <t>2011/09</t>
  </si>
  <si>
    <t>PAWAN LAKHOTIA &amp; CO B NO 11-12/021 DT.28/11/2011</t>
  </si>
  <si>
    <t>08.12.2011</t>
  </si>
  <si>
    <t>2012/01</t>
  </si>
  <si>
    <t>FDI REPORTING CHGS BY IDBI 10/3/2012</t>
  </si>
  <si>
    <t>10.03.2012</t>
  </si>
  <si>
    <t>Bank Guarantee purchased for Right Issue</t>
  </si>
  <si>
    <t>30.09.2011</t>
  </si>
  <si>
    <t>AB</t>
  </si>
  <si>
    <t>TRAV EXP CFO APR11 TO SEPT11 RIGHT ISSUE MATTER</t>
  </si>
  <si>
    <t>2011/03</t>
  </si>
  <si>
    <t>AIR TKTS BOM/DEL AMIT &amp; JIGNESH AUDITORS 17/5</t>
  </si>
  <si>
    <t>28.06.2011</t>
  </si>
  <si>
    <t>Bank ch. foreign Payment. SBI 2392 10.06.11</t>
  </si>
  <si>
    <t>16.06.2011</t>
  </si>
  <si>
    <t>AUDITORS TRAVELLING EXP DURING MUMBAI VISIT</t>
  </si>
  <si>
    <t>14.06.2011</t>
  </si>
  <si>
    <t>2011/02</t>
  </si>
  <si>
    <t>TAXI HIRED CHGS FOR SBI CAP OFFICIALS RECTIFIED</t>
  </si>
  <si>
    <t>26.05.2011</t>
  </si>
  <si>
    <t>TAXI HIRED CHGS DURING MARCH'11 AUDITORS SBI CAP</t>
  </si>
  <si>
    <t>19.05.2011</t>
  </si>
  <si>
    <t>2011/01</t>
  </si>
  <si>
    <t>BNO.6641,6713,6719 BOM/DEL&amp;DEL/BOM JIGNESH,LOVKEKS</t>
  </si>
  <si>
    <t>22.04.2011</t>
  </si>
  <si>
    <t>2010/12</t>
  </si>
  <si>
    <t>HOTEL BILL SBI CAP TEAM NEHA,D VENU,ANISH</t>
  </si>
  <si>
    <t>31.03.2011</t>
  </si>
  <si>
    <t>AIR TKTS AUDITORS DEL/MUM 26/3 26/3 MULAY SONAL</t>
  </si>
  <si>
    <t>HOTEL BILL SBI CAP TEAM GITESH &amp; SONAL MULAY</t>
  </si>
  <si>
    <t>29.03.2011</t>
  </si>
  <si>
    <t>HOTEL BILL OF SAP CAP TEAM 07/3-09/3/2011</t>
  </si>
  <si>
    <t>12.03.2011</t>
  </si>
  <si>
    <t>HOTEL BILL SAP CAP TEAM 06/3-07/3/2011 AT NIRULA</t>
  </si>
  <si>
    <t>17.03.2011</t>
  </si>
  <si>
    <t>ADFACTORS ADVERTISING B.NO.M/05/0608 30/09/11\</t>
  </si>
  <si>
    <t>19.10.2011</t>
  </si>
  <si>
    <t>ADFACTORS ADVERTISING B.NO.M/05/0608 30/09/11</t>
  </si>
  <si>
    <t>ADFACTORS ADVERTISING B.NO.M/11/0731 DT.11/11/2011</t>
  </si>
  <si>
    <t>25.11.2011</t>
  </si>
  <si>
    <t>ADFACTORS ADVERTISING B.NO.M/10/0635 DT.10/10/2011</t>
  </si>
  <si>
    <t>16.11.2011</t>
  </si>
  <si>
    <t>ADFACTORS ADVERTISING B.NO.M/05/0614 DT.30/09/2011</t>
  </si>
  <si>
    <t>ADFACTORS ADVERTISING B.NO.M/05/0161 DT.31/05/2011</t>
  </si>
  <si>
    <t>22.06.2011</t>
  </si>
  <si>
    <t>ADFACTORS ADV.P.LTD B.NO.ASSN/11/11-12/1869 14/11/</t>
  </si>
  <si>
    <t>21.11.2011</t>
  </si>
  <si>
    <t>NARAYAN RAMAN MUM-DEN-LHR-MUMBAI  07/10/2011</t>
  </si>
  <si>
    <t>30.11.2011</t>
  </si>
  <si>
    <t>NARAYAN RAMAN MUM-DEN-LHR-MUMBAI  HOTELL BILLS</t>
  </si>
  <si>
    <t>NARAYAN RAMAN MUMBAI - HKG 04/10/2011 NARAYAN R</t>
  </si>
  <si>
    <t>NARAYAN RAMAN MUM-DEN-LHR-MUMBAI  LOCAL CONVEYANCE</t>
  </si>
  <si>
    <t>CRYSTAL FORMS PVT.LTD.B.N.CF-MUM/120 DT.03/11/2011</t>
  </si>
  <si>
    <t>11.11.2011</t>
  </si>
  <si>
    <t>CRYSTAL FORMS PVT.LTD.B.NO.555 DT.22/09/2011</t>
  </si>
  <si>
    <t>CRYSTAL FORMS PVT. LTD. B.NO.150/11-12 03/11/2011</t>
  </si>
  <si>
    <t>CRYSTAL FORMS PVT. LTD. B.NO.137/11-12 07/10/2011</t>
  </si>
  <si>
    <t>SHAREPRO SER. I.PVT.LTD.B. DT. 29/09/11 RIGHT ISSU</t>
  </si>
  <si>
    <t>2011/11</t>
  </si>
  <si>
    <t>SHAREPRO SERV.I.PVT.LTD.B.NO.2191/11-12 04/01/2012</t>
  </si>
  <si>
    <t>29.02.2012</t>
  </si>
  <si>
    <t>SHAREPRO SER. I.PVT.LTD.B.N.1835/11-12 DT.16/11/11</t>
  </si>
  <si>
    <t>09.12.2011</t>
  </si>
  <si>
    <t>SHAREPRO SER. I.PVT.LTD.B.N.1834/11-12 DT.16/11/11</t>
  </si>
  <si>
    <t>SHAREPRO SER. I.P.LTD.B. NO.1680/11-12 DT.25/10/11</t>
  </si>
  <si>
    <t>31.10.2011</t>
  </si>
  <si>
    <t>SHAREPRO SER. I.P.LTD.B. NO.1679/11-12 DT.25/10/11</t>
  </si>
  <si>
    <t>FRANKING ON SHARE CERTIFICATE ON ALLOTMENT EQUITY</t>
  </si>
  <si>
    <t>01.11.2011</t>
  </si>
  <si>
    <t>NATIONAL STOCK EXCHANGE OF INDIA LTD PROCESSING FE</t>
  </si>
  <si>
    <t>20.10.2011</t>
  </si>
  <si>
    <t>BOMBAY STOCK EXCHANGE LTD PROCESSING FEES</t>
  </si>
  <si>
    <t>16.05.2011</t>
  </si>
  <si>
    <t>SBI CAPITAL  MARKET LTD.</t>
  </si>
  <si>
    <t>SBI CAPITAL  MARKET LTD.CMG/KI/BHL/10-11/88 22/03/</t>
  </si>
  <si>
    <t>24.03.2011</t>
  </si>
  <si>
    <t>SBI CAPITAL  MARKET LTD.CMG/KI/BHL/10-11/78</t>
  </si>
  <si>
    <t>KHAITAN &amp; CO.B.NO. MUM/11-12/B1643 DT.07/11/2011</t>
  </si>
  <si>
    <t>KHAITAN &amp; CO.B.NO. MUM/11-12/01264 DT.19/09/2011</t>
  </si>
  <si>
    <t>21.09.2011</t>
  </si>
  <si>
    <t>2011/05</t>
  </si>
  <si>
    <t>KHAITAN &amp; CO.B.NO. MUM/11-12/B00981 DT.10/08/2011</t>
  </si>
  <si>
    <t>16.08.2011</t>
  </si>
  <si>
    <t>KHAITAN &amp; CO.B.NO. MUM/10-11/B00378 DT.27/05/2011</t>
  </si>
  <si>
    <t>30.05.2011</t>
  </si>
  <si>
    <t>KHAITAN &amp; CO.B.NO. MUM/10-11/B00268 DT.12/05/2011</t>
  </si>
  <si>
    <t>23.05.2011</t>
  </si>
  <si>
    <t>SECURITIES  &amp; EXCHANGE BOARD OF INDIA PROCESSING F</t>
  </si>
  <si>
    <t>09.09.2011</t>
  </si>
  <si>
    <t>APPLICATION MONEY PD SEBI TWDS RIGHT ISSUE APPROVA</t>
  </si>
  <si>
    <t>PNB-Out of pocket Expenses on 12.09.11</t>
  </si>
  <si>
    <t>PNB-SUBMISSION-DLoF TO COMOANY AS PER MGT LETTER</t>
  </si>
  <si>
    <t>24.05.2011</t>
  </si>
  <si>
    <t>PNB-ACCEPTANCE FEE LEAD MGT ASSIGMENT</t>
  </si>
  <si>
    <t>07.05.2011</t>
  </si>
  <si>
    <t>PNB-allotment &amp; Listing of Equity Shares</t>
  </si>
  <si>
    <t>08.11.2011</t>
  </si>
  <si>
    <t>PNB-Issue Clousure Fees BN PNBISL/MB/55/11-12</t>
  </si>
  <si>
    <t>right Issue-Jon Day-disbursement charges</t>
  </si>
  <si>
    <t>10.10.2011</t>
  </si>
  <si>
    <t>USD 1350@50.765 to Jones Day agt. Cr balance</t>
  </si>
  <si>
    <t>SBI-Underwriting Fees BN CMG/11-12/39</t>
  </si>
  <si>
    <t>04.11.2011</t>
  </si>
  <si>
    <t>IDBI-underwriting comm. BN. IB/11-12/0116-23.11.11</t>
  </si>
  <si>
    <t>23.11.2011</t>
  </si>
  <si>
    <t>PNB-Under Writing Fees BN PNBISL/MB/57/11-12</t>
  </si>
  <si>
    <t>Underwriting Fee @3.00% on 200 Cr IDBI</t>
  </si>
  <si>
    <t>10.09.2011</t>
  </si>
  <si>
    <t>Underwriting Fee @3.00% on 90.23 Cr IOB</t>
  </si>
  <si>
    <t>Underwriting Fee @3.00% on 99.26 Cr SBI</t>
  </si>
  <si>
    <t>Underwriting Fee @3.00% on 90.2.Cr Canara Bank</t>
  </si>
  <si>
    <t>Underwriting Fee @3.00% on 82 Cr OBC</t>
  </si>
  <si>
    <t>Underwriting Fee @3.00% on 2.85 Cr Cent Bank</t>
  </si>
  <si>
    <t>Right Issue - Fee for Legal service Bill 65984108</t>
  </si>
  <si>
    <t>01.05.2011</t>
  </si>
  <si>
    <t>Right Issue - Fee for Legal service Bill 65984103</t>
  </si>
  <si>
    <t>2011/10</t>
  </si>
  <si>
    <t>SBI-Right Issue Exp BN CMG/2011-12/48, 16.1.12</t>
  </si>
  <si>
    <t>24.01.2012</t>
  </si>
  <si>
    <t>SBI-Right Issue Exp BN CMG-11-12/25</t>
  </si>
  <si>
    <t>09.01.2012</t>
  </si>
  <si>
    <t>SBI-Allotment &amp; Listing Fees of Equity Shares</t>
  </si>
  <si>
    <t>Issue closing fees of SBI BN CMG/11-12/37</t>
  </si>
  <si>
    <t>02.11.2011</t>
  </si>
  <si>
    <t>SBI-submissionFinal -DLoF to Company</t>
  </si>
  <si>
    <t>SBI-Signing-Acceptance of Engagament Letter</t>
  </si>
  <si>
    <t>UPFRONT FEE FROM IDBI BANK LTD 20/1/2012</t>
  </si>
  <si>
    <t>20.01.2012</t>
  </si>
  <si>
    <t>IDBI-Issue Clousure Fees bn IB/11-12/103- 31.10.11</t>
  </si>
  <si>
    <t>IDBI- out of Pocket- 01.03.11 to 23.05.11</t>
  </si>
  <si>
    <t>IDBI-Signing-Acceptance of Engagament Letter</t>
  </si>
  <si>
    <t>05.04.2011</t>
  </si>
  <si>
    <t>IDBI-submissionFinal -DLoF to Company</t>
  </si>
  <si>
    <t>IDBI-Out of Pocket Exp  BN. IB/11-12/0117-23.11.11</t>
  </si>
  <si>
    <t>IDBI-Allotment &amp; ListingBN. IB/11-12/0115-23.11.11</t>
  </si>
  <si>
    <t>CENTRAL DEPOSITORY SEV. INDIA LT B.OPS/11-12/3087</t>
  </si>
  <si>
    <t>15.12.2011</t>
  </si>
  <si>
    <t>CHATURVEDI &amp; SHAH B.NO. SCS-021324 DT. 10/02/2012</t>
  </si>
  <si>
    <t>21.02.2012</t>
  </si>
  <si>
    <t>B.NO.IS11/901228 DT.10/10/2011 REISSUE CHARGES</t>
  </si>
  <si>
    <t>B.NO.IS11/901176 DT.30/09/2011 BOM-LHR-BOM 5,7/10/</t>
  </si>
  <si>
    <t>B.NO.IS11/901157 DT.30/09/2011 BOM-HKG-BOM 4/10/11</t>
  </si>
  <si>
    <t>B.NO.IS11/901156 DT.30/09/2011 BOM-HKG-BOM 4/10/11</t>
  </si>
  <si>
    <t>B.NO.IS11/901154 DT.30/09/2011 BOM-HKG-BOM 4/10/11</t>
  </si>
  <si>
    <t>B.NO.IS11/901147 DT.30/09/2011 BOM-LHR-DEN-LHR-BOM</t>
  </si>
  <si>
    <t>2011/12</t>
  </si>
  <si>
    <t>EXPS INCURRED ON RIGHT ISSUE TFD -SECURITY PREMIUM</t>
  </si>
  <si>
    <t>19.03.2012</t>
  </si>
  <si>
    <t>Reimbursement of Right Issue Exp-Axis Bank</t>
  </si>
  <si>
    <t>22.12.2011</t>
  </si>
  <si>
    <t>Year/month</t>
  </si>
  <si>
    <t>Text</t>
  </si>
  <si>
    <t>Profit Ctr</t>
  </si>
  <si>
    <t xml:space="preserve"> Amt in loc.cur.</t>
  </si>
  <si>
    <t>Doc. Date</t>
  </si>
  <si>
    <t>Type</t>
  </si>
  <si>
    <t>DocumentNo</t>
  </si>
  <si>
    <t>23090201    Right Issue Expenses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</si>
</sst>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Font="1" applyBorder="1"/>
    <xf numFmtId="4" fontId="0" fillId="0" borderId="0" xfId="0" applyNumberFormat="1" applyFont="1" applyBorder="1"/>
    <xf numFmtId="164" fontId="0" fillId="0" borderId="0" xfId="0" applyNumberFormat="1" applyFont="1" applyBorder="1"/>
    <xf numFmtId="0" fontId="0" fillId="2" borderId="0" xfId="0" applyFont="1" applyFill="1" applyBorder="1"/>
    <xf numFmtId="0" fontId="2" fillId="0" borderId="0" xfId="0" applyFont="1" applyBorder="1"/>
    <xf numFmtId="164" fontId="1" fillId="0" borderId="0" xfId="1" applyNumberFormat="1" applyFont="1" applyBorder="1"/>
    <xf numFmtId="0" fontId="3" fillId="0" borderId="0" xfId="0" applyFont="1" applyBorder="1"/>
    <xf numFmtId="4" fontId="0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G133"/>
  <sheetViews>
    <sheetView tabSelected="1" workbookViewId="0">
      <selection activeCell="K15" sqref="K15"/>
    </sheetView>
  </sheetViews>
  <sheetFormatPr defaultRowHeight="15"/>
  <cols>
    <col min="1" max="1" width="8.42578125" style="1" customWidth="1"/>
    <col min="2" max="2" width="5.28515625" style="1" customWidth="1"/>
    <col min="3" max="3" width="10.140625" style="1" bestFit="1" customWidth="1"/>
    <col min="4" max="4" width="9.28515625" style="1" customWidth="1"/>
    <col min="5" max="5" width="9" style="1" customWidth="1"/>
    <col min="6" max="6" width="36.140625" style="1" customWidth="1"/>
    <col min="7" max="7" width="9" style="1" customWidth="1"/>
    <col min="8" max="16384" width="9.140625" style="1"/>
  </cols>
  <sheetData>
    <row r="1" spans="1:7">
      <c r="A1" s="1" t="s">
        <v>172</v>
      </c>
    </row>
    <row r="3" spans="1:7">
      <c r="A3" s="1" t="s">
        <v>171</v>
      </c>
      <c r="B3" s="1" t="s">
        <v>170</v>
      </c>
      <c r="C3" s="1" t="s">
        <v>169</v>
      </c>
      <c r="D3" s="1" t="s">
        <v>168</v>
      </c>
      <c r="E3" s="1" t="s">
        <v>167</v>
      </c>
      <c r="F3" s="1" t="s">
        <v>166</v>
      </c>
      <c r="G3" s="1" t="s">
        <v>165</v>
      </c>
    </row>
    <row r="4" spans="1:7">
      <c r="A4" s="1">
        <v>1100111333</v>
      </c>
      <c r="B4" s="1" t="s">
        <v>3</v>
      </c>
      <c r="C4" s="1" t="s">
        <v>164</v>
      </c>
      <c r="D4" s="2">
        <v>-29558508</v>
      </c>
      <c r="E4" s="1">
        <v>108100</v>
      </c>
      <c r="F4" s="1" t="s">
        <v>163</v>
      </c>
      <c r="G4" s="1" t="s">
        <v>15</v>
      </c>
    </row>
    <row r="5" spans="1:7">
      <c r="A5" s="1">
        <v>1100185656</v>
      </c>
      <c r="B5" s="1" t="s">
        <v>3</v>
      </c>
      <c r="C5" s="1" t="s">
        <v>162</v>
      </c>
      <c r="D5" s="2">
        <v>-338265926</v>
      </c>
      <c r="E5" s="1">
        <v>108100</v>
      </c>
      <c r="F5" s="1" t="s">
        <v>161</v>
      </c>
      <c r="G5" s="1" t="s">
        <v>160</v>
      </c>
    </row>
    <row r="6" spans="1:7">
      <c r="A6" s="1">
        <v>1100185656</v>
      </c>
      <c r="B6" s="1" t="s">
        <v>3</v>
      </c>
      <c r="C6" s="1" t="s">
        <v>162</v>
      </c>
      <c r="D6" s="2">
        <v>-40407294</v>
      </c>
      <c r="E6" s="1">
        <v>108200</v>
      </c>
      <c r="F6" s="1" t="s">
        <v>161</v>
      </c>
      <c r="G6" s="1" t="s">
        <v>160</v>
      </c>
    </row>
    <row r="7" spans="1:7">
      <c r="D7" s="2">
        <f>SUM(D4:D6)</f>
        <v>-408231728</v>
      </c>
    </row>
    <row r="8" spans="1:7">
      <c r="A8" s="1">
        <v>600137343</v>
      </c>
      <c r="B8" s="1" t="s">
        <v>23</v>
      </c>
      <c r="C8" s="1" t="s">
        <v>80</v>
      </c>
      <c r="D8" s="2">
        <v>1124</v>
      </c>
      <c r="E8" s="1">
        <v>108200</v>
      </c>
      <c r="F8" s="1" t="s">
        <v>159</v>
      </c>
      <c r="G8" s="1" t="s">
        <v>12</v>
      </c>
    </row>
    <row r="9" spans="1:7">
      <c r="A9" s="1">
        <v>600137343</v>
      </c>
      <c r="B9" s="1" t="s">
        <v>23</v>
      </c>
      <c r="C9" s="1" t="s">
        <v>80</v>
      </c>
      <c r="D9" s="2">
        <v>10912</v>
      </c>
      <c r="E9" s="1">
        <v>108200</v>
      </c>
      <c r="F9" s="1" t="s">
        <v>159</v>
      </c>
      <c r="G9" s="1" t="s">
        <v>12</v>
      </c>
    </row>
    <row r="10" spans="1:7">
      <c r="A10" s="1">
        <v>600137345</v>
      </c>
      <c r="B10" s="1" t="s">
        <v>23</v>
      </c>
      <c r="C10" s="1" t="s">
        <v>80</v>
      </c>
      <c r="D10" s="2">
        <v>-2312</v>
      </c>
      <c r="E10" s="1">
        <v>108200</v>
      </c>
      <c r="F10" s="1" t="s">
        <v>158</v>
      </c>
      <c r="G10" s="1" t="s">
        <v>12</v>
      </c>
    </row>
    <row r="11" spans="1:7">
      <c r="A11" s="1">
        <v>600137345</v>
      </c>
      <c r="B11" s="1" t="s">
        <v>23</v>
      </c>
      <c r="C11" s="1" t="s">
        <v>80</v>
      </c>
      <c r="D11" s="1">
        <v>264</v>
      </c>
      <c r="E11" s="1">
        <v>108200</v>
      </c>
      <c r="F11" s="1" t="s">
        <v>158</v>
      </c>
      <c r="G11" s="1" t="s">
        <v>12</v>
      </c>
    </row>
    <row r="12" spans="1:7">
      <c r="A12" s="1">
        <v>600137345</v>
      </c>
      <c r="B12" s="1" t="s">
        <v>23</v>
      </c>
      <c r="C12" s="1" t="s">
        <v>80</v>
      </c>
      <c r="D12" s="2">
        <v>2559</v>
      </c>
      <c r="E12" s="1">
        <v>108200</v>
      </c>
      <c r="F12" s="1" t="s">
        <v>158</v>
      </c>
      <c r="G12" s="1" t="s">
        <v>12</v>
      </c>
    </row>
    <row r="13" spans="1:7">
      <c r="A13" s="1">
        <v>600137330</v>
      </c>
      <c r="B13" s="1" t="s">
        <v>23</v>
      </c>
      <c r="C13" s="1" t="s">
        <v>80</v>
      </c>
      <c r="D13" s="2">
        <v>85815</v>
      </c>
      <c r="E13" s="1">
        <v>108200</v>
      </c>
      <c r="F13" s="1" t="s">
        <v>157</v>
      </c>
      <c r="G13" s="1" t="s">
        <v>12</v>
      </c>
    </row>
    <row r="14" spans="1:7">
      <c r="A14" s="1">
        <v>600137328</v>
      </c>
      <c r="B14" s="1" t="s">
        <v>23</v>
      </c>
      <c r="C14" s="1" t="s">
        <v>80</v>
      </c>
      <c r="D14" s="2">
        <v>85815</v>
      </c>
      <c r="E14" s="1">
        <v>108200</v>
      </c>
      <c r="F14" s="1" t="s">
        <v>156</v>
      </c>
      <c r="G14" s="1" t="s">
        <v>12</v>
      </c>
    </row>
    <row r="15" spans="1:7">
      <c r="A15" s="1">
        <v>600137331</v>
      </c>
      <c r="B15" s="1" t="s">
        <v>23</v>
      </c>
      <c r="C15" s="1" t="s">
        <v>80</v>
      </c>
      <c r="D15" s="2">
        <v>226927</v>
      </c>
      <c r="E15" s="1">
        <v>108200</v>
      </c>
      <c r="F15" s="1" t="s">
        <v>155</v>
      </c>
      <c r="G15" s="1" t="s">
        <v>12</v>
      </c>
    </row>
    <row r="16" spans="1:7">
      <c r="A16" s="1">
        <v>600137332</v>
      </c>
      <c r="B16" s="1" t="s">
        <v>23</v>
      </c>
      <c r="C16" s="1" t="s">
        <v>80</v>
      </c>
      <c r="D16" s="2">
        <v>7676</v>
      </c>
      <c r="E16" s="1">
        <v>108200</v>
      </c>
      <c r="F16" s="1" t="s">
        <v>154</v>
      </c>
      <c r="G16" s="1" t="s">
        <v>12</v>
      </c>
    </row>
    <row r="17" spans="1:7">
      <c r="D17" s="2">
        <f>SUM(D8:D16)</f>
        <v>418780</v>
      </c>
    </row>
    <row r="18" spans="1:7">
      <c r="A18" s="1">
        <v>3400014518</v>
      </c>
      <c r="B18" s="1" t="s">
        <v>7</v>
      </c>
      <c r="C18" s="1" t="s">
        <v>153</v>
      </c>
      <c r="D18" s="2">
        <v>3000000</v>
      </c>
      <c r="E18" s="1">
        <v>108200</v>
      </c>
      <c r="F18" s="1" t="s">
        <v>152</v>
      </c>
      <c r="G18" s="1" t="s">
        <v>73</v>
      </c>
    </row>
    <row r="19" spans="1:7">
      <c r="D19" s="2">
        <f>SUM(D18)</f>
        <v>3000000</v>
      </c>
    </row>
    <row r="20" spans="1:7">
      <c r="A20" s="1">
        <v>3400010306</v>
      </c>
      <c r="B20" s="1" t="s">
        <v>7</v>
      </c>
      <c r="C20" s="1" t="s">
        <v>151</v>
      </c>
      <c r="D20" s="2">
        <v>64200</v>
      </c>
      <c r="E20" s="1">
        <v>108200</v>
      </c>
      <c r="F20" s="1" t="s">
        <v>150</v>
      </c>
      <c r="G20" s="1" t="s">
        <v>15</v>
      </c>
    </row>
    <row r="21" spans="1:7">
      <c r="D21" s="2">
        <f>SUM(D20)</f>
        <v>64200</v>
      </c>
    </row>
    <row r="22" spans="1:7">
      <c r="A22" s="1">
        <v>3400008489</v>
      </c>
      <c r="B22" s="1" t="s">
        <v>7</v>
      </c>
      <c r="C22" s="1" t="s">
        <v>119</v>
      </c>
      <c r="D22" s="2">
        <v>3804855</v>
      </c>
      <c r="E22" s="1">
        <v>108100</v>
      </c>
      <c r="F22" s="1" t="s">
        <v>149</v>
      </c>
      <c r="G22" s="1" t="s">
        <v>4</v>
      </c>
    </row>
    <row r="23" spans="1:7">
      <c r="A23" s="1">
        <v>3400008490</v>
      </c>
      <c r="B23" s="1" t="s">
        <v>7</v>
      </c>
      <c r="C23" s="1" t="s">
        <v>119</v>
      </c>
      <c r="D23" s="2">
        <v>91907</v>
      </c>
      <c r="E23" s="1">
        <v>108100</v>
      </c>
      <c r="F23" s="7" t="s">
        <v>148</v>
      </c>
      <c r="G23" s="1" t="s">
        <v>4</v>
      </c>
    </row>
    <row r="24" spans="1:7">
      <c r="A24" s="1">
        <v>3400001201</v>
      </c>
      <c r="B24" s="1" t="s">
        <v>7</v>
      </c>
      <c r="C24" s="1" t="s">
        <v>101</v>
      </c>
      <c r="D24" s="2">
        <v>10000000</v>
      </c>
      <c r="E24" s="1">
        <v>108100</v>
      </c>
      <c r="F24" s="1" t="s">
        <v>147</v>
      </c>
      <c r="G24" s="1" t="s">
        <v>32</v>
      </c>
    </row>
    <row r="25" spans="1:7">
      <c r="A25" s="1">
        <v>3400001202</v>
      </c>
      <c r="B25" s="1" t="s">
        <v>7</v>
      </c>
      <c r="C25" s="1" t="s">
        <v>146</v>
      </c>
      <c r="D25" s="2">
        <v>2500000</v>
      </c>
      <c r="E25" s="1">
        <v>108100</v>
      </c>
      <c r="F25" s="1" t="s">
        <v>145</v>
      </c>
      <c r="G25" s="1" t="s">
        <v>32</v>
      </c>
    </row>
    <row r="26" spans="1:7">
      <c r="A26" s="1">
        <v>3400001203</v>
      </c>
      <c r="B26" s="1" t="s">
        <v>7</v>
      </c>
      <c r="C26" s="1" t="s">
        <v>101</v>
      </c>
      <c r="D26" s="2">
        <v>53800</v>
      </c>
      <c r="E26" s="1">
        <v>108100</v>
      </c>
      <c r="F26" s="1" t="s">
        <v>144</v>
      </c>
      <c r="G26" s="1" t="s">
        <v>32</v>
      </c>
    </row>
    <row r="27" spans="1:7">
      <c r="A27" s="1">
        <v>3400007773</v>
      </c>
      <c r="B27" s="1" t="s">
        <v>7</v>
      </c>
      <c r="C27" s="1" t="s">
        <v>80</v>
      </c>
      <c r="D27" s="2">
        <v>12500000</v>
      </c>
      <c r="E27" s="1">
        <v>108100</v>
      </c>
      <c r="F27" s="1" t="s">
        <v>143</v>
      </c>
      <c r="G27" s="1" t="s">
        <v>4</v>
      </c>
    </row>
    <row r="28" spans="1:7">
      <c r="A28" s="1">
        <v>3400014009</v>
      </c>
      <c r="B28" s="1" t="s">
        <v>7</v>
      </c>
      <c r="C28" s="1" t="s">
        <v>142</v>
      </c>
      <c r="D28" s="2">
        <v>100000</v>
      </c>
      <c r="E28" s="1">
        <v>108100</v>
      </c>
      <c r="F28" s="1" t="s">
        <v>141</v>
      </c>
      <c r="G28" s="1" t="s">
        <v>73</v>
      </c>
    </row>
    <row r="29" spans="1:7">
      <c r="D29" s="2">
        <f>SUM(D22:D28)</f>
        <v>29050562</v>
      </c>
    </row>
    <row r="30" spans="1:7">
      <c r="A30" s="1">
        <v>3400001205</v>
      </c>
      <c r="B30" s="1" t="s">
        <v>7</v>
      </c>
      <c r="C30" s="1" t="s">
        <v>42</v>
      </c>
      <c r="D30" s="2">
        <v>10000000</v>
      </c>
      <c r="E30" s="1">
        <v>108100</v>
      </c>
      <c r="F30" s="1" t="s">
        <v>140</v>
      </c>
      <c r="G30" s="1" t="s">
        <v>32</v>
      </c>
    </row>
    <row r="31" spans="1:7">
      <c r="A31" s="1">
        <v>3400001207</v>
      </c>
      <c r="B31" s="1" t="s">
        <v>7</v>
      </c>
      <c r="C31" s="1" t="s">
        <v>42</v>
      </c>
      <c r="D31" s="2">
        <v>50000000</v>
      </c>
      <c r="E31" s="1">
        <v>108100</v>
      </c>
      <c r="F31" s="1" t="s">
        <v>139</v>
      </c>
      <c r="G31" s="1" t="s">
        <v>32</v>
      </c>
    </row>
    <row r="32" spans="1:7">
      <c r="A32" s="1">
        <v>3400007758</v>
      </c>
      <c r="B32" s="1" t="s">
        <v>7</v>
      </c>
      <c r="C32" s="1" t="s">
        <v>138</v>
      </c>
      <c r="D32" s="2">
        <v>10000000</v>
      </c>
      <c r="E32" s="1">
        <v>108100</v>
      </c>
      <c r="F32" s="1" t="s">
        <v>137</v>
      </c>
      <c r="G32" s="1" t="s">
        <v>4</v>
      </c>
    </row>
    <row r="33" spans="1:7">
      <c r="A33" s="1">
        <v>3400007759</v>
      </c>
      <c r="B33" s="1" t="s">
        <v>7</v>
      </c>
      <c r="C33" s="1" t="s">
        <v>117</v>
      </c>
      <c r="D33" s="2">
        <v>22829129</v>
      </c>
      <c r="E33" s="1">
        <v>108100</v>
      </c>
      <c r="F33" s="1" t="s">
        <v>136</v>
      </c>
      <c r="G33" s="1" t="s">
        <v>4</v>
      </c>
    </row>
    <row r="34" spans="1:7">
      <c r="A34" s="1">
        <v>3400012333</v>
      </c>
      <c r="B34" s="1" t="s">
        <v>7</v>
      </c>
      <c r="C34" s="1" t="s">
        <v>135</v>
      </c>
      <c r="D34" s="2">
        <v>235273</v>
      </c>
      <c r="E34" s="1">
        <v>108100</v>
      </c>
      <c r="F34" s="1" t="s">
        <v>134</v>
      </c>
      <c r="G34" s="1" t="s">
        <v>131</v>
      </c>
    </row>
    <row r="35" spans="1:7">
      <c r="A35" s="1">
        <v>3400013045</v>
      </c>
      <c r="B35" s="1" t="s">
        <v>7</v>
      </c>
      <c r="C35" s="1" t="s">
        <v>133</v>
      </c>
      <c r="D35" s="2">
        <v>341861</v>
      </c>
      <c r="E35" s="1">
        <v>108100</v>
      </c>
      <c r="F35" s="1" t="s">
        <v>132</v>
      </c>
      <c r="G35" s="1" t="s">
        <v>131</v>
      </c>
    </row>
    <row r="36" spans="1:7">
      <c r="D36" s="2">
        <f>SUM(D30:D35)</f>
        <v>93406263</v>
      </c>
    </row>
    <row r="37" spans="1:7">
      <c r="A37" s="1">
        <v>3400003053</v>
      </c>
      <c r="B37" s="1" t="s">
        <v>7</v>
      </c>
      <c r="C37" s="1" t="s">
        <v>36</v>
      </c>
      <c r="D37" s="2">
        <v>5107446</v>
      </c>
      <c r="E37" s="1">
        <v>108100</v>
      </c>
      <c r="F37" s="1" t="s">
        <v>130</v>
      </c>
      <c r="G37" s="1" t="s">
        <v>25</v>
      </c>
    </row>
    <row r="38" spans="1:7">
      <c r="A38" s="1">
        <v>3400003054</v>
      </c>
      <c r="B38" s="1" t="s">
        <v>7</v>
      </c>
      <c r="C38" s="1" t="s">
        <v>129</v>
      </c>
      <c r="D38" s="2">
        <v>4478000</v>
      </c>
      <c r="E38" s="1">
        <v>108100</v>
      </c>
      <c r="F38" s="1" t="s">
        <v>128</v>
      </c>
      <c r="G38" s="1" t="s">
        <v>25</v>
      </c>
    </row>
    <row r="39" spans="1:7">
      <c r="D39" s="8">
        <f>SUM(D37:D38)</f>
        <v>9585446</v>
      </c>
    </row>
    <row r="40" spans="1:7">
      <c r="A40" s="1">
        <v>3400006510</v>
      </c>
      <c r="B40" s="1" t="s">
        <v>7</v>
      </c>
      <c r="C40" s="1" t="s">
        <v>122</v>
      </c>
      <c r="D40" s="8">
        <v>28500000</v>
      </c>
      <c r="E40" s="1">
        <v>108100</v>
      </c>
      <c r="F40" s="7" t="s">
        <v>127</v>
      </c>
      <c r="G40" s="1" t="s">
        <v>0</v>
      </c>
    </row>
    <row r="41" spans="1:7">
      <c r="A41" s="1">
        <v>3400006511</v>
      </c>
      <c r="B41" s="1" t="s">
        <v>7</v>
      </c>
      <c r="C41" s="1" t="s">
        <v>122</v>
      </c>
      <c r="D41" s="8">
        <v>24600000</v>
      </c>
      <c r="E41" s="1">
        <v>108100</v>
      </c>
      <c r="F41" s="1" t="s">
        <v>126</v>
      </c>
      <c r="G41" s="1" t="s">
        <v>0</v>
      </c>
    </row>
    <row r="42" spans="1:7">
      <c r="A42" s="1">
        <v>3400006512</v>
      </c>
      <c r="B42" s="1" t="s">
        <v>7</v>
      </c>
      <c r="C42" s="1" t="s">
        <v>122</v>
      </c>
      <c r="D42" s="8">
        <v>27070800</v>
      </c>
      <c r="E42" s="1">
        <v>108100</v>
      </c>
      <c r="F42" s="1" t="s">
        <v>125</v>
      </c>
      <c r="G42" s="1" t="s">
        <v>0</v>
      </c>
    </row>
    <row r="43" spans="1:7">
      <c r="A43" s="1">
        <v>3400006513</v>
      </c>
      <c r="B43" s="1" t="s">
        <v>7</v>
      </c>
      <c r="C43" s="1" t="s">
        <v>122</v>
      </c>
      <c r="D43" s="8">
        <v>29778000</v>
      </c>
      <c r="E43" s="1">
        <v>108100</v>
      </c>
      <c r="F43" s="1" t="s">
        <v>124</v>
      </c>
      <c r="G43" s="1" t="s">
        <v>0</v>
      </c>
    </row>
    <row r="44" spans="1:7">
      <c r="A44" s="1">
        <v>3400006514</v>
      </c>
      <c r="B44" s="1" t="s">
        <v>7</v>
      </c>
      <c r="C44" s="1" t="s">
        <v>122</v>
      </c>
      <c r="D44" s="8">
        <v>27070800</v>
      </c>
      <c r="E44" s="1">
        <v>108100</v>
      </c>
      <c r="F44" s="1" t="s">
        <v>123</v>
      </c>
      <c r="G44" s="1" t="s">
        <v>0</v>
      </c>
    </row>
    <row r="45" spans="1:7">
      <c r="A45" s="1">
        <v>3400006573</v>
      </c>
      <c r="B45" s="1" t="s">
        <v>7</v>
      </c>
      <c r="C45" s="1" t="s">
        <v>122</v>
      </c>
      <c r="D45" s="8">
        <v>60000000</v>
      </c>
      <c r="E45" s="1">
        <v>108100</v>
      </c>
      <c r="F45" s="1" t="s">
        <v>121</v>
      </c>
      <c r="G45" s="1" t="s">
        <v>0</v>
      </c>
    </row>
    <row r="46" spans="1:7">
      <c r="A46" s="1">
        <v>3400007782</v>
      </c>
      <c r="B46" s="1" t="s">
        <v>7</v>
      </c>
      <c r="C46" s="1" t="s">
        <v>111</v>
      </c>
      <c r="D46" s="2">
        <v>75000</v>
      </c>
      <c r="E46" s="1">
        <v>108100</v>
      </c>
      <c r="F46" s="1" t="s">
        <v>120</v>
      </c>
      <c r="G46" s="1" t="s">
        <v>4</v>
      </c>
    </row>
    <row r="47" spans="1:7">
      <c r="A47" s="1">
        <v>3400008487</v>
      </c>
      <c r="B47" s="1" t="s">
        <v>7</v>
      </c>
      <c r="C47" s="1" t="s">
        <v>119</v>
      </c>
      <c r="D47" s="2">
        <v>75000</v>
      </c>
      <c r="E47" s="1">
        <v>108100</v>
      </c>
      <c r="F47" s="1" t="s">
        <v>118</v>
      </c>
      <c r="G47" s="1" t="s">
        <v>4</v>
      </c>
    </row>
    <row r="48" spans="1:7">
      <c r="A48" s="1">
        <v>3400007780</v>
      </c>
      <c r="B48" s="1" t="s">
        <v>7</v>
      </c>
      <c r="C48" s="1" t="s">
        <v>117</v>
      </c>
      <c r="D48" s="2">
        <v>75000</v>
      </c>
      <c r="E48" s="1">
        <v>108100</v>
      </c>
      <c r="F48" s="1" t="s">
        <v>116</v>
      </c>
      <c r="G48" s="1" t="s">
        <v>4</v>
      </c>
    </row>
    <row r="49" spans="1:7">
      <c r="D49" s="2">
        <f>SUM(D40:D48)</f>
        <v>197244600</v>
      </c>
    </row>
    <row r="50" spans="1:7">
      <c r="A50" s="1">
        <v>1100089395</v>
      </c>
      <c r="B50" s="1" t="s">
        <v>3</v>
      </c>
      <c r="C50" s="1" t="s">
        <v>56</v>
      </c>
      <c r="D50" s="2">
        <v>1350</v>
      </c>
      <c r="E50" s="1">
        <v>108100</v>
      </c>
      <c r="F50" s="1" t="s">
        <v>115</v>
      </c>
      <c r="G50" s="1" t="s">
        <v>4</v>
      </c>
    </row>
    <row r="51" spans="1:7">
      <c r="A51" s="1">
        <v>3400008073</v>
      </c>
      <c r="B51" s="1" t="s">
        <v>7</v>
      </c>
      <c r="C51" s="1" t="s">
        <v>114</v>
      </c>
      <c r="D51" s="2">
        <v>262730</v>
      </c>
      <c r="E51" s="1">
        <v>108100</v>
      </c>
      <c r="F51" s="1" t="s">
        <v>113</v>
      </c>
      <c r="G51" s="1" t="s">
        <v>4</v>
      </c>
    </row>
    <row r="52" spans="1:7">
      <c r="A52" s="1">
        <v>3400008074</v>
      </c>
      <c r="B52" s="1" t="s">
        <v>7</v>
      </c>
      <c r="C52" s="1" t="s">
        <v>85</v>
      </c>
      <c r="D52" s="2">
        <v>5166990</v>
      </c>
      <c r="E52" s="1">
        <v>108100</v>
      </c>
      <c r="F52" s="1" t="s">
        <v>113</v>
      </c>
      <c r="G52" s="1" t="s">
        <v>4</v>
      </c>
    </row>
    <row r="53" spans="1:7">
      <c r="D53" s="2">
        <f>SUM(D50:D52)</f>
        <v>5431070</v>
      </c>
    </row>
    <row r="54" spans="1:7">
      <c r="A54" s="1">
        <v>3400007771</v>
      </c>
      <c r="B54" s="1" t="s">
        <v>7</v>
      </c>
      <c r="C54" s="7" t="s">
        <v>83</v>
      </c>
      <c r="D54" s="2">
        <v>7500000</v>
      </c>
      <c r="E54" s="1">
        <v>108100</v>
      </c>
      <c r="F54" s="1" t="s">
        <v>112</v>
      </c>
      <c r="G54" s="1" t="s">
        <v>4</v>
      </c>
    </row>
    <row r="55" spans="1:7">
      <c r="A55" s="1">
        <v>3400007772</v>
      </c>
      <c r="B55" s="1" t="s">
        <v>7</v>
      </c>
      <c r="C55" s="1" t="s">
        <v>111</v>
      </c>
      <c r="D55" s="2">
        <v>6341424.6200000001</v>
      </c>
      <c r="E55" s="1">
        <v>108100</v>
      </c>
      <c r="F55" s="1" t="s">
        <v>110</v>
      </c>
      <c r="G55" s="1" t="s">
        <v>4</v>
      </c>
    </row>
    <row r="56" spans="1:7">
      <c r="A56" s="1">
        <v>3400001212</v>
      </c>
      <c r="B56" s="1" t="s">
        <v>7</v>
      </c>
      <c r="C56" s="1" t="s">
        <v>109</v>
      </c>
      <c r="D56" s="2">
        <v>2500000</v>
      </c>
      <c r="E56" s="1">
        <v>108100</v>
      </c>
      <c r="F56" s="1" t="s">
        <v>108</v>
      </c>
      <c r="G56" s="1" t="s">
        <v>32</v>
      </c>
    </row>
    <row r="57" spans="1:7">
      <c r="A57" s="1">
        <v>3400001213</v>
      </c>
      <c r="B57" s="1" t="s">
        <v>7</v>
      </c>
      <c r="C57" s="1" t="s">
        <v>107</v>
      </c>
      <c r="D57" s="2">
        <v>10000000</v>
      </c>
      <c r="E57" s="1">
        <v>108100</v>
      </c>
      <c r="F57" s="1" t="s">
        <v>106</v>
      </c>
      <c r="G57" s="1" t="s">
        <v>32</v>
      </c>
    </row>
    <row r="58" spans="1:7">
      <c r="A58" s="1">
        <v>3400008491</v>
      </c>
      <c r="B58" s="1" t="s">
        <v>7</v>
      </c>
      <c r="C58" s="1" t="s">
        <v>54</v>
      </c>
      <c r="D58" s="2">
        <v>17033</v>
      </c>
      <c r="E58" s="1">
        <v>108100</v>
      </c>
      <c r="F58" s="1" t="s">
        <v>105</v>
      </c>
      <c r="G58" s="1" t="s">
        <v>4</v>
      </c>
    </row>
    <row r="59" spans="1:7">
      <c r="D59" s="2">
        <f>SUM(D54:D58)</f>
        <v>26358457.620000001</v>
      </c>
    </row>
    <row r="60" spans="1:7">
      <c r="A60" s="1">
        <v>600133149</v>
      </c>
      <c r="B60" s="1" t="s">
        <v>23</v>
      </c>
      <c r="C60" s="1" t="s">
        <v>22</v>
      </c>
      <c r="D60" s="2">
        <v>500000</v>
      </c>
      <c r="E60" s="1">
        <v>108100</v>
      </c>
      <c r="F60" s="1" t="s">
        <v>104</v>
      </c>
      <c r="G60" s="1" t="s">
        <v>0</v>
      </c>
    </row>
    <row r="61" spans="1:7">
      <c r="A61" s="1">
        <v>1100064405</v>
      </c>
      <c r="B61" s="1" t="s">
        <v>3</v>
      </c>
      <c r="C61" s="1" t="s">
        <v>103</v>
      </c>
      <c r="D61" s="2">
        <v>40000</v>
      </c>
      <c r="E61" s="1">
        <v>108200</v>
      </c>
      <c r="F61" s="1" t="s">
        <v>102</v>
      </c>
      <c r="G61" s="1" t="s">
        <v>0</v>
      </c>
    </row>
    <row r="62" spans="1:7">
      <c r="D62" s="2">
        <f>SUM(D60:D61)</f>
        <v>540000</v>
      </c>
    </row>
    <row r="63" spans="1:7">
      <c r="A63" s="1">
        <v>3400001064</v>
      </c>
      <c r="B63" s="1" t="s">
        <v>7</v>
      </c>
      <c r="C63" s="1" t="s">
        <v>101</v>
      </c>
      <c r="D63" s="2">
        <v>407801</v>
      </c>
      <c r="E63" s="1">
        <v>108200</v>
      </c>
      <c r="F63" s="1" t="s">
        <v>100</v>
      </c>
      <c r="G63" s="1" t="s">
        <v>32</v>
      </c>
    </row>
    <row r="64" spans="1:7">
      <c r="A64" s="1">
        <v>3400001064</v>
      </c>
      <c r="B64" s="1" t="s">
        <v>7</v>
      </c>
      <c r="C64" s="1" t="s">
        <v>101</v>
      </c>
      <c r="D64" s="2">
        <v>1000000</v>
      </c>
      <c r="E64" s="1">
        <v>108200</v>
      </c>
      <c r="F64" s="1" t="s">
        <v>100</v>
      </c>
      <c r="G64" s="1" t="s">
        <v>32</v>
      </c>
    </row>
    <row r="65" spans="1:7">
      <c r="A65" s="1">
        <v>3400001349</v>
      </c>
      <c r="B65" s="1" t="s">
        <v>7</v>
      </c>
      <c r="C65" s="1" t="s">
        <v>99</v>
      </c>
      <c r="D65" s="2">
        <v>7621</v>
      </c>
      <c r="E65" s="1">
        <v>108200</v>
      </c>
      <c r="F65" s="1" t="s">
        <v>98</v>
      </c>
      <c r="G65" s="1" t="s">
        <v>32</v>
      </c>
    </row>
    <row r="66" spans="1:7">
      <c r="A66" s="1">
        <v>3400001349</v>
      </c>
      <c r="B66" s="1" t="s">
        <v>7</v>
      </c>
      <c r="C66" s="1" t="s">
        <v>99</v>
      </c>
      <c r="D66" s="2">
        <v>3500000</v>
      </c>
      <c r="E66" s="1">
        <v>108200</v>
      </c>
      <c r="F66" s="1" t="s">
        <v>98</v>
      </c>
      <c r="G66" s="1" t="s">
        <v>32</v>
      </c>
    </row>
    <row r="67" spans="1:7">
      <c r="A67" s="1">
        <v>3400004142</v>
      </c>
      <c r="B67" s="1" t="s">
        <v>7</v>
      </c>
      <c r="C67" s="1" t="s">
        <v>97</v>
      </c>
      <c r="D67" s="2">
        <v>54222</v>
      </c>
      <c r="E67" s="1">
        <v>108200</v>
      </c>
      <c r="F67" s="1" t="s">
        <v>96</v>
      </c>
      <c r="G67" s="1" t="s">
        <v>95</v>
      </c>
    </row>
    <row r="68" spans="1:7">
      <c r="A68" s="1">
        <v>3400004142</v>
      </c>
      <c r="B68" s="1" t="s">
        <v>7</v>
      </c>
      <c r="C68" s="1" t="s">
        <v>97</v>
      </c>
      <c r="D68" s="2">
        <v>500000</v>
      </c>
      <c r="E68" s="1">
        <v>108200</v>
      </c>
      <c r="F68" s="1" t="s">
        <v>96</v>
      </c>
      <c r="G68" s="1" t="s">
        <v>95</v>
      </c>
    </row>
    <row r="69" spans="1:7">
      <c r="A69" s="1">
        <v>3400005485</v>
      </c>
      <c r="B69" s="1" t="s">
        <v>7</v>
      </c>
      <c r="C69" s="1" t="s">
        <v>94</v>
      </c>
      <c r="D69" s="2">
        <v>3246</v>
      </c>
      <c r="E69" s="1">
        <v>108200</v>
      </c>
      <c r="F69" s="1" t="s">
        <v>93</v>
      </c>
      <c r="G69" s="1" t="s">
        <v>0</v>
      </c>
    </row>
    <row r="70" spans="1:7">
      <c r="A70" s="1">
        <v>3400005485</v>
      </c>
      <c r="B70" s="1" t="s">
        <v>7</v>
      </c>
      <c r="C70" s="1" t="s">
        <v>94</v>
      </c>
      <c r="D70" s="2">
        <v>500000</v>
      </c>
      <c r="E70" s="1">
        <v>108200</v>
      </c>
      <c r="F70" s="1" t="s">
        <v>93</v>
      </c>
      <c r="G70" s="1" t="s">
        <v>0</v>
      </c>
    </row>
    <row r="71" spans="1:7">
      <c r="A71" s="1">
        <v>3400007946</v>
      </c>
      <c r="B71" s="1" t="s">
        <v>7</v>
      </c>
      <c r="C71" s="1" t="s">
        <v>56</v>
      </c>
      <c r="D71" s="2">
        <v>3747</v>
      </c>
      <c r="E71" s="1">
        <v>108200</v>
      </c>
      <c r="F71" s="1" t="s">
        <v>92</v>
      </c>
      <c r="G71" s="1" t="s">
        <v>4</v>
      </c>
    </row>
    <row r="72" spans="1:7">
      <c r="A72" s="1">
        <v>3400007946</v>
      </c>
      <c r="B72" s="1" t="s">
        <v>7</v>
      </c>
      <c r="C72" s="1" t="s">
        <v>56</v>
      </c>
      <c r="D72" s="2">
        <v>500000</v>
      </c>
      <c r="E72" s="1">
        <v>108200</v>
      </c>
      <c r="F72" s="1" t="s">
        <v>92</v>
      </c>
      <c r="G72" s="1" t="s">
        <v>4</v>
      </c>
    </row>
    <row r="73" spans="1:7">
      <c r="D73" s="2">
        <f>SUM(D63:D72)</f>
        <v>6476637</v>
      </c>
    </row>
    <row r="74" spans="1:7">
      <c r="A74" s="1">
        <v>1100122001</v>
      </c>
      <c r="B74" s="1" t="s">
        <v>3</v>
      </c>
      <c r="C74" s="1" t="s">
        <v>90</v>
      </c>
      <c r="D74" s="2">
        <v>2500000</v>
      </c>
      <c r="E74" s="1">
        <v>108100</v>
      </c>
      <c r="F74" s="1" t="s">
        <v>91</v>
      </c>
      <c r="G74" s="1" t="s">
        <v>40</v>
      </c>
    </row>
    <row r="75" spans="1:7">
      <c r="A75" s="1">
        <v>3400012280</v>
      </c>
      <c r="B75" s="1" t="s">
        <v>7</v>
      </c>
      <c r="C75" s="1" t="s">
        <v>90</v>
      </c>
      <c r="D75" s="2">
        <v>2500000</v>
      </c>
      <c r="E75" s="1">
        <v>108100</v>
      </c>
      <c r="F75" s="1" t="s">
        <v>89</v>
      </c>
      <c r="G75" s="1" t="s">
        <v>40</v>
      </c>
    </row>
    <row r="76" spans="1:7">
      <c r="D76" s="2">
        <f>SUM(D74:D75)</f>
        <v>5000000</v>
      </c>
      <c r="F76" s="7" t="s">
        <v>88</v>
      </c>
    </row>
    <row r="77" spans="1:7">
      <c r="A77" s="1">
        <v>3400001075</v>
      </c>
      <c r="B77" s="1" t="s">
        <v>7</v>
      </c>
      <c r="C77" s="1" t="s">
        <v>87</v>
      </c>
      <c r="D77" s="2">
        <v>1000000</v>
      </c>
      <c r="E77" s="1">
        <v>108200</v>
      </c>
      <c r="F77" s="1" t="s">
        <v>84</v>
      </c>
      <c r="G77" s="1" t="s">
        <v>32</v>
      </c>
    </row>
    <row r="78" spans="1:7">
      <c r="A78" s="1">
        <v>3400001077</v>
      </c>
      <c r="B78" s="1" t="s">
        <v>7</v>
      </c>
      <c r="C78" s="1" t="s">
        <v>87</v>
      </c>
      <c r="D78" s="2">
        <v>1000000</v>
      </c>
      <c r="E78" s="1">
        <v>108200</v>
      </c>
      <c r="F78" s="1" t="s">
        <v>86</v>
      </c>
      <c r="G78" s="1" t="s">
        <v>32</v>
      </c>
    </row>
    <row r="79" spans="1:7">
      <c r="A79" s="1">
        <v>3400006958</v>
      </c>
      <c r="B79" s="1" t="s">
        <v>7</v>
      </c>
      <c r="C79" s="1" t="s">
        <v>85</v>
      </c>
      <c r="D79" s="2">
        <v>31500</v>
      </c>
      <c r="E79" s="1">
        <v>108200</v>
      </c>
      <c r="F79" s="4" t="s">
        <v>86</v>
      </c>
      <c r="G79" s="1" t="s">
        <v>12</v>
      </c>
    </row>
    <row r="80" spans="1:7">
      <c r="A80" s="1">
        <v>3400006959</v>
      </c>
      <c r="B80" s="1" t="s">
        <v>7</v>
      </c>
      <c r="C80" s="1" t="s">
        <v>85</v>
      </c>
      <c r="D80" s="2">
        <v>85000</v>
      </c>
      <c r="E80" s="1">
        <v>108200</v>
      </c>
      <c r="F80" s="1" t="s">
        <v>84</v>
      </c>
      <c r="G80" s="1" t="s">
        <v>12</v>
      </c>
    </row>
    <row r="81" spans="1:7">
      <c r="D81" s="2">
        <f>SUM(D77:D80)</f>
        <v>2116500</v>
      </c>
    </row>
    <row r="82" spans="1:7">
      <c r="A82" s="1">
        <v>1100085055</v>
      </c>
      <c r="B82" s="1" t="s">
        <v>3</v>
      </c>
      <c r="C82" s="1" t="s">
        <v>83</v>
      </c>
      <c r="D82" s="1">
        <v>110</v>
      </c>
      <c r="E82" s="1">
        <v>108200</v>
      </c>
      <c r="F82" s="1" t="s">
        <v>82</v>
      </c>
      <c r="G82" s="1" t="s">
        <v>4</v>
      </c>
    </row>
    <row r="83" spans="1:7">
      <c r="A83" s="1">
        <v>1100085055</v>
      </c>
      <c r="B83" s="1" t="s">
        <v>3</v>
      </c>
      <c r="C83" s="1" t="s">
        <v>83</v>
      </c>
      <c r="D83" s="2">
        <v>14796225</v>
      </c>
      <c r="E83" s="1">
        <v>108200</v>
      </c>
      <c r="F83" s="1" t="s">
        <v>82</v>
      </c>
      <c r="G83" s="1" t="s">
        <v>4</v>
      </c>
    </row>
    <row r="84" spans="1:7">
      <c r="D84" s="6">
        <f>SUM(D82:D83)</f>
        <v>14796335</v>
      </c>
    </row>
    <row r="85" spans="1:7">
      <c r="A85" s="1">
        <v>3400007493</v>
      </c>
      <c r="B85" s="1" t="s">
        <v>7</v>
      </c>
      <c r="C85" s="1" t="s">
        <v>80</v>
      </c>
      <c r="D85" s="2">
        <v>371431</v>
      </c>
      <c r="E85" s="1">
        <v>108200</v>
      </c>
      <c r="F85" s="1" t="s">
        <v>81</v>
      </c>
      <c r="G85" s="1" t="s">
        <v>12</v>
      </c>
    </row>
    <row r="86" spans="1:7">
      <c r="A86" s="1">
        <v>3400007492</v>
      </c>
      <c r="B86" s="1" t="s">
        <v>7</v>
      </c>
      <c r="C86" s="5" t="s">
        <v>80</v>
      </c>
      <c r="D86" s="2">
        <v>842400</v>
      </c>
      <c r="E86" s="1">
        <v>108200</v>
      </c>
      <c r="F86" s="1" t="s">
        <v>79</v>
      </c>
      <c r="G86" s="1" t="s">
        <v>12</v>
      </c>
    </row>
    <row r="87" spans="1:7">
      <c r="A87" s="1">
        <v>3400009322</v>
      </c>
      <c r="B87" s="1" t="s">
        <v>7</v>
      </c>
      <c r="C87" s="1" t="s">
        <v>77</v>
      </c>
      <c r="D87" s="2">
        <v>506920</v>
      </c>
      <c r="E87" s="1">
        <v>108200</v>
      </c>
      <c r="F87" s="1" t="s">
        <v>78</v>
      </c>
      <c r="G87" s="1" t="s">
        <v>15</v>
      </c>
    </row>
    <row r="88" spans="1:7">
      <c r="A88" s="1">
        <v>3400009321</v>
      </c>
      <c r="B88" s="1" t="s">
        <v>7</v>
      </c>
      <c r="C88" s="1" t="s">
        <v>77</v>
      </c>
      <c r="D88" s="2">
        <v>203308</v>
      </c>
      <c r="E88" s="1">
        <v>108200</v>
      </c>
      <c r="F88" s="1" t="s">
        <v>76</v>
      </c>
      <c r="G88" s="1" t="s">
        <v>15</v>
      </c>
    </row>
    <row r="89" spans="1:7">
      <c r="A89" s="1">
        <v>3400014900</v>
      </c>
      <c r="B89" s="1" t="s">
        <v>7</v>
      </c>
      <c r="C89" s="1" t="s">
        <v>75</v>
      </c>
      <c r="D89" s="2">
        <v>8824</v>
      </c>
      <c r="E89" s="1">
        <v>108200</v>
      </c>
      <c r="F89" s="5" t="s">
        <v>74</v>
      </c>
      <c r="G89" s="1" t="s">
        <v>73</v>
      </c>
    </row>
    <row r="90" spans="1:7">
      <c r="A90" s="1">
        <v>3400007418</v>
      </c>
      <c r="B90" s="1" t="s">
        <v>7</v>
      </c>
      <c r="C90" s="1" t="s">
        <v>22</v>
      </c>
      <c r="D90" s="2">
        <v>7638523.5099999998</v>
      </c>
      <c r="E90" s="1">
        <v>108200</v>
      </c>
      <c r="F90" s="1" t="s">
        <v>72</v>
      </c>
      <c r="G90" s="1" t="s">
        <v>0</v>
      </c>
    </row>
    <row r="91" spans="1:7">
      <c r="D91" s="2">
        <f>SUM(D85:D90)</f>
        <v>9571406.5099999998</v>
      </c>
    </row>
    <row r="92" spans="1:7">
      <c r="A92" s="1">
        <v>3400007737</v>
      </c>
      <c r="B92" s="1" t="s">
        <v>7</v>
      </c>
      <c r="C92" s="1" t="s">
        <v>68</v>
      </c>
      <c r="D92" s="2">
        <v>2579108</v>
      </c>
      <c r="E92" s="1">
        <v>108200</v>
      </c>
      <c r="F92" s="1" t="s">
        <v>71</v>
      </c>
      <c r="G92" s="1" t="s">
        <v>4</v>
      </c>
    </row>
    <row r="93" spans="1:7">
      <c r="A93" s="1">
        <v>3400007733</v>
      </c>
      <c r="B93" s="1" t="s">
        <v>7</v>
      </c>
      <c r="C93" s="1" t="s">
        <v>68</v>
      </c>
      <c r="D93" s="2">
        <v>10500</v>
      </c>
      <c r="E93" s="1">
        <v>108200</v>
      </c>
      <c r="F93" s="1" t="s">
        <v>70</v>
      </c>
      <c r="G93" s="1" t="s">
        <v>4</v>
      </c>
    </row>
    <row r="94" spans="1:7">
      <c r="A94" s="1">
        <v>3400007735</v>
      </c>
      <c r="B94" s="1" t="s">
        <v>7</v>
      </c>
      <c r="C94" s="1" t="s">
        <v>68</v>
      </c>
      <c r="D94" s="2">
        <v>130440</v>
      </c>
      <c r="E94" s="1">
        <v>108200</v>
      </c>
      <c r="F94" s="1" t="s">
        <v>69</v>
      </c>
      <c r="G94" s="1" t="s">
        <v>4</v>
      </c>
    </row>
    <row r="95" spans="1:7">
      <c r="A95" s="1">
        <v>3400007734</v>
      </c>
      <c r="B95" s="1" t="s">
        <v>7</v>
      </c>
      <c r="C95" s="1" t="s">
        <v>68</v>
      </c>
      <c r="D95" s="2">
        <v>5775</v>
      </c>
      <c r="E95" s="1">
        <v>108200</v>
      </c>
      <c r="F95" s="1" t="s">
        <v>67</v>
      </c>
      <c r="G95" s="1" t="s">
        <v>4</v>
      </c>
    </row>
    <row r="96" spans="1:7">
      <c r="D96" s="2">
        <f>SUM(D92:D95)</f>
        <v>2725823</v>
      </c>
    </row>
    <row r="97" spans="1:7">
      <c r="A97" s="1">
        <v>1100099837</v>
      </c>
      <c r="B97" s="1" t="s">
        <v>3</v>
      </c>
      <c r="C97" s="1" t="s">
        <v>63</v>
      </c>
      <c r="D97" s="2">
        <v>29978</v>
      </c>
      <c r="E97" s="1">
        <v>108200</v>
      </c>
      <c r="F97" s="1" t="s">
        <v>66</v>
      </c>
      <c r="G97" s="1" t="s">
        <v>4</v>
      </c>
    </row>
    <row r="98" spans="1:7">
      <c r="A98" s="1">
        <v>1100099837</v>
      </c>
      <c r="B98" s="1" t="s">
        <v>3</v>
      </c>
      <c r="C98" s="1" t="s">
        <v>63</v>
      </c>
      <c r="D98" s="2">
        <v>85304</v>
      </c>
      <c r="E98" s="1">
        <v>108200</v>
      </c>
      <c r="F98" s="1" t="s">
        <v>65</v>
      </c>
      <c r="G98" s="1" t="s">
        <v>4</v>
      </c>
    </row>
    <row r="99" spans="1:7">
      <c r="A99" s="1">
        <v>1100099837</v>
      </c>
      <c r="B99" s="1" t="s">
        <v>3</v>
      </c>
      <c r="C99" s="1" t="s">
        <v>63</v>
      </c>
      <c r="D99" s="2">
        <v>108422</v>
      </c>
      <c r="E99" s="1">
        <v>108200</v>
      </c>
      <c r="F99" s="1" t="s">
        <v>64</v>
      </c>
      <c r="G99" s="1" t="s">
        <v>4</v>
      </c>
    </row>
    <row r="100" spans="1:7">
      <c r="A100" s="1">
        <v>1100099837</v>
      </c>
      <c r="B100" s="1" t="s">
        <v>3</v>
      </c>
      <c r="C100" s="1" t="s">
        <v>63</v>
      </c>
      <c r="D100" s="2">
        <v>363726</v>
      </c>
      <c r="E100" s="1">
        <v>108200</v>
      </c>
      <c r="F100" s="1" t="s">
        <v>62</v>
      </c>
      <c r="G100" s="1" t="s">
        <v>4</v>
      </c>
    </row>
    <row r="101" spans="1:7">
      <c r="D101" s="2">
        <f>SUM(D97:D100)</f>
        <v>587430</v>
      </c>
    </row>
    <row r="102" spans="1:7">
      <c r="A102" s="1">
        <v>3400008140</v>
      </c>
      <c r="B102" s="1" t="s">
        <v>7</v>
      </c>
      <c r="C102" s="1" t="s">
        <v>61</v>
      </c>
      <c r="D102" s="2">
        <v>110300</v>
      </c>
      <c r="E102" s="1">
        <v>108200</v>
      </c>
      <c r="F102" s="1" t="s">
        <v>60</v>
      </c>
      <c r="G102" s="1" t="s">
        <v>4</v>
      </c>
    </row>
    <row r="103" spans="1:7">
      <c r="A103" s="1">
        <v>1100032753</v>
      </c>
      <c r="B103" s="1" t="s">
        <v>3</v>
      </c>
      <c r="C103" s="1" t="s">
        <v>59</v>
      </c>
      <c r="D103" s="2">
        <v>33632</v>
      </c>
      <c r="E103" s="1">
        <v>108200</v>
      </c>
      <c r="F103" s="4" t="s">
        <v>58</v>
      </c>
      <c r="G103" s="1" t="s">
        <v>25</v>
      </c>
    </row>
    <row r="104" spans="1:7">
      <c r="A104" s="1">
        <v>3400006948</v>
      </c>
      <c r="B104" s="1" t="s">
        <v>7</v>
      </c>
      <c r="C104" s="1" t="s">
        <v>51</v>
      </c>
      <c r="D104" s="2">
        <v>97483</v>
      </c>
      <c r="E104" s="1">
        <v>108200</v>
      </c>
      <c r="F104" s="1" t="s">
        <v>57</v>
      </c>
      <c r="G104" s="1" t="s">
        <v>12</v>
      </c>
    </row>
    <row r="105" spans="1:7">
      <c r="A105" s="1">
        <v>3400007947</v>
      </c>
      <c r="B105" s="1" t="s">
        <v>7</v>
      </c>
      <c r="C105" s="1" t="s">
        <v>56</v>
      </c>
      <c r="D105" s="2">
        <v>97483</v>
      </c>
      <c r="E105" s="1">
        <v>108200</v>
      </c>
      <c r="F105" s="1" t="s">
        <v>55</v>
      </c>
      <c r="G105" s="1" t="s">
        <v>4</v>
      </c>
    </row>
    <row r="106" spans="1:7">
      <c r="A106" s="1">
        <v>3400008314</v>
      </c>
      <c r="B106" s="1" t="s">
        <v>7</v>
      </c>
      <c r="C106" s="1" t="s">
        <v>54</v>
      </c>
      <c r="D106" s="2">
        <v>58490</v>
      </c>
      <c r="E106" s="1">
        <v>108200</v>
      </c>
      <c r="F106" s="1" t="s">
        <v>53</v>
      </c>
      <c r="G106" s="1" t="s">
        <v>4</v>
      </c>
    </row>
    <row r="107" spans="1:7">
      <c r="A107" s="1">
        <v>3400012381</v>
      </c>
      <c r="B107" s="1" t="s">
        <v>7</v>
      </c>
      <c r="C107" s="1" t="s">
        <v>51</v>
      </c>
      <c r="D107" s="2">
        <v>87735</v>
      </c>
      <c r="E107" s="1">
        <v>108200</v>
      </c>
      <c r="F107" s="1" t="s">
        <v>52</v>
      </c>
      <c r="G107" s="1" t="s">
        <v>12</v>
      </c>
    </row>
    <row r="108" spans="1:7">
      <c r="A108" s="1">
        <v>3400012383</v>
      </c>
      <c r="B108" s="1" t="s">
        <v>7</v>
      </c>
      <c r="C108" s="1" t="s">
        <v>51</v>
      </c>
      <c r="D108" s="2">
        <v>9748</v>
      </c>
      <c r="E108" s="1">
        <v>108200</v>
      </c>
      <c r="F108" s="1" t="s">
        <v>50</v>
      </c>
      <c r="G108" s="1" t="s">
        <v>12</v>
      </c>
    </row>
    <row r="109" spans="1:7">
      <c r="D109" s="2">
        <f>SUM(D102:D108)</f>
        <v>494871</v>
      </c>
    </row>
    <row r="110" spans="1:7">
      <c r="A110" s="1">
        <v>600226701</v>
      </c>
      <c r="B110" s="1" t="s">
        <v>23</v>
      </c>
      <c r="C110" s="1" t="s">
        <v>49</v>
      </c>
      <c r="D110" s="2">
        <v>13425</v>
      </c>
      <c r="E110" s="1">
        <v>108100</v>
      </c>
      <c r="F110" s="1" t="s">
        <v>48</v>
      </c>
      <c r="G110" s="1" t="s">
        <v>40</v>
      </c>
    </row>
    <row r="111" spans="1:7">
      <c r="A111" s="1">
        <v>3400012026</v>
      </c>
      <c r="B111" s="1" t="s">
        <v>7</v>
      </c>
      <c r="C111" s="1" t="s">
        <v>47</v>
      </c>
      <c r="D111" s="2">
        <v>77432</v>
      </c>
      <c r="E111" s="1">
        <v>108100</v>
      </c>
      <c r="F111" s="1" t="s">
        <v>46</v>
      </c>
      <c r="G111" s="1" t="s">
        <v>40</v>
      </c>
    </row>
    <row r="112" spans="1:7">
      <c r="A112" s="1">
        <v>3400012813</v>
      </c>
      <c r="B112" s="1" t="s">
        <v>7</v>
      </c>
      <c r="C112" s="1" t="s">
        <v>45</v>
      </c>
      <c r="D112" s="2">
        <v>14988</v>
      </c>
      <c r="E112" s="1">
        <v>108100</v>
      </c>
      <c r="F112" s="1" t="s">
        <v>44</v>
      </c>
      <c r="G112" s="1" t="s">
        <v>40</v>
      </c>
    </row>
    <row r="113" spans="1:7">
      <c r="A113" s="1">
        <v>600250469</v>
      </c>
      <c r="B113" s="1" t="s">
        <v>23</v>
      </c>
      <c r="C113" s="1" t="s">
        <v>42</v>
      </c>
      <c r="D113" s="2">
        <v>12004</v>
      </c>
      <c r="E113" s="1">
        <v>108100</v>
      </c>
      <c r="F113" s="1" t="s">
        <v>43</v>
      </c>
      <c r="G113" s="1" t="s">
        <v>40</v>
      </c>
    </row>
    <row r="114" spans="1:7">
      <c r="A114" s="1">
        <v>3400013297</v>
      </c>
      <c r="B114" s="1" t="s">
        <v>7</v>
      </c>
      <c r="C114" s="1" t="s">
        <v>42</v>
      </c>
      <c r="D114" s="2">
        <v>125829</v>
      </c>
      <c r="E114" s="1">
        <v>108100</v>
      </c>
      <c r="F114" s="1" t="s">
        <v>41</v>
      </c>
      <c r="G114" s="1" t="s">
        <v>40</v>
      </c>
    </row>
    <row r="115" spans="1:7">
      <c r="A115" s="1">
        <v>600005729</v>
      </c>
      <c r="B115" s="1" t="s">
        <v>23</v>
      </c>
      <c r="C115" s="1" t="s">
        <v>39</v>
      </c>
      <c r="D115" s="2">
        <v>20654</v>
      </c>
      <c r="E115" s="1">
        <v>108100</v>
      </c>
      <c r="F115" s="1" t="s">
        <v>38</v>
      </c>
      <c r="G115" s="1" t="s">
        <v>37</v>
      </c>
    </row>
    <row r="116" spans="1:7">
      <c r="A116" s="1">
        <v>3400000959</v>
      </c>
      <c r="B116" s="1" t="s">
        <v>7</v>
      </c>
      <c r="C116" s="1" t="s">
        <v>36</v>
      </c>
      <c r="D116" s="2">
        <v>27484</v>
      </c>
      <c r="E116" s="1">
        <v>108100</v>
      </c>
      <c r="F116" s="1" t="s">
        <v>35</v>
      </c>
      <c r="G116" s="1" t="s">
        <v>32</v>
      </c>
    </row>
    <row r="117" spans="1:7">
      <c r="A117" s="1">
        <v>600024477</v>
      </c>
      <c r="B117" s="1" t="s">
        <v>23</v>
      </c>
      <c r="C117" s="1" t="s">
        <v>34</v>
      </c>
      <c r="D117" s="2">
        <v>89156</v>
      </c>
      <c r="E117" s="1">
        <v>108100</v>
      </c>
      <c r="F117" s="1" t="s">
        <v>33</v>
      </c>
      <c r="G117" s="1" t="s">
        <v>32</v>
      </c>
    </row>
    <row r="118" spans="1:7">
      <c r="A118" s="1">
        <v>600038460</v>
      </c>
      <c r="B118" s="1" t="s">
        <v>23</v>
      </c>
      <c r="C118" s="1" t="s">
        <v>31</v>
      </c>
      <c r="D118" s="2">
        <v>13560</v>
      </c>
      <c r="E118" s="1">
        <v>108100</v>
      </c>
      <c r="F118" s="1" t="s">
        <v>30</v>
      </c>
      <c r="G118" s="1" t="s">
        <v>25</v>
      </c>
    </row>
    <row r="119" spans="1:7">
      <c r="A119" s="1">
        <v>600051781</v>
      </c>
      <c r="B119" s="1" t="s">
        <v>23</v>
      </c>
      <c r="C119" s="1" t="s">
        <v>29</v>
      </c>
      <c r="D119" s="2">
        <v>4516</v>
      </c>
      <c r="E119" s="1">
        <v>108100</v>
      </c>
      <c r="F119" s="1" t="s">
        <v>28</v>
      </c>
      <c r="G119" s="1" t="s">
        <v>25</v>
      </c>
    </row>
    <row r="120" spans="1:7">
      <c r="A120" s="1">
        <v>600050043</v>
      </c>
      <c r="B120" s="1" t="s">
        <v>23</v>
      </c>
      <c r="C120" s="1" t="s">
        <v>27</v>
      </c>
      <c r="D120" s="2">
        <v>16583</v>
      </c>
      <c r="E120" s="1">
        <v>108100</v>
      </c>
      <c r="F120" s="1" t="s">
        <v>26</v>
      </c>
      <c r="G120" s="1" t="s">
        <v>25</v>
      </c>
    </row>
    <row r="121" spans="1:7">
      <c r="A121" s="1">
        <v>600145490</v>
      </c>
      <c r="B121" s="1" t="s">
        <v>23</v>
      </c>
      <c r="C121" s="1" t="s">
        <v>22</v>
      </c>
      <c r="D121" s="2">
        <v>317729</v>
      </c>
      <c r="E121" s="1">
        <v>108100</v>
      </c>
      <c r="F121" s="1" t="s">
        <v>24</v>
      </c>
      <c r="G121" s="1" t="s">
        <v>0</v>
      </c>
    </row>
    <row r="122" spans="1:7">
      <c r="A122" s="1">
        <v>600145720</v>
      </c>
      <c r="B122" s="1" t="s">
        <v>23</v>
      </c>
      <c r="C122" s="1" t="s">
        <v>22</v>
      </c>
      <c r="D122" s="2">
        <v>504575</v>
      </c>
      <c r="E122" s="1">
        <v>108100</v>
      </c>
      <c r="F122" s="1" t="s">
        <v>21</v>
      </c>
      <c r="G122" s="1" t="s">
        <v>0</v>
      </c>
    </row>
    <row r="123" spans="1:7">
      <c r="A123" s="1">
        <v>1100026832</v>
      </c>
      <c r="B123" s="1" t="s">
        <v>3</v>
      </c>
      <c r="C123" s="1" t="s">
        <v>20</v>
      </c>
      <c r="D123" s="2">
        <v>30000</v>
      </c>
      <c r="E123" s="1">
        <v>108100</v>
      </c>
      <c r="F123" s="1" t="s">
        <v>19</v>
      </c>
      <c r="G123" s="1" t="s">
        <v>18</v>
      </c>
    </row>
    <row r="124" spans="1:7">
      <c r="A124" s="1">
        <v>3400009235</v>
      </c>
      <c r="B124" s="1" t="s">
        <v>7</v>
      </c>
      <c r="C124" s="1" t="s">
        <v>17</v>
      </c>
      <c r="D124" s="2">
        <v>2500</v>
      </c>
      <c r="E124" s="1">
        <v>108200</v>
      </c>
      <c r="F124" s="1" t="s">
        <v>16</v>
      </c>
      <c r="G124" s="1" t="s">
        <v>15</v>
      </c>
    </row>
    <row r="125" spans="1:7">
      <c r="A125" s="1">
        <v>1100083007</v>
      </c>
      <c r="B125" s="1" t="s">
        <v>3</v>
      </c>
      <c r="C125" s="1" t="s">
        <v>14</v>
      </c>
      <c r="D125" s="2">
        <v>28396</v>
      </c>
      <c r="E125" s="1">
        <v>108200</v>
      </c>
      <c r="F125" s="1" t="s">
        <v>13</v>
      </c>
      <c r="G125" s="1" t="s">
        <v>12</v>
      </c>
    </row>
    <row r="126" spans="1:7">
      <c r="A126" s="1">
        <v>1100106699</v>
      </c>
      <c r="B126" s="1" t="s">
        <v>3</v>
      </c>
      <c r="C126" s="1" t="s">
        <v>11</v>
      </c>
      <c r="D126" s="2">
        <v>-30000</v>
      </c>
      <c r="E126" s="1">
        <v>108100</v>
      </c>
      <c r="F126" s="1" t="s">
        <v>10</v>
      </c>
      <c r="G126" s="1" t="s">
        <v>9</v>
      </c>
    </row>
    <row r="127" spans="1:7">
      <c r="A127" s="1">
        <v>1100087276</v>
      </c>
      <c r="B127" s="1" t="s">
        <v>3</v>
      </c>
      <c r="C127" s="1" t="s">
        <v>6</v>
      </c>
      <c r="D127" s="1">
        <v>265</v>
      </c>
      <c r="E127" s="1">
        <v>108200</v>
      </c>
      <c r="F127" s="1" t="s">
        <v>8</v>
      </c>
      <c r="G127" s="1" t="s">
        <v>4</v>
      </c>
    </row>
    <row r="128" spans="1:7">
      <c r="A128" s="1">
        <v>3400007711</v>
      </c>
      <c r="B128" s="1" t="s">
        <v>7</v>
      </c>
      <c r="C128" s="1" t="s">
        <v>6</v>
      </c>
      <c r="D128" s="2">
        <v>84150</v>
      </c>
      <c r="E128" s="1">
        <v>108200</v>
      </c>
      <c r="F128" s="1" t="s">
        <v>5</v>
      </c>
      <c r="G128" s="1" t="s">
        <v>4</v>
      </c>
    </row>
    <row r="129" spans="1:7">
      <c r="A129" s="1">
        <v>1100071160</v>
      </c>
      <c r="B129" s="1" t="s">
        <v>3</v>
      </c>
      <c r="C129" s="1" t="s">
        <v>2</v>
      </c>
      <c r="D129" s="2">
        <v>10100</v>
      </c>
      <c r="E129" s="1">
        <v>108100</v>
      </c>
      <c r="F129" s="1" t="s">
        <v>1</v>
      </c>
      <c r="G129" s="1" t="s">
        <v>0</v>
      </c>
    </row>
    <row r="130" spans="1:7">
      <c r="D130" s="2">
        <f>SUM(D110:D129)</f>
        <v>1363346</v>
      </c>
    </row>
    <row r="132" spans="1:7">
      <c r="D132" s="3">
        <f>+D130+D109+D101+D96+D91+D84+D81+D76+D73+D62+D59+D53+D49+D39+D36+D29+D21+D19+D17</f>
        <v>408231727.13</v>
      </c>
    </row>
    <row r="133" spans="1:7">
      <c r="D133" s="2">
        <f>+D7</f>
        <v>-408231728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Problem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Ankush</dc:creator>
  <cp:lastModifiedBy>Ankush</cp:lastModifiedBy>
  <dcterms:created xsi:type="dcterms:W3CDTF">2015-01-14T19:07:30Z</dcterms:created>
  <dcterms:modified xsi:type="dcterms:W3CDTF">2015-01-14T19:07:42Z</dcterms:modified>
</cp:coreProperties>
</file>