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 activeTab="8"/>
  </bookViews>
  <sheets>
    <sheet name="Planner" sheetId="1" r:id="rId1"/>
    <sheet name="Financial Reporting" sheetId="2" r:id="rId2"/>
    <sheet name="SFM" sheetId="3" r:id="rId3"/>
    <sheet name="AUDIT" sheetId="4" r:id="rId4"/>
    <sheet name="LAW" sheetId="5" r:id="rId5"/>
    <sheet name="AMA" sheetId="6" r:id="rId6"/>
    <sheet name="ISCA" sheetId="7" r:id="rId7"/>
    <sheet name="DT" sheetId="8" r:id="rId8"/>
    <sheet name="IDT" sheetId="9" r:id="rId9"/>
    <sheet name="Sheet1" sheetId="10" state="hidden" r:id="rId10"/>
  </sheets>
  <calcPr calcId="125725"/>
</workbook>
</file>

<file path=xl/calcChain.xml><?xml version="1.0" encoding="utf-8"?>
<calcChain xmlns="http://schemas.openxmlformats.org/spreadsheetml/2006/main">
  <c r="P37" i="9"/>
  <c r="P36"/>
  <c r="E24"/>
  <c r="E24" i="8"/>
  <c r="E24" i="7"/>
  <c r="E24" i="6"/>
  <c r="E24" i="3"/>
  <c r="E24" i="2"/>
  <c r="E24" i="5"/>
  <c r="E24" i="4"/>
</calcChain>
</file>

<file path=xl/sharedStrings.xml><?xml version="1.0" encoding="utf-8"?>
<sst xmlns="http://schemas.openxmlformats.org/spreadsheetml/2006/main" count="517" uniqueCount="372">
  <si>
    <t>Group</t>
  </si>
  <si>
    <t>Paper</t>
  </si>
  <si>
    <t>Subjects Covered</t>
  </si>
  <si>
    <t>Marks Break Up</t>
  </si>
  <si>
    <t>Marks</t>
  </si>
  <si>
    <t>I</t>
  </si>
  <si>
    <t>Financial Reporting</t>
  </si>
  <si>
    <t>Strategic Financial Management</t>
  </si>
  <si>
    <t>Advanced Auditing and Professional Ethics</t>
  </si>
  <si>
    <t>Corporate and Allied Laws</t>
  </si>
  <si>
    <t>Section A: Company Law</t>
  </si>
  <si>
    <t>Section B: Allied Laws</t>
  </si>
  <si>
    <t>II</t>
  </si>
  <si>
    <t>Advanced Management Accounting(Costing)</t>
  </si>
  <si>
    <t>Information Systems Control and Audit</t>
  </si>
  <si>
    <t>Direct Tax Laws</t>
  </si>
  <si>
    <t>Indirect Tax Laws</t>
  </si>
  <si>
    <t>Section A: Central Excise</t>
  </si>
  <si>
    <t>Section B: Service Tax &amp; VAT</t>
  </si>
  <si>
    <t>Section C: Customs</t>
  </si>
  <si>
    <t>Total</t>
  </si>
  <si>
    <t xml:space="preserve"> Lecture</t>
  </si>
  <si>
    <t>TOPIC</t>
  </si>
  <si>
    <t>HRS</t>
  </si>
  <si>
    <t>IAS, IFRS &amp; US GAAP</t>
  </si>
  <si>
    <t>Corporate Fin Reporting</t>
  </si>
  <si>
    <t>Corporate Restructring</t>
  </si>
  <si>
    <t xml:space="preserve">Consolidated Fin Statement </t>
  </si>
  <si>
    <t>Acc/Rep of Fin Instruments</t>
  </si>
  <si>
    <t>Share Based Payments</t>
  </si>
  <si>
    <t>FR for Fin Insititutions</t>
  </si>
  <si>
    <t>Valutation</t>
  </si>
  <si>
    <t>Develop in Fin Reporting</t>
  </si>
  <si>
    <t>Accounting Standards</t>
  </si>
  <si>
    <t>Practice Mannual</t>
  </si>
  <si>
    <t>Amendments (if any)</t>
  </si>
  <si>
    <t>Revision Test Papers</t>
  </si>
  <si>
    <t>Miscellaneous</t>
  </si>
  <si>
    <t>SR NO</t>
  </si>
  <si>
    <t>Capital Budgeting</t>
  </si>
  <si>
    <t>Risk Analysis</t>
  </si>
  <si>
    <t>Corporate Dividend policy</t>
  </si>
  <si>
    <t>Capital Market Overview</t>
  </si>
  <si>
    <t>Portfolio Management</t>
  </si>
  <si>
    <t>Mutual Funds</t>
  </si>
  <si>
    <t>Derivatives</t>
  </si>
  <si>
    <t>International Finance</t>
  </si>
  <si>
    <t>Financial Services</t>
  </si>
  <si>
    <t>Leasing</t>
  </si>
  <si>
    <t>Mergers &amp; Accquisitions</t>
  </si>
  <si>
    <t>Bond Valuation</t>
  </si>
  <si>
    <t>PAPER 3 : AUDIT</t>
  </si>
  <si>
    <t>Standards of Auditing</t>
  </si>
  <si>
    <t>Audit Strategy, Planning</t>
  </si>
  <si>
    <t>Risk Assessment</t>
  </si>
  <si>
    <t>Audit Under Comp I S</t>
  </si>
  <si>
    <t>Special Audit</t>
  </si>
  <si>
    <t>Company Audit</t>
  </si>
  <si>
    <t>Liabilties of Auditors</t>
  </si>
  <si>
    <t>Audit report</t>
  </si>
  <si>
    <t>Audit Committee &amp; Corp G</t>
  </si>
  <si>
    <t>Consolidated Fin Statemen</t>
  </si>
  <si>
    <t>Audit of banks</t>
  </si>
  <si>
    <t>Audit of General Insurance</t>
  </si>
  <si>
    <t>Audit of Co Operative Soc</t>
  </si>
  <si>
    <t>Audit of Non Bank Fin Co.</t>
  </si>
  <si>
    <t>Audit under Fiscal Laws</t>
  </si>
  <si>
    <t>Cost Audit &amp; Internal Audit</t>
  </si>
  <si>
    <t>Sarbanes - Oxley Act 2002</t>
  </si>
  <si>
    <t>Audit of Public Sector</t>
  </si>
  <si>
    <t>Peer Review / Investigation</t>
  </si>
  <si>
    <t>Professional Ethics</t>
  </si>
  <si>
    <t>Total Hours Required</t>
  </si>
  <si>
    <t>PAPER 4 : LAW</t>
  </si>
  <si>
    <t>Directors</t>
  </si>
  <si>
    <t>Board Meetings</t>
  </si>
  <si>
    <t>Inter Corp Loans &amp; Invest</t>
  </si>
  <si>
    <t>Accounts &amp; Audit</t>
  </si>
  <si>
    <t>Inspection &amp; Investigation</t>
  </si>
  <si>
    <t>Sole Selling Agents</t>
  </si>
  <si>
    <t>Amalgamation of Co.</t>
  </si>
  <si>
    <t>Oppression &amp; Mismgmt</t>
  </si>
  <si>
    <t>Winding Up</t>
  </si>
  <si>
    <t>Government Companies</t>
  </si>
  <si>
    <t>Foregin Companies</t>
  </si>
  <si>
    <t>Misc. Provsions</t>
  </si>
  <si>
    <t>Secratarial Practice</t>
  </si>
  <si>
    <t>Producer Companies</t>
  </si>
  <si>
    <t>Div Profits &amp; Dividend</t>
  </si>
  <si>
    <t>Sick Industrial Companies</t>
  </si>
  <si>
    <t>SEBI Act 1992</t>
  </si>
  <si>
    <t>Banking Reg Act 1949</t>
  </si>
  <si>
    <t>The competition Act 2002</t>
  </si>
  <si>
    <t>Insurance &amp; Other Acts</t>
  </si>
  <si>
    <t>PAPER 1 : FINANCIAL REPORTING</t>
  </si>
  <si>
    <t>PAPER 2 : STRATEGIC FINANCIAL MGMT</t>
  </si>
  <si>
    <t>PAPER 5 : COSTING &amp; OR</t>
  </si>
  <si>
    <t>Concepts Decision Making</t>
  </si>
  <si>
    <t>Marginal Costing</t>
  </si>
  <si>
    <t>Decision Making</t>
  </si>
  <si>
    <t>Standard Costing</t>
  </si>
  <si>
    <t>Pricing Decisions</t>
  </si>
  <si>
    <t>Service Sector Costing</t>
  </si>
  <si>
    <t>Transfer Pricing</t>
  </si>
  <si>
    <t>Target &amp; Life Cycle Costing</t>
  </si>
  <si>
    <t>Joint Product &amp; By Product</t>
  </si>
  <si>
    <t>Activity Based Costing</t>
  </si>
  <si>
    <t>Budgetary Control</t>
  </si>
  <si>
    <t>Relevant Costing</t>
  </si>
  <si>
    <t>TQM &amp; Inventory Mgmt</t>
  </si>
  <si>
    <t>Learning Curve</t>
  </si>
  <si>
    <t>Linear Programming</t>
  </si>
  <si>
    <t>The Transition Problem</t>
  </si>
  <si>
    <t>Critical path Analysis</t>
  </si>
  <si>
    <t>CPM &amp; PERT</t>
  </si>
  <si>
    <t>Simulation</t>
  </si>
  <si>
    <t>PAPER 6 : ISCA</t>
  </si>
  <si>
    <t>Info Systems Concepts</t>
  </si>
  <si>
    <t>SDLC Methodology</t>
  </si>
  <si>
    <t>Control Objectives</t>
  </si>
  <si>
    <t>Testing - G and A Controls</t>
  </si>
  <si>
    <t>Risk Assesment</t>
  </si>
  <si>
    <t>BCP and DRP</t>
  </si>
  <si>
    <t>ERP</t>
  </si>
  <si>
    <t>IFS AS - Guidelines</t>
  </si>
  <si>
    <t>Sec &amp; Audit Policies</t>
  </si>
  <si>
    <t xml:space="preserve">Info Technology Act 2008
</t>
  </si>
  <si>
    <t>PAPER 7 : DIRECT TAX</t>
  </si>
  <si>
    <t>Basics &amp; Preliminary</t>
  </si>
  <si>
    <t>Income not Part of TI</t>
  </si>
  <si>
    <t>Salaries &amp; House Property</t>
  </si>
  <si>
    <t>PGBP</t>
  </si>
  <si>
    <t>Capital Gains</t>
  </si>
  <si>
    <t>Inc from Other Sources</t>
  </si>
  <si>
    <t xml:space="preserve">Clubbing of Income </t>
  </si>
  <si>
    <t>Sett off and Carry Forward</t>
  </si>
  <si>
    <t>Deductions</t>
  </si>
  <si>
    <t>Rebates and Relief</t>
  </si>
  <si>
    <t>Double Taxation Relief</t>
  </si>
  <si>
    <t>Special Pro- Avoid of Tax</t>
  </si>
  <si>
    <t>Special Pro - Co &amp; Firms</t>
  </si>
  <si>
    <t>IT Auth &amp; Pro - Assessment</t>
  </si>
  <si>
    <t>Collection, Reco, Refunds</t>
  </si>
  <si>
    <t>Appeals and Revisions</t>
  </si>
  <si>
    <t>Penalties imposable</t>
  </si>
  <si>
    <t>Offences and prosecutions</t>
  </si>
  <si>
    <t>Wealth- tax Act</t>
  </si>
  <si>
    <t>PAPER 8 : INDIRECT TAX</t>
  </si>
  <si>
    <t>CE - Basic Concepts</t>
  </si>
  <si>
    <t xml:space="preserve">CE - Classification </t>
  </si>
  <si>
    <t>CE - Valuation</t>
  </si>
  <si>
    <t>CE - CENVAT Credit</t>
  </si>
  <si>
    <t>CE - General Procedures</t>
  </si>
  <si>
    <t>CE - Export, WH, SSI</t>
  </si>
  <si>
    <t>CUS - Basic Concepts</t>
  </si>
  <si>
    <t>CUS - Tariff &amp; Duty Types</t>
  </si>
  <si>
    <t>CUS- Valuation</t>
  </si>
  <si>
    <t>CUS - Import Export</t>
  </si>
  <si>
    <t>CUS - Duty Drawback</t>
  </si>
  <si>
    <t>ST - Charge &amp; Valuation</t>
  </si>
  <si>
    <t>ST - Procedures</t>
  </si>
  <si>
    <t>ST - Scope Taxable Service</t>
  </si>
  <si>
    <t>VAT - Entire Chapter</t>
  </si>
  <si>
    <t>COMMON  - Reco, Refund</t>
  </si>
  <si>
    <t>COMMON -Appeals, Rev</t>
  </si>
  <si>
    <t>COMMON - Exemptions</t>
  </si>
  <si>
    <t>COMMON - Off &amp; Pros</t>
  </si>
  <si>
    <t>Chapter no.</t>
  </si>
  <si>
    <t>Chapter name</t>
  </si>
  <si>
    <t>Nov</t>
  </si>
  <si>
    <t>May</t>
  </si>
  <si>
    <t>AVG</t>
  </si>
  <si>
    <t>   1</t>
  </si>
  <si>
    <r>
      <t>Accounting Standards &amp; Guidance Notes</t>
    </r>
    <r>
      <rPr>
        <b/>
        <sz val="12"/>
        <rFont val="Times New Roman"/>
        <family val="1"/>
      </rPr>
      <t> </t>
    </r>
  </si>
  <si>
    <t>   2</t>
  </si>
  <si>
    <t>IAS, IFRS and US GAAP- Overview &amp; Interpretation</t>
  </si>
  <si>
    <t>   3</t>
  </si>
  <si>
    <r>
      <t>Conceptual Framework of Accounting &amp; Corporate Financial Reporting</t>
    </r>
    <r>
      <rPr>
        <b/>
        <sz val="12"/>
        <rFont val="Times New Roman"/>
        <family val="1"/>
      </rPr>
      <t> </t>
    </r>
  </si>
  <si>
    <t>   4</t>
  </si>
  <si>
    <r>
      <t>Accounting for Corporate Restructuring</t>
    </r>
    <r>
      <rPr>
        <b/>
        <sz val="12"/>
        <rFont val="Times New Roman"/>
        <family val="1"/>
      </rPr>
      <t> </t>
    </r>
  </si>
  <si>
    <t>   5</t>
  </si>
  <si>
    <r>
      <t>Consolidated Financial Statements of Group Companies</t>
    </r>
    <r>
      <rPr>
        <b/>
        <sz val="12"/>
        <rFont val="Times New Roman"/>
        <family val="1"/>
      </rPr>
      <t> </t>
    </r>
  </si>
  <si>
    <t>   6</t>
  </si>
  <si>
    <r>
      <t>Accounting &amp; Reporting of Financial Instruments </t>
    </r>
    <r>
      <rPr>
        <b/>
        <sz val="12"/>
        <rFont val="Times New Roman"/>
        <family val="1"/>
      </rPr>
      <t> </t>
    </r>
  </si>
  <si>
    <t>   7</t>
  </si>
  <si>
    <r>
      <t>Share Based Payments</t>
    </r>
    <r>
      <rPr>
        <b/>
        <sz val="12"/>
        <rFont val="Times New Roman"/>
        <family val="1"/>
      </rPr>
      <t> </t>
    </r>
  </si>
  <si>
    <t>   8</t>
  </si>
  <si>
    <r>
      <t>Financial Reporting for Financial Institutions</t>
    </r>
    <r>
      <rPr>
        <b/>
        <sz val="12"/>
        <rFont val="Times New Roman"/>
        <family val="1"/>
      </rPr>
      <t> </t>
    </r>
  </si>
  <si>
    <t>   9</t>
  </si>
  <si>
    <r>
      <t>Concept of Valuation &amp; Valuation of fixed Assets</t>
    </r>
    <r>
      <rPr>
        <b/>
        <sz val="12"/>
        <rFont val="Times New Roman"/>
        <family val="1"/>
      </rPr>
      <t> </t>
    </r>
  </si>
  <si>
    <t>   10</t>
  </si>
  <si>
    <t>Valuation of Intangibles &amp; Liabilities</t>
  </si>
  <si>
    <t>   11</t>
  </si>
  <si>
    <t>Valuation of Shares &amp; Business</t>
  </si>
  <si>
    <t>   12</t>
  </si>
  <si>
    <r>
      <t>Statements of Value Addition</t>
    </r>
    <r>
      <rPr>
        <b/>
        <sz val="12"/>
        <rFont val="Times New Roman"/>
        <family val="1"/>
      </rPr>
      <t> </t>
    </r>
  </si>
  <si>
    <t>   13</t>
  </si>
  <si>
    <t>Human Resource Reporting</t>
  </si>
  <si>
    <t>   14</t>
  </si>
  <si>
    <t>Inflation Accounting</t>
  </si>
  <si>
    <t>Chapter No.</t>
  </si>
  <si>
    <t>Chapter Name</t>
  </si>
  <si>
    <t>Project Planning and Capital Budgeting </t>
  </si>
  <si>
    <t>Lease and Hire Purchase </t>
  </si>
  <si>
    <t>Dividend Decisions </t>
  </si>
  <si>
    <t>Indian Capital Market and Security Analysis </t>
  </si>
  <si>
    <t>Indian Capital Market </t>
  </si>
  <si>
    <t>Portfolio Theory  </t>
  </si>
  <si>
    <t>Financial Services in India </t>
  </si>
  <si>
    <t>Mutual Funds </t>
  </si>
  <si>
    <t>Money Market Operations </t>
  </si>
  <si>
    <t>FDI, FII and International Financial Management</t>
  </si>
  <si>
    <t>Foreign Exchange Exposure and Risk Management </t>
  </si>
  <si>
    <t>Merge Acquisition, Restructuring &amp; Business Valuation </t>
  </si>
  <si>
    <t>Miscellaneous </t>
  </si>
  <si>
    <t>Chapter no</t>
  </si>
  <si>
    <t>Avg</t>
  </si>
  <si>
    <t>Auditing and Assurance Standards &amp; Guidance Notes</t>
  </si>
  <si>
    <t>Accounting Standards &amp; Schedule VI </t>
  </si>
  <si>
    <t>Audit Strategy, Planning Programming &amp; Techniques</t>
  </si>
  <si>
    <t>Risk Assessment and Internal Control </t>
  </si>
  <si>
    <t>Audit under CIS Environment </t>
  </si>
  <si>
    <t>The Company Audit</t>
  </si>
  <si>
    <t>Divisible Profit, Dividends, Reserves &amp; Depreciation.</t>
  </si>
  <si>
    <t>Liabilities of Auditor </t>
  </si>
  <si>
    <t>Audit Report  </t>
  </si>
  <si>
    <t>Audit Committee and Corporate Governance</t>
  </si>
  <si>
    <t>Audit of Banks </t>
  </si>
  <si>
    <t>Audit of General Insurance Company </t>
  </si>
  <si>
    <t>Audit of Co-operative Societies </t>
  </si>
  <si>
    <t>Audit of Non Banking Financial Companies</t>
  </si>
  <si>
    <t>   15</t>
  </si>
  <si>
    <t>Audit under Fiscal Laws  </t>
  </si>
  <si>
    <t>   16</t>
  </si>
  <si>
    <t>Cost Audit </t>
  </si>
  <si>
    <t>   17</t>
  </si>
  <si>
    <t>Special Audit Assignments</t>
  </si>
  <si>
    <t>   18</t>
  </si>
  <si>
    <t>Audit of PSU's and Propriety Audit</t>
  </si>
  <si>
    <t>   19</t>
  </si>
  <si>
    <t>Internal Management and Operational Audit</t>
  </si>
  <si>
    <t>   20</t>
  </si>
  <si>
    <t>Investigation and Due Diligence </t>
  </si>
  <si>
    <t>   21</t>
  </si>
  <si>
    <t>Peer Review </t>
  </si>
  <si>
    <t>   22</t>
  </si>
  <si>
    <t>Professional Ethics </t>
  </si>
  <si>
    <t>   23</t>
  </si>
  <si>
    <t>Audit Of Consolidated Financial Statements </t>
  </si>
  <si>
    <t>   24</t>
  </si>
  <si>
    <t>Sarbans-Oxley Act of 2002 </t>
  </si>
  <si>
    <t>Chapter Names</t>
  </si>
  <si>
    <t>1.    Accounts &amp; Audit </t>
  </si>
  <si>
    <t>2.    Dividend  </t>
  </si>
  <si>
    <t>3.    Meetings of Directors and Related Party Transactions </t>
  </si>
  <si>
    <t>4.    Inter Corporate Loans and Investments </t>
  </si>
  <si>
    <t>5.    Sole Selling Agents </t>
  </si>
  <si>
    <t>6.    Inspection and Investigation  </t>
  </si>
  <si>
    <t>7.    Compromise, Arrangements &amp; Reconstructions </t>
  </si>
  <si>
    <t>8.    Prevention of oppression and Mismanagement </t>
  </si>
  <si>
    <t>9.    Revival &amp; Rehabilitation of Sick Industrial Companies </t>
  </si>
  <si>
    <t>10.  Corporate Winding up and Dissolution </t>
  </si>
  <si>
    <t>11.  Producer Companies </t>
  </si>
  <si>
    <t>12.  Foreign Companies </t>
  </si>
  <si>
    <t>13.  Offences &amp; Penalties   </t>
  </si>
  <si>
    <t>14.  E-Governance  </t>
  </si>
  <si>
    <t>15.  Miscellaneous Provisions of Companies Act, 1956</t>
  </si>
  <si>
    <t>16.  Corporate Secretarial Practice </t>
  </si>
  <si>
    <t>17.  SEBI Act, 1992 </t>
  </si>
  <si>
    <t>18.  SCRA, 1956</t>
  </si>
  <si>
    <t>19.  FEMA, 1999 </t>
  </si>
  <si>
    <t>20.  Competition Act, 2002 </t>
  </si>
  <si>
    <t>21.  Banking Regulation Act, 1949 </t>
  </si>
  <si>
    <t>22.  The Insurance Act 1938 </t>
  </si>
  <si>
    <t>23.  Prevention of Money Laundering Act, 2002 </t>
  </si>
  <si>
    <t>24.  Interpretation of Statutes, Deeds and Documents</t>
  </si>
  <si>
    <t>1.    Developments in the Business Environment    </t>
  </si>
  <si>
    <t>2.    Cost Concepts, CVP Analysis and Decision Making                    </t>
  </si>
  <si>
    <t>3.    Pricing Decisions    </t>
  </si>
  <si>
    <t>4.    Budget and Budgetary Control    </t>
  </si>
  <si>
    <t>5.    Standards Costing                                                   </t>
  </si>
  <si>
    <t>6.    Costing of Service Sector    </t>
  </si>
  <si>
    <t>7.    Transfer Pricing    </t>
  </si>
  <si>
    <t>8.    Uniform Costing &amp; Inter firm Comparison    </t>
  </si>
  <si>
    <t>9.    Cost Sheet, Profitability Analysis             </t>
  </si>
  <si>
    <t>10.  Linear Programming    </t>
  </si>
  <si>
    <t>11.  Transportation Problem    </t>
  </si>
  <si>
    <t>12.  Assignment Problem    </t>
  </si>
  <si>
    <t>13.  Critical Path Analysis</t>
  </si>
  <si>
    <t>14.  Program Evaluation and Review Technique</t>
  </si>
  <si>
    <t>15.  Simulation</t>
  </si>
  <si>
    <t>16.  Learning Curve Theory</t>
  </si>
  <si>
    <t>17.  Testing of Hypothesis</t>
  </si>
  <si>
    <t>18.  Time Series Analysis &amp; Forecasting</t>
  </si>
  <si>
    <t>1.    Information System Concepts    </t>
  </si>
  <si>
    <t>2.    System Development Life Cycle Methodology    </t>
  </si>
  <si>
    <t>3.    Control Objectives and Testing    </t>
  </si>
  <si>
    <t>4.    Risk Assessment Methodologies and Applications    </t>
  </si>
  <si>
    <t>5.    Business Continuity Planning and Disaster Recovery Planning    </t>
  </si>
  <si>
    <t>6.    Enterprise Resource Planning (ERP)    </t>
  </si>
  <si>
    <t>7.    Information System Auditing Standards, Guidelines, Best Practices    </t>
  </si>
  <si>
    <t>8.    Security Policy, Audit Policy &amp; Audit Reporting    </t>
  </si>
  <si>
    <t>9.    Information Technology Act, 2000</t>
  </si>
  <si>
    <t>1.    Basic Concepts, Residence and Scope of Total income</t>
  </si>
  <si>
    <t>2.    Incomes which do not form part of total Income</t>
  </si>
  <si>
    <t>3.    Income from Salaries</t>
  </si>
  <si>
    <t>4.    Income from House Property</t>
  </si>
  <si>
    <t>5.    Profits and Gains of Business of Profession</t>
  </si>
  <si>
    <t>6.    Capital Gains</t>
  </si>
  <si>
    <t>7.    Income from other Sources</t>
  </si>
  <si>
    <t>8.    Income of other persons included in Assessee's Total Income</t>
  </si>
  <si>
    <t>9.    Aggregation of Income, Set off &amp; Carry forward of Losses</t>
  </si>
  <si>
    <t>10.  Deduction's from Gross Total Income</t>
  </si>
  <si>
    <t>11.  Rebate and Relief</t>
  </si>
  <si>
    <t>12.  Income Tax on Fringe Benefits</t>
  </si>
  <si>
    <t>13.  Tax Planning and Ethics in Taxation</t>
  </si>
  <si>
    <t>14.  Double Taxation Relief</t>
  </si>
  <si>
    <t>15.  Transfer Pricing and Other Provisions to Check Avoidance of Tax</t>
  </si>
  <si>
    <t>16.  Foreign Collaboration &amp; Taxation of non-residents</t>
  </si>
  <si>
    <t>17.  Business Restructuring</t>
  </si>
  <si>
    <t>18.  Taxation of E-Commerce Transactions</t>
  </si>
  <si>
    <t>19.  Income Tax Authorities </t>
  </si>
  <si>
    <t>20.  Assessment Procedure</t>
  </si>
  <si>
    <t>21.  Settlement of Tax Cases</t>
  </si>
  <si>
    <t>22.  Advance Rulings</t>
  </si>
  <si>
    <t>23.  Appeals &amp; Revision</t>
  </si>
  <si>
    <t>24.  Penalties, Offences and Prosecution</t>
  </si>
  <si>
    <t>25.  Miscellaneous Provisions</t>
  </si>
  <si>
    <t>26.  Deduction, Collection and Recovery of Tax</t>
  </si>
  <si>
    <t>27.  Assessment of Individuals</t>
  </si>
  <si>
    <t>28.  Assessment of HUF</t>
  </si>
  <si>
    <t>29.  Assessment Firms and their Partners</t>
  </si>
  <si>
    <t>30.  Assessment of Companies</t>
  </si>
  <si>
    <t>31.  Assessment of Cooperative Societies, Mutual Concerns, AOP, BOI and Local Authority</t>
  </si>
  <si>
    <t>32.  Liability in Special Cases</t>
  </si>
  <si>
    <t>33.  Inter-Relationship between Accounting &amp; Taxation</t>
  </si>
  <si>
    <t>34.  Wealth Tax</t>
  </si>
  <si>
    <t>1.    Basic Concepts</t>
  </si>
  <si>
    <t>2.    Classification of Excisable Goods</t>
  </si>
  <si>
    <t>3.    Valuation of Excisable Goods</t>
  </si>
  <si>
    <t>4.    CENVAT Credit Rules</t>
  </si>
  <si>
    <t>5.    General Procedures under Central Excise</t>
  </si>
  <si>
    <t>6.    Export Procedures</t>
  </si>
  <si>
    <t>7.    Bonds</t>
  </si>
  <si>
    <t>8.    Demand Adjudication &amp; Offences</t>
  </si>
  <si>
    <t>9.    Refund</t>
  </si>
  <si>
    <t>10.  Appeals</t>
  </si>
  <si>
    <t>11.  Remission of Duty and Destruction of Goods</t>
  </si>
  <si>
    <t>12.  Warehousing</t>
  </si>
  <si>
    <t>13.  Exemption Based on Value of Clearances (SSI)</t>
  </si>
  <si>
    <t>14.  Notifications, Departmental Clarifications and Trade Notices</t>
  </si>
  <si>
    <t>15.  Advance Ruling</t>
  </si>
  <si>
    <t>16.  Excise Audit</t>
  </si>
  <si>
    <t>17.  Settlement Commission</t>
  </si>
  <si>
    <t>18.  Service Tax</t>
  </si>
  <si>
    <t>19.  VAT&amp;CST</t>
  </si>
  <si>
    <t>20.  Basic Concepts</t>
  </si>
  <si>
    <t>21.  Levy and Exemptions from Customs Duty</t>
  </si>
  <si>
    <t>22.  Types of Duty</t>
  </si>
  <si>
    <t>23.  Classification of Goods</t>
  </si>
  <si>
    <t>24.  Valuation</t>
  </si>
  <si>
    <t>25.  Administrative Aspects of Customs Act, 1962</t>
  </si>
  <si>
    <t>26.  Importation, Exportation and transportation of Goods</t>
  </si>
  <si>
    <t>27.  Warehousing</t>
  </si>
  <si>
    <t>28.  Demand and Appeals</t>
  </si>
  <si>
    <t>29.  Refund</t>
  </si>
  <si>
    <t>30.  Duty Drawback</t>
  </si>
  <si>
    <t>31.  Illegal Import, Confiscation, Penalty &amp; Allied Provisions</t>
  </si>
  <si>
    <t>32.  Settlement Commission</t>
  </si>
  <si>
    <t>33.  Advance Ruling</t>
  </si>
  <si>
    <t>34.  Miscellaneous Provisions</t>
  </si>
  <si>
    <t>35.  Special Economic Zone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</si>
</sst>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Trebuchet MS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rgb="FFFFFFFF"/>
      <name val="Lithos Pro Regular"/>
      <family val="5"/>
    </font>
    <font>
      <b/>
      <sz val="11"/>
      <color rgb="FF00B050"/>
      <name val="Levenim MT"/>
      <charset val="177"/>
    </font>
    <font>
      <b/>
      <sz val="11"/>
      <color rgb="FF0070C0"/>
      <name val="Levenim MT"/>
      <charset val="177"/>
    </font>
    <font>
      <b/>
      <sz val="11"/>
      <color theme="10"/>
      <name val="Levenim MT"/>
      <charset val="177"/>
    </font>
    <font>
      <sz val="12"/>
      <color rgb="FF333333"/>
      <name val="Trebuchet MS"/>
      <family val="2"/>
    </font>
    <font>
      <sz val="12"/>
      <color rgb="FF333333"/>
      <name val="Arial"/>
      <family val="2"/>
    </font>
    <font>
      <b/>
      <sz val="14"/>
      <color rgb="FF333333"/>
      <name val="Trebuchet MS"/>
      <family val="2"/>
    </font>
    <font>
      <sz val="14"/>
      <color rgb="FF333333"/>
      <name val="Trebuchet MS"/>
      <family val="2"/>
    </font>
    <font>
      <b/>
      <sz val="14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63"/>
      <name val="Verdana"/>
      <family val="2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3" borderId="6" xfId="0" applyFill="1" applyBorder="1"/>
    <xf numFmtId="0" fontId="0" fillId="5" borderId="6" xfId="0" applyFill="1" applyBorder="1"/>
    <xf numFmtId="0" fontId="1" fillId="6" borderId="7" xfId="0" applyFont="1" applyFill="1" applyBorder="1" applyAlignment="1">
      <alignment vertical="top" wrapText="1"/>
    </xf>
    <xf numFmtId="0" fontId="1" fillId="6" borderId="8" xfId="0" applyFont="1" applyFill="1" applyBorder="1" applyAlignment="1">
      <alignment vertical="top" wrapText="1"/>
    </xf>
    <xf numFmtId="0" fontId="0" fillId="6" borderId="9" xfId="0" applyFill="1" applyBorder="1"/>
    <xf numFmtId="0" fontId="2" fillId="6" borderId="8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6" borderId="8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9" fillId="3" borderId="1" xfId="1" applyFont="1" applyFill="1" applyBorder="1" applyAlignment="1" applyProtection="1">
      <alignment horizontal="center" vertical="top" wrapText="1"/>
    </xf>
    <xf numFmtId="0" fontId="10" fillId="5" borderId="1" xfId="1" applyFont="1" applyFill="1" applyBorder="1" applyAlignment="1" applyProtection="1">
      <alignment horizontal="center" vertical="top" wrapText="1"/>
    </xf>
    <xf numFmtId="0" fontId="11" fillId="5" borderId="1" xfId="1" applyFont="1" applyFill="1" applyBorder="1" applyAlignment="1" applyProtection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164" fontId="18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 applyAlignment="1">
      <alignment horizontal="left"/>
    </xf>
    <xf numFmtId="0" fontId="19" fillId="0" borderId="1" xfId="0" applyNumberFormat="1" applyFont="1" applyBorder="1" applyAlignment="1"/>
    <xf numFmtId="0" fontId="18" fillId="10" borderId="1" xfId="0" applyFont="1" applyFill="1" applyBorder="1"/>
    <xf numFmtId="0" fontId="18" fillId="10" borderId="1" xfId="0" applyNumberFormat="1" applyFont="1" applyFill="1" applyBorder="1" applyAlignment="1"/>
    <xf numFmtId="0" fontId="18" fillId="10" borderId="1" xfId="0" applyFont="1" applyFill="1" applyBorder="1" applyAlignment="1">
      <alignment horizontal="center"/>
    </xf>
    <xf numFmtId="164" fontId="18" fillId="10" borderId="1" xfId="0" applyNumberFormat="1" applyFont="1" applyFill="1" applyBorder="1" applyAlignment="1">
      <alignment horizontal="center"/>
    </xf>
    <xf numFmtId="0" fontId="18" fillId="10" borderId="1" xfId="0" applyNumberFormat="1" applyFont="1" applyFill="1" applyBorder="1" applyAlignment="1">
      <alignment horizontal="left"/>
    </xf>
    <xf numFmtId="0" fontId="18" fillId="0" borderId="1" xfId="0" applyNumberFormat="1" applyFont="1" applyFill="1" applyBorder="1" applyAlignment="1"/>
    <xf numFmtId="164" fontId="18" fillId="0" borderId="1" xfId="0" applyNumberFormat="1" applyFont="1" applyBorder="1" applyAlignment="1">
      <alignment horizontal="center"/>
    </xf>
    <xf numFmtId="0" fontId="0" fillId="0" borderId="0" xfId="0" applyNumberFormat="1" applyFill="1" applyBorder="1" applyAlignment="1"/>
    <xf numFmtId="0" fontId="18" fillId="0" borderId="10" xfId="0" applyFont="1" applyBorder="1" applyAlignment="1">
      <alignment horizontal="center"/>
    </xf>
    <xf numFmtId="0" fontId="16" fillId="4" borderId="15" xfId="0" applyFont="1" applyFill="1" applyBorder="1" applyAlignment="1">
      <alignment horizontal="center" vertical="top" wrapText="1"/>
    </xf>
    <xf numFmtId="0" fontId="16" fillId="4" borderId="16" xfId="0" applyFont="1" applyFill="1" applyBorder="1" applyAlignment="1">
      <alignment horizontal="center" vertical="top" wrapText="1"/>
    </xf>
    <xf numFmtId="0" fontId="16" fillId="4" borderId="17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8" fillId="0" borderId="10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4" fillId="9" borderId="14" xfId="0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wrapText="1"/>
    </xf>
    <xf numFmtId="0" fontId="18" fillId="0" borderId="12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8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18"/>
  <sheetViews>
    <sheetView topLeftCell="A2" zoomScale="90" zoomScaleNormal="90" workbookViewId="0">
      <selection activeCell="H5" sqref="H5:H17"/>
    </sheetView>
  </sheetViews>
  <sheetFormatPr defaultRowHeight="14.4"/>
  <cols>
    <col min="3" max="3" width="15.44140625" customWidth="1"/>
    <col min="4" max="4" width="19.6640625" style="15" customWidth="1"/>
    <col min="5" max="5" width="45.88671875" customWidth="1"/>
    <col min="6" max="6" width="16.6640625" customWidth="1"/>
    <col min="7" max="7" width="14.88671875" customWidth="1"/>
    <col min="8" max="8" width="23.109375" customWidth="1"/>
  </cols>
  <sheetData>
    <row r="1" spans="3:8" hidden="1"/>
    <row r="2" spans="3:8" ht="13.5" customHeight="1" thickBot="1"/>
    <row r="3" spans="3:8" hidden="1"/>
    <row r="4" spans="3:8" ht="30.75" customHeight="1">
      <c r="C4" s="17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9" t="s">
        <v>21</v>
      </c>
    </row>
    <row r="5" spans="3:8" ht="18">
      <c r="C5" s="23" t="s">
        <v>5</v>
      </c>
      <c r="D5" s="24">
        <v>1</v>
      </c>
      <c r="E5" s="20" t="s">
        <v>6</v>
      </c>
      <c r="F5" s="27"/>
      <c r="G5" s="28">
        <v>100</v>
      </c>
      <c r="H5" s="1"/>
    </row>
    <row r="6" spans="3:8" ht="18">
      <c r="C6" s="23" t="s">
        <v>5</v>
      </c>
      <c r="D6" s="24">
        <v>2</v>
      </c>
      <c r="E6" s="21" t="s">
        <v>7</v>
      </c>
      <c r="F6" s="29"/>
      <c r="G6" s="30">
        <v>100</v>
      </c>
      <c r="H6" s="2"/>
    </row>
    <row r="7" spans="3:8" ht="18">
      <c r="C7" s="23" t="s">
        <v>5</v>
      </c>
      <c r="D7" s="24">
        <v>3</v>
      </c>
      <c r="E7" s="20" t="s">
        <v>8</v>
      </c>
      <c r="F7" s="27"/>
      <c r="G7" s="28">
        <v>100</v>
      </c>
      <c r="H7" s="1"/>
    </row>
    <row r="8" spans="3:8" ht="15.6">
      <c r="C8" s="48" t="s">
        <v>5</v>
      </c>
      <c r="D8" s="51">
        <v>4</v>
      </c>
      <c r="E8" s="21" t="s">
        <v>9</v>
      </c>
      <c r="F8" s="31"/>
      <c r="G8" s="52">
        <v>100</v>
      </c>
      <c r="H8" s="2"/>
    </row>
    <row r="9" spans="3:8" ht="16.2">
      <c r="C9" s="49"/>
      <c r="D9" s="51"/>
      <c r="E9" s="21" t="s">
        <v>10</v>
      </c>
      <c r="F9" s="30">
        <v>70</v>
      </c>
      <c r="G9" s="52"/>
      <c r="H9" s="2"/>
    </row>
    <row r="10" spans="3:8" ht="16.2">
      <c r="C10" s="50"/>
      <c r="D10" s="51"/>
      <c r="E10" s="21" t="s">
        <v>11</v>
      </c>
      <c r="F10" s="30">
        <v>30</v>
      </c>
      <c r="G10" s="52"/>
      <c r="H10" s="2"/>
    </row>
    <row r="11" spans="3:8" ht="31.2">
      <c r="C11" s="25" t="s">
        <v>12</v>
      </c>
      <c r="D11" s="26">
        <v>5</v>
      </c>
      <c r="E11" s="20" t="s">
        <v>13</v>
      </c>
      <c r="F11" s="27"/>
      <c r="G11" s="28">
        <v>100</v>
      </c>
      <c r="H11" s="1"/>
    </row>
    <row r="12" spans="3:8" ht="18">
      <c r="C12" s="25" t="s">
        <v>12</v>
      </c>
      <c r="D12" s="26">
        <v>6</v>
      </c>
      <c r="E12" s="22" t="s">
        <v>14</v>
      </c>
      <c r="F12" s="29"/>
      <c r="G12" s="30">
        <v>100</v>
      </c>
      <c r="H12" s="2"/>
    </row>
    <row r="13" spans="3:8" ht="18">
      <c r="C13" s="25" t="s">
        <v>12</v>
      </c>
      <c r="D13" s="26">
        <v>7</v>
      </c>
      <c r="E13" s="20" t="s">
        <v>15</v>
      </c>
      <c r="F13" s="27"/>
      <c r="G13" s="28">
        <v>100</v>
      </c>
      <c r="H13" s="1"/>
    </row>
    <row r="14" spans="3:8" ht="15.6">
      <c r="C14" s="53" t="s">
        <v>12</v>
      </c>
      <c r="D14" s="56">
        <v>8</v>
      </c>
      <c r="E14" s="21" t="s">
        <v>16</v>
      </c>
      <c r="F14" s="31"/>
      <c r="G14" s="57">
        <v>100</v>
      </c>
      <c r="H14" s="2"/>
    </row>
    <row r="15" spans="3:8" ht="16.2">
      <c r="C15" s="54"/>
      <c r="D15" s="56"/>
      <c r="E15" s="21" t="s">
        <v>17</v>
      </c>
      <c r="F15" s="30">
        <v>40</v>
      </c>
      <c r="G15" s="58"/>
      <c r="H15" s="2"/>
    </row>
    <row r="16" spans="3:8" ht="16.2">
      <c r="C16" s="54"/>
      <c r="D16" s="56"/>
      <c r="E16" s="21" t="s">
        <v>18</v>
      </c>
      <c r="F16" s="30">
        <v>40</v>
      </c>
      <c r="G16" s="58"/>
      <c r="H16" s="2"/>
    </row>
    <row r="17" spans="3:8" ht="16.2">
      <c r="C17" s="55"/>
      <c r="D17" s="56"/>
      <c r="E17" s="21" t="s">
        <v>19</v>
      </c>
      <c r="F17" s="30">
        <v>20</v>
      </c>
      <c r="G17" s="59"/>
      <c r="H17" s="2"/>
    </row>
    <row r="18" spans="3:8" ht="28.5" customHeight="1" thickBot="1">
      <c r="C18" s="3"/>
      <c r="D18" s="16"/>
      <c r="E18" s="6" t="s">
        <v>20</v>
      </c>
      <c r="F18" s="4"/>
      <c r="G18" s="6">
        <v>800</v>
      </c>
      <c r="H18" s="5"/>
    </row>
  </sheetData>
  <mergeCells count="6">
    <mergeCell ref="C8:C10"/>
    <mergeCell ref="D8:D10"/>
    <mergeCell ref="G8:G10"/>
    <mergeCell ref="C14:C17"/>
    <mergeCell ref="D14:D17"/>
    <mergeCell ref="G14:G17"/>
  </mergeCells>
  <hyperlinks>
    <hyperlink ref="E5" location="'Financial Reporting'!A1" display="Financial Reporting"/>
    <hyperlink ref="E6" location="SFM!A1" display="Strategic Financial Management"/>
    <hyperlink ref="E7" location="AUDIT!A1" display="Advanced Auditing and Professional Ethics"/>
    <hyperlink ref="E8:E10" location="LAW!A1" display="Corporate and Allied Laws"/>
    <hyperlink ref="E11" location="AMA!A1" display="Advanced Management Accounting(Costing)"/>
    <hyperlink ref="E12" location="ISCA!A1" display="Information Systems Control and Audit"/>
    <hyperlink ref="E13" location="DT!A1" display="Direct Tax Laws"/>
    <hyperlink ref="E14" location="IDT!A1" display="Indirect Tax Laws"/>
    <hyperlink ref="E14:E17" location="IDT!A1" display="Indirect Tax Laws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A6" workbookViewId="0">
      <selection activeCell="J21" sqref="J21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U24"/>
  <sheetViews>
    <sheetView topLeftCell="D1" workbookViewId="0"/>
  </sheetViews>
  <sheetFormatPr defaultRowHeight="14.4"/>
  <cols>
    <col min="1" max="1" width="1.109375" customWidth="1"/>
    <col min="3" max="3" width="20.33203125" customWidth="1"/>
    <col min="6" max="6" width="1.33203125" customWidth="1"/>
    <col min="7" max="7" width="4.44140625" customWidth="1"/>
    <col min="8" max="8" width="53.33203125" customWidth="1"/>
    <col min="9" max="9" width="5" bestFit="1" customWidth="1"/>
    <col min="10" max="10" width="5.109375" customWidth="1"/>
    <col min="11" max="21" width="5" bestFit="1" customWidth="1"/>
  </cols>
  <sheetData>
    <row r="2" spans="2:21">
      <c r="B2" s="69" t="s">
        <v>94</v>
      </c>
      <c r="C2" s="69"/>
      <c r="D2" s="69"/>
      <c r="E2" s="69"/>
      <c r="G2" s="32" t="s">
        <v>167</v>
      </c>
      <c r="H2" s="33" t="s">
        <v>168</v>
      </c>
      <c r="I2" s="33" t="s">
        <v>169</v>
      </c>
      <c r="J2" s="33" t="s">
        <v>170</v>
      </c>
      <c r="K2" s="33" t="s">
        <v>169</v>
      </c>
      <c r="L2" s="33" t="s">
        <v>170</v>
      </c>
      <c r="M2" s="33" t="s">
        <v>169</v>
      </c>
      <c r="N2" s="33" t="s">
        <v>170</v>
      </c>
      <c r="O2" s="33" t="s">
        <v>169</v>
      </c>
      <c r="P2" s="33" t="s">
        <v>170</v>
      </c>
      <c r="Q2" s="33" t="s">
        <v>169</v>
      </c>
      <c r="R2" s="33" t="s">
        <v>170</v>
      </c>
      <c r="S2" s="33" t="s">
        <v>169</v>
      </c>
      <c r="T2" s="33" t="s">
        <v>170</v>
      </c>
      <c r="U2" s="65" t="s">
        <v>171</v>
      </c>
    </row>
    <row r="3" spans="2:21">
      <c r="B3" s="7" t="s">
        <v>38</v>
      </c>
      <c r="C3" s="70" t="s">
        <v>22</v>
      </c>
      <c r="D3" s="70"/>
      <c r="E3" s="7" t="s">
        <v>23</v>
      </c>
      <c r="G3" s="32"/>
      <c r="H3" s="32"/>
      <c r="I3" s="33">
        <v>1998</v>
      </c>
      <c r="J3" s="33">
        <v>2005</v>
      </c>
      <c r="K3" s="33">
        <v>2007</v>
      </c>
      <c r="L3" s="33">
        <v>2008</v>
      </c>
      <c r="M3" s="33">
        <v>2008</v>
      </c>
      <c r="N3" s="33">
        <v>2009</v>
      </c>
      <c r="O3" s="33">
        <v>2009</v>
      </c>
      <c r="P3" s="33">
        <v>2010</v>
      </c>
      <c r="Q3" s="33">
        <v>2010</v>
      </c>
      <c r="R3" s="33">
        <v>2011</v>
      </c>
      <c r="S3" s="33">
        <v>2011</v>
      </c>
      <c r="T3" s="33">
        <v>2012</v>
      </c>
      <c r="U3" s="66"/>
    </row>
    <row r="4" spans="2:21" ht="15.6">
      <c r="B4" s="10">
        <v>1</v>
      </c>
      <c r="C4" s="67" t="s">
        <v>24</v>
      </c>
      <c r="D4" s="68"/>
      <c r="E4" s="8">
        <v>12</v>
      </c>
      <c r="G4" s="32" t="s">
        <v>172</v>
      </c>
      <c r="H4" s="34" t="s">
        <v>173</v>
      </c>
      <c r="I4" s="32"/>
      <c r="J4" s="32"/>
      <c r="K4" s="32"/>
      <c r="L4" s="32"/>
      <c r="M4" s="32">
        <v>32</v>
      </c>
      <c r="N4" s="32">
        <v>20</v>
      </c>
      <c r="O4" s="32">
        <v>32</v>
      </c>
      <c r="P4" s="32">
        <v>27</v>
      </c>
      <c r="Q4" s="32">
        <v>14</v>
      </c>
      <c r="R4" s="32">
        <v>31</v>
      </c>
      <c r="S4" s="32">
        <v>14</v>
      </c>
      <c r="T4" s="32">
        <v>48</v>
      </c>
      <c r="U4" s="35">
        <v>18.166666666666668</v>
      </c>
    </row>
    <row r="5" spans="2:21">
      <c r="B5" s="10">
        <v>2</v>
      </c>
      <c r="C5" s="67" t="s">
        <v>25</v>
      </c>
      <c r="D5" s="68"/>
      <c r="E5" s="8">
        <v>5</v>
      </c>
      <c r="G5" s="32" t="s">
        <v>174</v>
      </c>
      <c r="H5" s="34" t="s">
        <v>175</v>
      </c>
      <c r="I5" s="32"/>
      <c r="J5" s="32"/>
      <c r="K5" s="32"/>
      <c r="L5" s="32"/>
      <c r="M5" s="32">
        <v>4</v>
      </c>
      <c r="N5" s="32">
        <v>4</v>
      </c>
      <c r="O5" s="32"/>
      <c r="P5" s="32"/>
      <c r="Q5" s="32">
        <v>4</v>
      </c>
      <c r="R5" s="32"/>
      <c r="S5" s="32"/>
      <c r="T5" s="32"/>
      <c r="U5" s="35">
        <v>1</v>
      </c>
    </row>
    <row r="6" spans="2:21" ht="15.6">
      <c r="B6" s="10">
        <v>3</v>
      </c>
      <c r="C6" s="67" t="s">
        <v>26</v>
      </c>
      <c r="D6" s="68"/>
      <c r="E6" s="8">
        <v>5</v>
      </c>
      <c r="G6" s="32" t="s">
        <v>176</v>
      </c>
      <c r="H6" s="34" t="s">
        <v>177</v>
      </c>
      <c r="I6" s="32">
        <v>8</v>
      </c>
      <c r="J6" s="32">
        <v>8</v>
      </c>
      <c r="K6" s="32">
        <v>6</v>
      </c>
      <c r="L6" s="32">
        <v>10</v>
      </c>
      <c r="M6" s="32"/>
      <c r="N6" s="32">
        <v>4</v>
      </c>
      <c r="O6" s="32"/>
      <c r="P6" s="32"/>
      <c r="Q6" s="32"/>
      <c r="R6" s="32"/>
      <c r="S6" s="32"/>
      <c r="T6" s="32"/>
      <c r="U6" s="35">
        <v>3</v>
      </c>
    </row>
    <row r="7" spans="2:21" ht="15.6">
      <c r="B7" s="10">
        <v>4</v>
      </c>
      <c r="C7" s="67" t="s">
        <v>27</v>
      </c>
      <c r="D7" s="68"/>
      <c r="E7" s="8">
        <v>12</v>
      </c>
      <c r="G7" s="32" t="s">
        <v>178</v>
      </c>
      <c r="H7" s="36" t="s">
        <v>179</v>
      </c>
      <c r="I7" s="32"/>
      <c r="J7" s="32"/>
      <c r="K7" s="32"/>
      <c r="L7" s="32"/>
      <c r="M7" s="32">
        <v>32</v>
      </c>
      <c r="N7" s="32">
        <v>16</v>
      </c>
      <c r="O7" s="32">
        <v>16</v>
      </c>
      <c r="P7" s="32">
        <v>16</v>
      </c>
      <c r="Q7" s="32">
        <v>16</v>
      </c>
      <c r="R7" s="32">
        <v>24</v>
      </c>
      <c r="S7" s="32">
        <v>16</v>
      </c>
      <c r="T7" s="32">
        <v>32</v>
      </c>
      <c r="U7" s="35">
        <v>14</v>
      </c>
    </row>
    <row r="8" spans="2:21" ht="15.6">
      <c r="B8" s="10">
        <v>5</v>
      </c>
      <c r="C8" s="67" t="s">
        <v>28</v>
      </c>
      <c r="D8" s="68"/>
      <c r="E8" s="8">
        <v>6</v>
      </c>
      <c r="G8" s="32" t="s">
        <v>180</v>
      </c>
      <c r="H8" s="36" t="s">
        <v>181</v>
      </c>
      <c r="I8" s="32"/>
      <c r="J8" s="32"/>
      <c r="K8" s="32"/>
      <c r="L8" s="32"/>
      <c r="M8" s="32">
        <v>16</v>
      </c>
      <c r="N8" s="32">
        <v>16</v>
      </c>
      <c r="O8" s="32">
        <v>16</v>
      </c>
      <c r="P8" s="32">
        <v>16</v>
      </c>
      <c r="Q8" s="32">
        <v>21</v>
      </c>
      <c r="R8" s="32">
        <v>16</v>
      </c>
      <c r="S8" s="32">
        <v>24</v>
      </c>
      <c r="T8" s="32">
        <v>16</v>
      </c>
      <c r="U8" s="35">
        <v>11.75</v>
      </c>
    </row>
    <row r="9" spans="2:21" ht="15.6">
      <c r="B9" s="10">
        <v>6</v>
      </c>
      <c r="C9" s="67" t="s">
        <v>29</v>
      </c>
      <c r="D9" s="68"/>
      <c r="E9" s="8">
        <v>8</v>
      </c>
      <c r="G9" s="32" t="s">
        <v>182</v>
      </c>
      <c r="H9" s="36" t="s">
        <v>183</v>
      </c>
      <c r="I9" s="32"/>
      <c r="J9" s="32"/>
      <c r="K9" s="32"/>
      <c r="L9" s="32"/>
      <c r="M9" s="32"/>
      <c r="N9" s="32">
        <v>4</v>
      </c>
      <c r="O9" s="32">
        <v>8</v>
      </c>
      <c r="P9" s="32">
        <v>5</v>
      </c>
      <c r="Q9" s="32">
        <v>20</v>
      </c>
      <c r="R9" s="32">
        <v>5</v>
      </c>
      <c r="S9" s="32">
        <v>12</v>
      </c>
      <c r="T9" s="32"/>
      <c r="U9" s="35">
        <v>4.5</v>
      </c>
    </row>
    <row r="10" spans="2:21" ht="15.6">
      <c r="B10" s="10">
        <v>7</v>
      </c>
      <c r="C10" s="61" t="s">
        <v>30</v>
      </c>
      <c r="D10" s="62"/>
      <c r="E10" s="8">
        <v>10</v>
      </c>
      <c r="G10" s="32" t="s">
        <v>184</v>
      </c>
      <c r="H10" s="36" t="s">
        <v>185</v>
      </c>
      <c r="I10" s="32"/>
      <c r="J10" s="32"/>
      <c r="K10" s="32"/>
      <c r="L10" s="32"/>
      <c r="M10" s="32"/>
      <c r="N10" s="32"/>
      <c r="O10" s="32"/>
      <c r="P10" s="32"/>
      <c r="Q10" s="32">
        <v>16</v>
      </c>
      <c r="R10" s="32"/>
      <c r="S10" s="32">
        <v>5</v>
      </c>
      <c r="T10" s="32"/>
      <c r="U10" s="35">
        <v>1.75</v>
      </c>
    </row>
    <row r="11" spans="2:21" ht="15.6">
      <c r="B11" s="10">
        <v>8</v>
      </c>
      <c r="C11" s="61" t="s">
        <v>31</v>
      </c>
      <c r="D11" s="62"/>
      <c r="E11" s="8">
        <v>7</v>
      </c>
      <c r="G11" s="32" t="s">
        <v>186</v>
      </c>
      <c r="H11" s="36" t="s">
        <v>187</v>
      </c>
      <c r="I11" s="32"/>
      <c r="J11" s="32"/>
      <c r="K11" s="32"/>
      <c r="L11" s="32"/>
      <c r="M11" s="32">
        <v>8</v>
      </c>
      <c r="N11" s="32">
        <v>14</v>
      </c>
      <c r="O11" s="32">
        <v>12</v>
      </c>
      <c r="P11" s="32">
        <v>4</v>
      </c>
      <c r="Q11" s="32"/>
      <c r="R11" s="32">
        <v>6</v>
      </c>
      <c r="S11" s="32">
        <v>12</v>
      </c>
      <c r="T11" s="32"/>
      <c r="U11" s="35">
        <v>4.666666666666667</v>
      </c>
    </row>
    <row r="12" spans="2:21" ht="15.6">
      <c r="B12" s="10">
        <v>9</v>
      </c>
      <c r="C12" s="61" t="s">
        <v>32</v>
      </c>
      <c r="D12" s="62"/>
      <c r="E12" s="8">
        <v>7</v>
      </c>
      <c r="G12" s="32" t="s">
        <v>188</v>
      </c>
      <c r="H12" s="36" t="s">
        <v>189</v>
      </c>
      <c r="I12" s="32"/>
      <c r="J12" s="32"/>
      <c r="K12" s="32"/>
      <c r="L12" s="32"/>
      <c r="M12" s="32">
        <v>8</v>
      </c>
      <c r="N12" s="32"/>
      <c r="O12" s="32"/>
      <c r="P12" s="32"/>
      <c r="Q12" s="32">
        <v>13</v>
      </c>
      <c r="R12" s="32"/>
      <c r="S12" s="32"/>
      <c r="T12" s="32"/>
      <c r="U12" s="35">
        <v>1.75</v>
      </c>
    </row>
    <row r="13" spans="2:21">
      <c r="B13" s="10">
        <v>10</v>
      </c>
      <c r="C13" s="61" t="s">
        <v>33</v>
      </c>
      <c r="D13" s="62"/>
      <c r="E13" s="8">
        <v>20</v>
      </c>
      <c r="G13" s="32" t="s">
        <v>190</v>
      </c>
      <c r="H13" s="36" t="s">
        <v>191</v>
      </c>
      <c r="I13" s="32"/>
      <c r="J13" s="32"/>
      <c r="K13" s="32"/>
      <c r="L13" s="32"/>
      <c r="M13" s="32">
        <v>5</v>
      </c>
      <c r="N13" s="32">
        <v>16</v>
      </c>
      <c r="O13" s="32"/>
      <c r="P13" s="32">
        <v>20</v>
      </c>
      <c r="Q13" s="32">
        <v>8</v>
      </c>
      <c r="R13" s="32">
        <v>12</v>
      </c>
      <c r="S13" s="32"/>
      <c r="T13" s="32"/>
      <c r="U13" s="35">
        <v>5.083333333333333</v>
      </c>
    </row>
    <row r="14" spans="2:21">
      <c r="B14" s="10">
        <v>11</v>
      </c>
      <c r="C14" s="61" t="s">
        <v>34</v>
      </c>
      <c r="D14" s="62"/>
      <c r="E14" s="8">
        <v>0</v>
      </c>
      <c r="G14" s="32" t="s">
        <v>192</v>
      </c>
      <c r="H14" s="36" t="s">
        <v>193</v>
      </c>
      <c r="I14" s="32"/>
      <c r="J14" s="32"/>
      <c r="K14" s="32"/>
      <c r="L14" s="32"/>
      <c r="M14" s="32">
        <v>8</v>
      </c>
      <c r="N14" s="32">
        <v>10</v>
      </c>
      <c r="O14" s="32"/>
      <c r="P14" s="32"/>
      <c r="Q14" s="32">
        <v>8</v>
      </c>
      <c r="R14" s="32">
        <v>16</v>
      </c>
      <c r="S14" s="32">
        <v>16</v>
      </c>
      <c r="T14" s="32">
        <v>12</v>
      </c>
      <c r="U14" s="35">
        <v>5.833333333333333</v>
      </c>
    </row>
    <row r="15" spans="2:21" ht="15.6">
      <c r="B15" s="10">
        <v>12</v>
      </c>
      <c r="C15" s="61" t="s">
        <v>35</v>
      </c>
      <c r="D15" s="62"/>
      <c r="E15" s="8">
        <v>0</v>
      </c>
      <c r="G15" s="32" t="s">
        <v>194</v>
      </c>
      <c r="H15" s="36" t="s">
        <v>195</v>
      </c>
      <c r="I15" s="32"/>
      <c r="J15" s="32"/>
      <c r="K15" s="32"/>
      <c r="L15" s="32"/>
      <c r="M15" s="32">
        <v>12</v>
      </c>
      <c r="N15" s="32">
        <v>8</v>
      </c>
      <c r="O15" s="32"/>
      <c r="P15" s="32"/>
      <c r="Q15" s="32"/>
      <c r="R15" s="32">
        <v>5</v>
      </c>
      <c r="S15" s="32">
        <v>16</v>
      </c>
      <c r="T15" s="32">
        <v>12</v>
      </c>
      <c r="U15" s="35">
        <v>4.416666666666667</v>
      </c>
    </row>
    <row r="16" spans="2:21">
      <c r="B16" s="10">
        <v>13</v>
      </c>
      <c r="C16" s="61" t="s">
        <v>36</v>
      </c>
      <c r="D16" s="62"/>
      <c r="E16" s="8">
        <v>0</v>
      </c>
      <c r="G16" s="32" t="s">
        <v>196</v>
      </c>
      <c r="H16" s="36" t="s">
        <v>197</v>
      </c>
      <c r="I16" s="32"/>
      <c r="J16" s="32"/>
      <c r="K16" s="32"/>
      <c r="L16" s="32"/>
      <c r="M16" s="32"/>
      <c r="N16" s="32"/>
      <c r="O16" s="32">
        <v>8</v>
      </c>
      <c r="P16" s="32"/>
      <c r="Q16" s="32"/>
      <c r="R16" s="32">
        <v>5</v>
      </c>
      <c r="S16" s="32">
        <v>5</v>
      </c>
      <c r="T16" s="32"/>
      <c r="U16" s="35">
        <v>1.5</v>
      </c>
    </row>
    <row r="17" spans="2:21">
      <c r="B17" s="10">
        <v>14</v>
      </c>
      <c r="C17" s="61" t="s">
        <v>37</v>
      </c>
      <c r="D17" s="62"/>
      <c r="E17" s="8">
        <v>3</v>
      </c>
      <c r="G17" s="32" t="s">
        <v>198</v>
      </c>
      <c r="H17" s="36" t="s">
        <v>199</v>
      </c>
      <c r="I17" s="32"/>
      <c r="J17" s="32"/>
      <c r="K17" s="32"/>
      <c r="L17" s="32"/>
      <c r="M17" s="32"/>
      <c r="N17" s="32">
        <v>8</v>
      </c>
      <c r="O17" s="32">
        <v>8</v>
      </c>
      <c r="P17" s="32">
        <v>12</v>
      </c>
      <c r="Q17" s="32"/>
      <c r="R17" s="32"/>
      <c r="S17" s="32"/>
      <c r="T17" s="32"/>
      <c r="U17" s="35">
        <v>2.3333333333333335</v>
      </c>
    </row>
    <row r="18" spans="2:21">
      <c r="B18" s="10"/>
      <c r="C18" s="63"/>
      <c r="D18" s="64"/>
      <c r="E18" s="8"/>
    </row>
    <row r="19" spans="2:21">
      <c r="B19" s="10"/>
      <c r="C19" s="63"/>
      <c r="D19" s="64"/>
      <c r="E19" s="8"/>
    </row>
    <row r="20" spans="2:21">
      <c r="B20" s="10"/>
      <c r="C20" s="63"/>
      <c r="D20" s="64"/>
      <c r="E20" s="8"/>
    </row>
    <row r="21" spans="2:21">
      <c r="B21" s="10"/>
      <c r="C21" s="61"/>
      <c r="D21" s="62"/>
      <c r="E21" s="8"/>
    </row>
    <row r="22" spans="2:21">
      <c r="B22" s="10"/>
      <c r="C22" s="61"/>
      <c r="D22" s="62"/>
      <c r="E22" s="8"/>
    </row>
    <row r="23" spans="2:21">
      <c r="B23" s="10"/>
      <c r="C23" s="63"/>
      <c r="D23" s="64"/>
      <c r="E23" s="8"/>
    </row>
    <row r="24" spans="2:21">
      <c r="B24" s="60" t="s">
        <v>72</v>
      </c>
      <c r="C24" s="60"/>
      <c r="D24" s="60"/>
      <c r="E24" s="12">
        <f>SUM(E4:E23)</f>
        <v>95</v>
      </c>
    </row>
  </sheetData>
  <protectedRanges>
    <protectedRange sqref="B4:E23" name="gr1 input topic and hours_1"/>
  </protectedRanges>
  <mergeCells count="24">
    <mergeCell ref="U2:U3"/>
    <mergeCell ref="C12:D12"/>
    <mergeCell ref="C7:D7"/>
    <mergeCell ref="C8:D8"/>
    <mergeCell ref="C9:D9"/>
    <mergeCell ref="C10:D10"/>
    <mergeCell ref="C11:D11"/>
    <mergeCell ref="B2:E2"/>
    <mergeCell ref="C3:D3"/>
    <mergeCell ref="C4:D4"/>
    <mergeCell ref="C5:D5"/>
    <mergeCell ref="C6:D6"/>
    <mergeCell ref="B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Q24"/>
  <sheetViews>
    <sheetView workbookViewId="0">
      <selection activeCell="S15" sqref="S15"/>
    </sheetView>
  </sheetViews>
  <sheetFormatPr defaultRowHeight="14.4"/>
  <cols>
    <col min="4" max="4" width="17.109375" customWidth="1"/>
    <col min="6" max="6" width="2.5546875" customWidth="1"/>
    <col min="7" max="7" width="7" customWidth="1"/>
    <col min="8" max="8" width="50.33203125" customWidth="1"/>
    <col min="9" max="16" width="5" bestFit="1" customWidth="1"/>
  </cols>
  <sheetData>
    <row r="2" spans="2:17">
      <c r="B2" s="77" t="s">
        <v>95</v>
      </c>
      <c r="C2" s="69"/>
      <c r="D2" s="69"/>
      <c r="E2" s="69"/>
      <c r="G2" s="74" t="s">
        <v>200</v>
      </c>
      <c r="H2" s="74" t="s">
        <v>201</v>
      </c>
      <c r="I2" s="33" t="s">
        <v>169</v>
      </c>
      <c r="J2" s="33" t="s">
        <v>170</v>
      </c>
      <c r="K2" s="33" t="s">
        <v>169</v>
      </c>
      <c r="L2" s="33" t="s">
        <v>170</v>
      </c>
      <c r="M2" s="33" t="s">
        <v>169</v>
      </c>
      <c r="N2" s="33" t="s">
        <v>170</v>
      </c>
      <c r="O2" s="33" t="s">
        <v>169</v>
      </c>
      <c r="P2" s="33" t="s">
        <v>170</v>
      </c>
      <c r="Q2" s="65" t="s">
        <v>171</v>
      </c>
    </row>
    <row r="3" spans="2:17">
      <c r="B3" s="9" t="s">
        <v>38</v>
      </c>
      <c r="C3" s="70" t="s">
        <v>22</v>
      </c>
      <c r="D3" s="70"/>
      <c r="E3" s="7" t="s">
        <v>23</v>
      </c>
      <c r="G3" s="75"/>
      <c r="H3" s="75"/>
      <c r="I3" s="33">
        <v>2008</v>
      </c>
      <c r="J3" s="33">
        <v>2009</v>
      </c>
      <c r="K3" s="33">
        <v>2009</v>
      </c>
      <c r="L3" s="33">
        <v>2010</v>
      </c>
      <c r="M3" s="33">
        <v>2010</v>
      </c>
      <c r="N3" s="33">
        <v>2011</v>
      </c>
      <c r="O3" s="33">
        <v>2011</v>
      </c>
      <c r="P3" s="33">
        <v>2012</v>
      </c>
      <c r="Q3" s="66"/>
    </row>
    <row r="4" spans="2:17">
      <c r="B4" s="10">
        <v>1</v>
      </c>
      <c r="C4" s="71" t="s">
        <v>39</v>
      </c>
      <c r="D4" s="71"/>
      <c r="E4" s="8">
        <v>7</v>
      </c>
      <c r="G4" s="32" t="s">
        <v>172</v>
      </c>
      <c r="H4" s="37" t="s">
        <v>202</v>
      </c>
      <c r="I4" s="32"/>
      <c r="J4" s="32"/>
      <c r="K4" s="32"/>
      <c r="L4" s="32">
        <v>4</v>
      </c>
      <c r="M4" s="32"/>
      <c r="N4" s="32"/>
      <c r="O4" s="32"/>
      <c r="P4" s="32"/>
      <c r="Q4" s="35">
        <v>0.5</v>
      </c>
    </row>
    <row r="5" spans="2:17">
      <c r="B5" s="10">
        <v>2</v>
      </c>
      <c r="C5" s="71" t="s">
        <v>40</v>
      </c>
      <c r="D5" s="71"/>
      <c r="E5" s="8">
        <v>5</v>
      </c>
      <c r="G5" s="32" t="s">
        <v>174</v>
      </c>
      <c r="H5" s="37" t="s">
        <v>203</v>
      </c>
      <c r="I5" s="32">
        <v>8</v>
      </c>
      <c r="J5" s="32"/>
      <c r="K5" s="32"/>
      <c r="L5" s="32">
        <v>12</v>
      </c>
      <c r="M5" s="32">
        <v>12</v>
      </c>
      <c r="N5" s="32">
        <v>12</v>
      </c>
      <c r="O5" s="32">
        <v>14</v>
      </c>
      <c r="P5" s="32">
        <v>10</v>
      </c>
      <c r="Q5" s="35">
        <v>8.5</v>
      </c>
    </row>
    <row r="6" spans="2:17">
      <c r="B6" s="10">
        <v>3</v>
      </c>
      <c r="C6" s="71" t="s">
        <v>41</v>
      </c>
      <c r="D6" s="71"/>
      <c r="E6" s="8">
        <v>5</v>
      </c>
      <c r="G6" s="32" t="s">
        <v>176</v>
      </c>
      <c r="H6" s="38" t="s">
        <v>204</v>
      </c>
      <c r="I6" s="32">
        <v>5</v>
      </c>
      <c r="J6" s="32">
        <v>12</v>
      </c>
      <c r="K6" s="32">
        <v>12</v>
      </c>
      <c r="L6" s="32">
        <v>10</v>
      </c>
      <c r="M6" s="32"/>
      <c r="N6" s="32">
        <v>8</v>
      </c>
      <c r="O6" s="32">
        <v>8</v>
      </c>
      <c r="P6" s="32"/>
      <c r="Q6" s="35">
        <v>6.875</v>
      </c>
    </row>
    <row r="7" spans="2:17" ht="15" customHeight="1">
      <c r="B7" s="10">
        <v>4</v>
      </c>
      <c r="C7" s="71" t="s">
        <v>42</v>
      </c>
      <c r="D7" s="71"/>
      <c r="E7" s="8">
        <v>2</v>
      </c>
      <c r="G7" s="32" t="s">
        <v>178</v>
      </c>
      <c r="H7" s="37" t="s">
        <v>205</v>
      </c>
      <c r="I7" s="32">
        <v>4</v>
      </c>
      <c r="J7" s="32"/>
      <c r="K7" s="32">
        <v>6</v>
      </c>
      <c r="L7" s="32"/>
      <c r="M7" s="32">
        <v>8</v>
      </c>
      <c r="N7" s="32">
        <v>16</v>
      </c>
      <c r="O7" s="32">
        <v>5</v>
      </c>
      <c r="P7" s="32">
        <v>22</v>
      </c>
      <c r="Q7" s="35">
        <v>7.625</v>
      </c>
    </row>
    <row r="8" spans="2:17">
      <c r="B8" s="10">
        <v>5</v>
      </c>
      <c r="C8" s="73" t="s">
        <v>43</v>
      </c>
      <c r="D8" s="71"/>
      <c r="E8" s="8">
        <v>8</v>
      </c>
      <c r="G8" s="32" t="s">
        <v>180</v>
      </c>
      <c r="H8" s="37" t="s">
        <v>206</v>
      </c>
      <c r="I8" s="32">
        <v>57</v>
      </c>
      <c r="J8" s="32">
        <v>44</v>
      </c>
      <c r="K8" s="32">
        <v>24</v>
      </c>
      <c r="L8" s="32">
        <v>16</v>
      </c>
      <c r="M8" s="32">
        <v>30</v>
      </c>
      <c r="N8" s="32">
        <v>22</v>
      </c>
      <c r="O8" s="32">
        <v>31</v>
      </c>
      <c r="P8" s="32">
        <v>34</v>
      </c>
      <c r="Q8" s="35">
        <v>32.25</v>
      </c>
    </row>
    <row r="9" spans="2:17">
      <c r="B9" s="10">
        <v>6</v>
      </c>
      <c r="C9" s="72" t="s">
        <v>44</v>
      </c>
      <c r="D9" s="72"/>
      <c r="E9" s="11">
        <v>8</v>
      </c>
      <c r="G9" s="32" t="s">
        <v>182</v>
      </c>
      <c r="H9" s="37" t="s">
        <v>207</v>
      </c>
      <c r="I9" s="32">
        <v>5</v>
      </c>
      <c r="J9" s="32">
        <v>16</v>
      </c>
      <c r="K9" s="32">
        <v>18</v>
      </c>
      <c r="L9" s="32"/>
      <c r="M9" s="32">
        <v>13</v>
      </c>
      <c r="N9" s="32">
        <v>14</v>
      </c>
      <c r="O9" s="32">
        <v>8</v>
      </c>
      <c r="P9" s="32">
        <v>8</v>
      </c>
      <c r="Q9" s="35">
        <v>10.25</v>
      </c>
    </row>
    <row r="10" spans="2:17" ht="15" customHeight="1">
      <c r="B10" s="10">
        <v>7</v>
      </c>
      <c r="C10" s="71" t="s">
        <v>45</v>
      </c>
      <c r="D10" s="71"/>
      <c r="E10" s="11">
        <v>8</v>
      </c>
      <c r="G10" s="32" t="s">
        <v>184</v>
      </c>
      <c r="H10" s="37" t="s">
        <v>208</v>
      </c>
      <c r="I10" s="32"/>
      <c r="J10" s="32"/>
      <c r="K10" s="32">
        <v>4</v>
      </c>
      <c r="L10" s="32">
        <v>4</v>
      </c>
      <c r="M10" s="32">
        <v>8</v>
      </c>
      <c r="N10" s="32"/>
      <c r="O10" s="32">
        <v>4</v>
      </c>
      <c r="P10" s="32"/>
      <c r="Q10" s="35">
        <v>2.5</v>
      </c>
    </row>
    <row r="11" spans="2:17">
      <c r="B11" s="10">
        <v>8</v>
      </c>
      <c r="C11" s="73" t="s">
        <v>46</v>
      </c>
      <c r="D11" s="71"/>
      <c r="E11" s="11">
        <v>8</v>
      </c>
      <c r="G11" s="32" t="s">
        <v>186</v>
      </c>
      <c r="H11" s="37" t="s">
        <v>209</v>
      </c>
      <c r="I11" s="32">
        <v>4</v>
      </c>
      <c r="J11" s="32">
        <v>2</v>
      </c>
      <c r="K11" s="32">
        <v>8</v>
      </c>
      <c r="L11" s="32">
        <v>10</v>
      </c>
      <c r="M11" s="32">
        <v>4</v>
      </c>
      <c r="N11" s="32">
        <v>8</v>
      </c>
      <c r="O11" s="32">
        <v>9</v>
      </c>
      <c r="P11" s="32">
        <v>8</v>
      </c>
      <c r="Q11" s="35">
        <v>6.625</v>
      </c>
    </row>
    <row r="12" spans="2:17">
      <c r="B12" s="10">
        <v>9</v>
      </c>
      <c r="C12" s="71" t="s">
        <v>47</v>
      </c>
      <c r="D12" s="71"/>
      <c r="E12" s="11">
        <v>8</v>
      </c>
      <c r="G12" s="32" t="s">
        <v>188</v>
      </c>
      <c r="H12" s="37" t="s">
        <v>210</v>
      </c>
      <c r="I12" s="32"/>
      <c r="J12" s="32"/>
      <c r="K12" s="32"/>
      <c r="L12" s="32">
        <v>4</v>
      </c>
      <c r="M12" s="32">
        <v>5</v>
      </c>
      <c r="N12" s="32"/>
      <c r="O12" s="32"/>
      <c r="P12" s="32">
        <v>9</v>
      </c>
      <c r="Q12" s="35">
        <v>2.25</v>
      </c>
    </row>
    <row r="13" spans="2:17">
      <c r="B13" s="10">
        <v>10</v>
      </c>
      <c r="C13" s="61" t="s">
        <v>48</v>
      </c>
      <c r="D13" s="62"/>
      <c r="E13" s="11">
        <v>8</v>
      </c>
      <c r="G13" s="32" t="s">
        <v>190</v>
      </c>
      <c r="H13" s="37" t="s">
        <v>211</v>
      </c>
      <c r="I13" s="32"/>
      <c r="J13" s="32"/>
      <c r="K13" s="32">
        <v>6</v>
      </c>
      <c r="L13" s="32"/>
      <c r="M13" s="32"/>
      <c r="N13" s="32">
        <v>4</v>
      </c>
      <c r="O13" s="32"/>
      <c r="P13" s="32">
        <v>4</v>
      </c>
      <c r="Q13" s="35">
        <v>1.75</v>
      </c>
    </row>
    <row r="14" spans="2:17" ht="15" customHeight="1">
      <c r="B14" s="10">
        <v>11</v>
      </c>
      <c r="C14" s="61" t="s">
        <v>49</v>
      </c>
      <c r="D14" s="62"/>
      <c r="E14" s="11">
        <v>8</v>
      </c>
      <c r="G14" s="32" t="s">
        <v>192</v>
      </c>
      <c r="H14" s="37" t="s">
        <v>212</v>
      </c>
      <c r="I14" s="32">
        <v>25</v>
      </c>
      <c r="J14" s="32">
        <v>20</v>
      </c>
      <c r="K14" s="32">
        <v>12</v>
      </c>
      <c r="L14" s="32">
        <v>12</v>
      </c>
      <c r="M14" s="32">
        <v>8</v>
      </c>
      <c r="N14" s="32">
        <v>12</v>
      </c>
      <c r="O14" s="32">
        <v>23</v>
      </c>
      <c r="P14" s="32">
        <v>17</v>
      </c>
      <c r="Q14" s="35">
        <v>16.125</v>
      </c>
    </row>
    <row r="15" spans="2:17">
      <c r="B15" s="10">
        <v>12</v>
      </c>
      <c r="C15" s="73" t="s">
        <v>50</v>
      </c>
      <c r="D15" s="71"/>
      <c r="E15" s="11">
        <v>8</v>
      </c>
      <c r="G15" s="32" t="s">
        <v>194</v>
      </c>
      <c r="H15" s="37" t="s">
        <v>213</v>
      </c>
      <c r="I15" s="32">
        <v>17</v>
      </c>
      <c r="J15" s="32">
        <v>20</v>
      </c>
      <c r="K15" s="32">
        <v>10</v>
      </c>
      <c r="L15" s="32">
        <v>16</v>
      </c>
      <c r="M15" s="32">
        <v>16</v>
      </c>
      <c r="N15" s="32">
        <v>16</v>
      </c>
      <c r="O15" s="32">
        <v>22</v>
      </c>
      <c r="P15" s="32">
        <v>8</v>
      </c>
      <c r="Q15" s="35">
        <v>15.625</v>
      </c>
    </row>
    <row r="16" spans="2:17">
      <c r="B16" s="10">
        <v>13</v>
      </c>
      <c r="C16" s="61" t="s">
        <v>34</v>
      </c>
      <c r="D16" s="62"/>
      <c r="E16" s="11">
        <v>8</v>
      </c>
      <c r="G16" s="32" t="s">
        <v>196</v>
      </c>
      <c r="H16" s="37" t="s">
        <v>214</v>
      </c>
      <c r="I16" s="32"/>
      <c r="J16" s="32"/>
      <c r="K16" s="32"/>
      <c r="L16" s="32">
        <v>12</v>
      </c>
      <c r="M16" s="32">
        <v>16</v>
      </c>
      <c r="N16" s="32">
        <v>8</v>
      </c>
      <c r="O16" s="32"/>
      <c r="P16" s="32"/>
      <c r="Q16" s="35">
        <v>4.5</v>
      </c>
    </row>
    <row r="17" spans="2:5">
      <c r="B17" s="10">
        <v>14</v>
      </c>
      <c r="C17" s="61" t="s">
        <v>35</v>
      </c>
      <c r="D17" s="62"/>
      <c r="E17" s="11">
        <v>8</v>
      </c>
    </row>
    <row r="18" spans="2:5">
      <c r="B18" s="10">
        <v>15</v>
      </c>
      <c r="C18" s="61" t="s">
        <v>36</v>
      </c>
      <c r="D18" s="62"/>
      <c r="E18" s="11">
        <v>8</v>
      </c>
    </row>
    <row r="19" spans="2:5">
      <c r="B19" s="10">
        <v>16</v>
      </c>
      <c r="C19" s="61" t="s">
        <v>37</v>
      </c>
      <c r="D19" s="62"/>
      <c r="E19" s="11">
        <v>8</v>
      </c>
    </row>
    <row r="20" spans="2:5">
      <c r="B20" s="10"/>
      <c r="C20" s="76"/>
      <c r="D20" s="76"/>
      <c r="E20" s="8"/>
    </row>
    <row r="21" spans="2:5">
      <c r="B21" s="10"/>
      <c r="C21" s="76"/>
      <c r="D21" s="76"/>
      <c r="E21" s="8"/>
    </row>
    <row r="22" spans="2:5">
      <c r="B22" s="10"/>
      <c r="C22" s="76"/>
      <c r="D22" s="76"/>
      <c r="E22" s="8"/>
    </row>
    <row r="23" spans="2:5">
      <c r="B23" s="10"/>
      <c r="C23" s="76"/>
      <c r="D23" s="76"/>
      <c r="E23" s="8"/>
    </row>
    <row r="24" spans="2:5">
      <c r="B24" s="60" t="s">
        <v>72</v>
      </c>
      <c r="C24" s="60"/>
      <c r="D24" s="60"/>
      <c r="E24" s="12">
        <f>SUM(E4:E23)</f>
        <v>115</v>
      </c>
    </row>
  </sheetData>
  <protectedRanges>
    <protectedRange sqref="B4:E23" name="gr1 input topic and hours_1"/>
  </protectedRanges>
  <mergeCells count="26">
    <mergeCell ref="G2:G3"/>
    <mergeCell ref="H2:H3"/>
    <mergeCell ref="Q2:Q3"/>
    <mergeCell ref="B24:D24"/>
    <mergeCell ref="C14:D14"/>
    <mergeCell ref="C15:D15"/>
    <mergeCell ref="C16:D16"/>
    <mergeCell ref="C17:D17"/>
    <mergeCell ref="C18:D18"/>
    <mergeCell ref="C19:D19"/>
    <mergeCell ref="C20:D20"/>
    <mergeCell ref="B2:E2"/>
    <mergeCell ref="C21:D21"/>
    <mergeCell ref="C22:D22"/>
    <mergeCell ref="C23:D23"/>
    <mergeCell ref="C8:D8"/>
    <mergeCell ref="C9:D9"/>
    <mergeCell ref="C10:D10"/>
    <mergeCell ref="C11:D11"/>
    <mergeCell ref="C12:D12"/>
    <mergeCell ref="C13:D13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Q28"/>
  <sheetViews>
    <sheetView topLeftCell="A8" workbookViewId="0">
      <selection activeCell="R32" sqref="R32"/>
    </sheetView>
  </sheetViews>
  <sheetFormatPr defaultRowHeight="14.4"/>
  <cols>
    <col min="4" max="4" width="21" customWidth="1"/>
    <col min="7" max="7" width="5.88671875" customWidth="1"/>
    <col min="8" max="8" width="50.44140625" bestFit="1" customWidth="1"/>
    <col min="9" max="16" width="5" bestFit="1" customWidth="1"/>
  </cols>
  <sheetData>
    <row r="2" spans="2:17">
      <c r="B2" s="69" t="s">
        <v>51</v>
      </c>
      <c r="C2" s="69"/>
      <c r="D2" s="69"/>
      <c r="E2" s="69"/>
      <c r="G2" s="74" t="s">
        <v>215</v>
      </c>
      <c r="H2" s="78" t="s">
        <v>201</v>
      </c>
      <c r="I2" s="33">
        <v>2008</v>
      </c>
      <c r="J2" s="33">
        <v>2009</v>
      </c>
      <c r="K2" s="33">
        <v>2009</v>
      </c>
      <c r="L2" s="33">
        <v>2010</v>
      </c>
      <c r="M2" s="33">
        <v>2010</v>
      </c>
      <c r="N2" s="33">
        <v>2011</v>
      </c>
      <c r="O2" s="33">
        <v>2011</v>
      </c>
      <c r="P2" s="33">
        <v>2012</v>
      </c>
      <c r="Q2" s="65" t="s">
        <v>216</v>
      </c>
    </row>
    <row r="3" spans="2:17">
      <c r="B3" s="7" t="s">
        <v>38</v>
      </c>
      <c r="C3" s="70" t="s">
        <v>22</v>
      </c>
      <c r="D3" s="70"/>
      <c r="E3" s="7" t="s">
        <v>23</v>
      </c>
      <c r="G3" s="75"/>
      <c r="H3" s="79"/>
      <c r="I3" s="33" t="s">
        <v>169</v>
      </c>
      <c r="J3" s="33" t="s">
        <v>170</v>
      </c>
      <c r="K3" s="33" t="s">
        <v>169</v>
      </c>
      <c r="L3" s="33" t="s">
        <v>170</v>
      </c>
      <c r="M3" s="33" t="s">
        <v>169</v>
      </c>
      <c r="N3" s="33" t="s">
        <v>170</v>
      </c>
      <c r="O3" s="33" t="s">
        <v>169</v>
      </c>
      <c r="P3" s="33" t="s">
        <v>170</v>
      </c>
      <c r="Q3" s="66"/>
    </row>
    <row r="4" spans="2:17">
      <c r="B4" s="10">
        <v>1</v>
      </c>
      <c r="C4" s="80" t="s">
        <v>52</v>
      </c>
      <c r="D4" s="62"/>
      <c r="E4" s="8">
        <v>2</v>
      </c>
      <c r="G4" s="39" t="s">
        <v>172</v>
      </c>
      <c r="H4" s="40" t="s">
        <v>217</v>
      </c>
      <c r="I4" s="41">
        <v>4</v>
      </c>
      <c r="J4" s="41">
        <v>5</v>
      </c>
      <c r="K4" s="41">
        <v>9</v>
      </c>
      <c r="L4" s="41">
        <v>4</v>
      </c>
      <c r="M4" s="41">
        <v>4</v>
      </c>
      <c r="N4" s="41">
        <v>20</v>
      </c>
      <c r="O4" s="41"/>
      <c r="P4" s="41">
        <v>24</v>
      </c>
      <c r="Q4" s="42">
        <v>8.75</v>
      </c>
    </row>
    <row r="5" spans="2:17">
      <c r="B5" s="10">
        <v>2</v>
      </c>
      <c r="C5" s="61" t="s">
        <v>53</v>
      </c>
      <c r="D5" s="62"/>
      <c r="E5" s="8">
        <v>1</v>
      </c>
      <c r="G5" s="39" t="s">
        <v>174</v>
      </c>
      <c r="H5" s="40" t="s">
        <v>218</v>
      </c>
      <c r="I5" s="41"/>
      <c r="J5" s="41">
        <v>8</v>
      </c>
      <c r="K5" s="41">
        <v>5</v>
      </c>
      <c r="L5" s="41">
        <v>5</v>
      </c>
      <c r="M5" s="41">
        <v>20</v>
      </c>
      <c r="N5" s="41"/>
      <c r="O5" s="41">
        <v>17</v>
      </c>
      <c r="P5" s="41">
        <v>5</v>
      </c>
      <c r="Q5" s="42">
        <v>7.5</v>
      </c>
    </row>
    <row r="6" spans="2:17">
      <c r="B6" s="10">
        <v>3</v>
      </c>
      <c r="C6" s="61" t="s">
        <v>54</v>
      </c>
      <c r="D6" s="62"/>
      <c r="E6" s="8">
        <v>2</v>
      </c>
      <c r="G6" s="39" t="s">
        <v>176</v>
      </c>
      <c r="H6" s="40" t="s">
        <v>219</v>
      </c>
      <c r="I6" s="41">
        <v>13</v>
      </c>
      <c r="J6" s="41">
        <v>14</v>
      </c>
      <c r="K6" s="41"/>
      <c r="L6" s="41">
        <v>11</v>
      </c>
      <c r="M6" s="41">
        <v>8</v>
      </c>
      <c r="N6" s="41">
        <v>16</v>
      </c>
      <c r="O6" s="41">
        <v>15</v>
      </c>
      <c r="P6" s="41">
        <v>9</v>
      </c>
      <c r="Q6" s="42">
        <v>10.75</v>
      </c>
    </row>
    <row r="7" spans="2:17">
      <c r="B7" s="10">
        <v>4</v>
      </c>
      <c r="C7" s="61" t="s">
        <v>55</v>
      </c>
      <c r="D7" s="62"/>
      <c r="E7" s="8">
        <v>4</v>
      </c>
      <c r="G7" s="39" t="s">
        <v>178</v>
      </c>
      <c r="H7" s="40" t="s">
        <v>220</v>
      </c>
      <c r="I7" s="41"/>
      <c r="J7" s="41"/>
      <c r="K7" s="41">
        <v>4</v>
      </c>
      <c r="L7" s="41">
        <v>4</v>
      </c>
      <c r="M7" s="41"/>
      <c r="N7" s="41"/>
      <c r="O7" s="41">
        <v>6</v>
      </c>
      <c r="P7" s="41"/>
      <c r="Q7" s="42">
        <v>1.75</v>
      </c>
    </row>
    <row r="8" spans="2:17">
      <c r="B8" s="10">
        <v>5</v>
      </c>
      <c r="C8" s="61" t="s">
        <v>56</v>
      </c>
      <c r="D8" s="62"/>
      <c r="E8" s="8">
        <v>3</v>
      </c>
      <c r="G8" s="39" t="s">
        <v>180</v>
      </c>
      <c r="H8" s="40" t="s">
        <v>221</v>
      </c>
      <c r="I8" s="41">
        <v>8</v>
      </c>
      <c r="J8" s="41"/>
      <c r="K8" s="41">
        <v>8</v>
      </c>
      <c r="L8" s="41">
        <v>4</v>
      </c>
      <c r="M8" s="41">
        <v>8</v>
      </c>
      <c r="N8" s="41">
        <v>4</v>
      </c>
      <c r="O8" s="41">
        <v>5</v>
      </c>
      <c r="P8" s="41">
        <v>6</v>
      </c>
      <c r="Q8" s="42">
        <v>5.375</v>
      </c>
    </row>
    <row r="9" spans="2:17">
      <c r="B9" s="10">
        <v>6</v>
      </c>
      <c r="C9" s="61" t="s">
        <v>57</v>
      </c>
      <c r="D9" s="62"/>
      <c r="E9" s="8">
        <v>5</v>
      </c>
      <c r="G9" s="39" t="s">
        <v>182</v>
      </c>
      <c r="H9" s="40" t="s">
        <v>222</v>
      </c>
      <c r="I9" s="41">
        <v>10</v>
      </c>
      <c r="J9" s="41">
        <v>24</v>
      </c>
      <c r="K9" s="41"/>
      <c r="L9" s="41">
        <v>10</v>
      </c>
      <c r="M9" s="41">
        <v>17</v>
      </c>
      <c r="N9" s="41">
        <v>28</v>
      </c>
      <c r="O9" s="41">
        <v>4</v>
      </c>
      <c r="P9" s="41"/>
      <c r="Q9" s="42">
        <v>11.625</v>
      </c>
    </row>
    <row r="10" spans="2:17">
      <c r="B10" s="10">
        <v>7</v>
      </c>
      <c r="C10" s="61" t="s">
        <v>58</v>
      </c>
      <c r="D10" s="62"/>
      <c r="E10" s="8">
        <v>3</v>
      </c>
      <c r="G10" s="39" t="s">
        <v>184</v>
      </c>
      <c r="H10" s="40" t="s">
        <v>223</v>
      </c>
      <c r="I10" s="41">
        <v>8</v>
      </c>
      <c r="J10" s="41"/>
      <c r="K10" s="41">
        <v>4</v>
      </c>
      <c r="L10" s="41"/>
      <c r="M10" s="41"/>
      <c r="N10" s="41"/>
      <c r="O10" s="41"/>
      <c r="P10" s="41"/>
      <c r="Q10" s="42">
        <v>1.5</v>
      </c>
    </row>
    <row r="11" spans="2:17">
      <c r="B11" s="10">
        <v>8</v>
      </c>
      <c r="C11" s="61" t="s">
        <v>59</v>
      </c>
      <c r="D11" s="62"/>
      <c r="E11" s="8">
        <v>4</v>
      </c>
      <c r="G11" s="39" t="s">
        <v>186</v>
      </c>
      <c r="H11" s="40" t="s">
        <v>224</v>
      </c>
      <c r="I11" s="41"/>
      <c r="J11" s="41"/>
      <c r="K11" s="41">
        <v>6</v>
      </c>
      <c r="L11" s="41">
        <v>5</v>
      </c>
      <c r="M11" s="41"/>
      <c r="N11" s="41"/>
      <c r="O11" s="41"/>
      <c r="P11" s="41"/>
      <c r="Q11" s="42">
        <v>1.375</v>
      </c>
    </row>
    <row r="12" spans="2:17">
      <c r="B12" s="10">
        <v>9</v>
      </c>
      <c r="C12" s="61" t="s">
        <v>60</v>
      </c>
      <c r="D12" s="62"/>
      <c r="E12" s="8">
        <v>3</v>
      </c>
      <c r="G12" s="39" t="s">
        <v>188</v>
      </c>
      <c r="H12" s="40" t="s">
        <v>225</v>
      </c>
      <c r="I12" s="41">
        <v>21</v>
      </c>
      <c r="J12" s="41">
        <v>13</v>
      </c>
      <c r="K12" s="41">
        <v>5</v>
      </c>
      <c r="L12" s="41">
        <v>5</v>
      </c>
      <c r="M12" s="41"/>
      <c r="N12" s="41"/>
      <c r="O12" s="41">
        <v>8</v>
      </c>
      <c r="P12" s="41">
        <v>8</v>
      </c>
      <c r="Q12" s="42">
        <v>7.5</v>
      </c>
    </row>
    <row r="13" spans="2:17">
      <c r="B13" s="10">
        <v>10</v>
      </c>
      <c r="C13" s="61" t="s">
        <v>61</v>
      </c>
      <c r="D13" s="62"/>
      <c r="E13" s="8">
        <v>2</v>
      </c>
      <c r="G13" s="39" t="s">
        <v>190</v>
      </c>
      <c r="H13" s="40" t="s">
        <v>226</v>
      </c>
      <c r="I13" s="41">
        <v>8</v>
      </c>
      <c r="J13" s="41"/>
      <c r="K13" s="41"/>
      <c r="L13" s="41"/>
      <c r="M13" s="41"/>
      <c r="N13" s="41"/>
      <c r="O13" s="41"/>
      <c r="P13" s="41">
        <v>4</v>
      </c>
      <c r="Q13" s="42">
        <v>1.5</v>
      </c>
    </row>
    <row r="14" spans="2:17">
      <c r="B14" s="10">
        <v>11</v>
      </c>
      <c r="C14" s="61" t="s">
        <v>62</v>
      </c>
      <c r="D14" s="62"/>
      <c r="E14" s="8">
        <v>10</v>
      </c>
      <c r="G14" s="39" t="s">
        <v>192</v>
      </c>
      <c r="H14" s="40" t="s">
        <v>227</v>
      </c>
      <c r="I14" s="41">
        <v>8</v>
      </c>
      <c r="J14" s="41"/>
      <c r="K14" s="41">
        <v>5</v>
      </c>
      <c r="L14" s="41">
        <v>10</v>
      </c>
      <c r="M14" s="41">
        <v>4</v>
      </c>
      <c r="N14" s="41">
        <v>8</v>
      </c>
      <c r="O14" s="41">
        <v>5</v>
      </c>
      <c r="P14" s="41">
        <v>10</v>
      </c>
      <c r="Q14" s="42">
        <v>6.25</v>
      </c>
    </row>
    <row r="15" spans="2:17">
      <c r="B15" s="10">
        <v>12</v>
      </c>
      <c r="C15" s="61" t="s">
        <v>63</v>
      </c>
      <c r="D15" s="62"/>
      <c r="E15" s="8">
        <v>4</v>
      </c>
      <c r="G15" s="39" t="s">
        <v>194</v>
      </c>
      <c r="H15" s="40" t="s">
        <v>228</v>
      </c>
      <c r="I15" s="41">
        <v>4</v>
      </c>
      <c r="J15" s="41"/>
      <c r="K15" s="41">
        <v>5</v>
      </c>
      <c r="L15" s="41">
        <v>6</v>
      </c>
      <c r="M15" s="41">
        <v>4</v>
      </c>
      <c r="N15" s="41">
        <v>4</v>
      </c>
      <c r="O15" s="41">
        <v>4</v>
      </c>
      <c r="P15" s="41">
        <v>4</v>
      </c>
      <c r="Q15" s="42">
        <v>3.875</v>
      </c>
    </row>
    <row r="16" spans="2:17">
      <c r="B16" s="10">
        <v>13</v>
      </c>
      <c r="C16" s="61" t="s">
        <v>64</v>
      </c>
      <c r="D16" s="62"/>
      <c r="E16" s="8">
        <v>2</v>
      </c>
      <c r="G16" s="39" t="s">
        <v>196</v>
      </c>
      <c r="H16" s="40" t="s">
        <v>229</v>
      </c>
      <c r="I16" s="41"/>
      <c r="J16" s="41">
        <v>8</v>
      </c>
      <c r="K16" s="41">
        <v>4</v>
      </c>
      <c r="L16" s="41"/>
      <c r="M16" s="41">
        <v>6</v>
      </c>
      <c r="N16" s="41">
        <v>4</v>
      </c>
      <c r="O16" s="41"/>
      <c r="P16" s="41"/>
      <c r="Q16" s="42">
        <v>2.75</v>
      </c>
    </row>
    <row r="17" spans="2:17">
      <c r="B17" s="10">
        <v>14</v>
      </c>
      <c r="C17" s="61" t="s">
        <v>65</v>
      </c>
      <c r="D17" s="62"/>
      <c r="E17" s="8">
        <v>2</v>
      </c>
      <c r="G17" s="39" t="s">
        <v>198</v>
      </c>
      <c r="H17" s="43" t="s">
        <v>230</v>
      </c>
      <c r="I17" s="41">
        <v>4</v>
      </c>
      <c r="J17" s="41">
        <v>8</v>
      </c>
      <c r="K17" s="41"/>
      <c r="L17" s="41">
        <v>4</v>
      </c>
      <c r="M17" s="41"/>
      <c r="N17" s="41"/>
      <c r="O17" s="41"/>
      <c r="P17" s="41"/>
      <c r="Q17" s="42">
        <v>2</v>
      </c>
    </row>
    <row r="18" spans="2:17">
      <c r="B18" s="10">
        <v>15</v>
      </c>
      <c r="C18" s="61" t="s">
        <v>66</v>
      </c>
      <c r="D18" s="62"/>
      <c r="E18" s="8">
        <v>5</v>
      </c>
      <c r="G18" s="39" t="s">
        <v>231</v>
      </c>
      <c r="H18" s="40" t="s">
        <v>232</v>
      </c>
      <c r="I18" s="41">
        <v>4</v>
      </c>
      <c r="J18" s="41">
        <v>16</v>
      </c>
      <c r="K18" s="41">
        <v>17</v>
      </c>
      <c r="L18" s="41">
        <v>5</v>
      </c>
      <c r="M18" s="41">
        <v>5</v>
      </c>
      <c r="N18" s="41">
        <v>4</v>
      </c>
      <c r="O18" s="41">
        <v>15</v>
      </c>
      <c r="P18" s="41">
        <v>6</v>
      </c>
      <c r="Q18" s="42">
        <v>9</v>
      </c>
    </row>
    <row r="19" spans="2:17">
      <c r="B19" s="10">
        <v>16</v>
      </c>
      <c r="C19" s="61" t="s">
        <v>67</v>
      </c>
      <c r="D19" s="62"/>
      <c r="E19" s="8">
        <v>8</v>
      </c>
      <c r="G19" s="32" t="s">
        <v>233</v>
      </c>
      <c r="H19" s="44" t="s">
        <v>234</v>
      </c>
      <c r="I19" s="33"/>
      <c r="J19" s="33"/>
      <c r="K19" s="33"/>
      <c r="L19" s="33">
        <v>4</v>
      </c>
      <c r="M19" s="33">
        <v>4</v>
      </c>
      <c r="N19" s="33"/>
      <c r="O19" s="33"/>
      <c r="P19" s="33">
        <v>4</v>
      </c>
      <c r="Q19" s="45">
        <v>1.5</v>
      </c>
    </row>
    <row r="20" spans="2:17">
      <c r="B20" s="10">
        <v>17</v>
      </c>
      <c r="C20" s="61" t="s">
        <v>68</v>
      </c>
      <c r="D20" s="62"/>
      <c r="E20" s="8">
        <v>2</v>
      </c>
      <c r="G20" s="32" t="s">
        <v>235</v>
      </c>
      <c r="H20" s="44" t="s">
        <v>236</v>
      </c>
      <c r="I20" s="33">
        <v>8</v>
      </c>
      <c r="J20" s="33">
        <v>4</v>
      </c>
      <c r="K20" s="33"/>
      <c r="L20" s="33">
        <v>4</v>
      </c>
      <c r="M20" s="33">
        <v>4</v>
      </c>
      <c r="N20" s="33">
        <v>4</v>
      </c>
      <c r="O20" s="33">
        <v>9</v>
      </c>
      <c r="P20" s="33">
        <v>8</v>
      </c>
      <c r="Q20" s="45">
        <v>5.125</v>
      </c>
    </row>
    <row r="21" spans="2:17">
      <c r="B21" s="10">
        <v>18</v>
      </c>
      <c r="C21" s="61" t="s">
        <v>69</v>
      </c>
      <c r="D21" s="62"/>
      <c r="E21" s="8">
        <v>5</v>
      </c>
      <c r="G21" s="32" t="s">
        <v>237</v>
      </c>
      <c r="H21" s="44" t="s">
        <v>238</v>
      </c>
      <c r="I21" s="33">
        <v>4</v>
      </c>
      <c r="J21" s="33"/>
      <c r="K21" s="33"/>
      <c r="L21" s="33"/>
      <c r="M21" s="33"/>
      <c r="N21" s="33">
        <v>4</v>
      </c>
      <c r="O21" s="33">
        <v>8</v>
      </c>
      <c r="P21" s="33"/>
      <c r="Q21" s="45">
        <v>2</v>
      </c>
    </row>
    <row r="22" spans="2:17">
      <c r="B22" s="10">
        <v>19</v>
      </c>
      <c r="C22" s="61" t="s">
        <v>70</v>
      </c>
      <c r="D22" s="62"/>
      <c r="E22" s="8">
        <v>3</v>
      </c>
      <c r="G22" s="32" t="s">
        <v>239</v>
      </c>
      <c r="H22" s="44" t="s">
        <v>240</v>
      </c>
      <c r="I22" s="33">
        <v>4</v>
      </c>
      <c r="J22" s="33">
        <v>8</v>
      </c>
      <c r="K22" s="33"/>
      <c r="L22" s="33"/>
      <c r="M22" s="33">
        <v>10</v>
      </c>
      <c r="N22" s="33">
        <v>4</v>
      </c>
      <c r="O22" s="33"/>
      <c r="P22" s="33">
        <v>4</v>
      </c>
      <c r="Q22" s="45">
        <v>3.75</v>
      </c>
    </row>
    <row r="23" spans="2:17">
      <c r="B23" s="10">
        <v>20</v>
      </c>
      <c r="C23" s="61" t="s">
        <v>71</v>
      </c>
      <c r="D23" s="62"/>
      <c r="E23" s="8">
        <v>20</v>
      </c>
      <c r="G23" s="32" t="s">
        <v>241</v>
      </c>
      <c r="H23" s="44" t="s">
        <v>242</v>
      </c>
      <c r="I23" s="33"/>
      <c r="J23" s="33"/>
      <c r="K23" s="33"/>
      <c r="L23" s="33"/>
      <c r="M23" s="33">
        <v>5</v>
      </c>
      <c r="N23" s="33">
        <v>4</v>
      </c>
      <c r="O23" s="33"/>
      <c r="P23" s="33">
        <v>8</v>
      </c>
      <c r="Q23" s="45">
        <v>2.125</v>
      </c>
    </row>
    <row r="24" spans="2:17">
      <c r="B24" s="60" t="s">
        <v>72</v>
      </c>
      <c r="C24" s="60"/>
      <c r="D24" s="60"/>
      <c r="E24" s="12">
        <f>SUM(E4:E23)</f>
        <v>90</v>
      </c>
      <c r="G24" s="32" t="s">
        <v>243</v>
      </c>
      <c r="H24" s="44" t="s">
        <v>244</v>
      </c>
      <c r="I24" s="33">
        <v>4</v>
      </c>
      <c r="J24" s="33">
        <v>4</v>
      </c>
      <c r="K24" s="33">
        <v>4</v>
      </c>
      <c r="L24" s="33">
        <v>3</v>
      </c>
      <c r="M24" s="33"/>
      <c r="N24" s="33"/>
      <c r="O24" s="33">
        <v>4</v>
      </c>
      <c r="P24" s="33">
        <v>4</v>
      </c>
      <c r="Q24" s="45">
        <v>2.875</v>
      </c>
    </row>
    <row r="25" spans="2:17">
      <c r="G25" s="39" t="s">
        <v>245</v>
      </c>
      <c r="H25" s="40" t="s">
        <v>246</v>
      </c>
      <c r="I25" s="41">
        <v>16</v>
      </c>
      <c r="J25" s="41">
        <v>18</v>
      </c>
      <c r="K25" s="41">
        <v>16</v>
      </c>
      <c r="L25" s="41">
        <v>16</v>
      </c>
      <c r="M25" s="41">
        <v>16</v>
      </c>
      <c r="N25" s="41">
        <v>16</v>
      </c>
      <c r="O25" s="41">
        <v>16</v>
      </c>
      <c r="P25" s="41">
        <v>16</v>
      </c>
      <c r="Q25" s="42">
        <v>16.25</v>
      </c>
    </row>
    <row r="26" spans="2:17">
      <c r="G26" s="32" t="s">
        <v>247</v>
      </c>
      <c r="H26" s="44" t="s">
        <v>248</v>
      </c>
      <c r="I26" s="33"/>
      <c r="J26" s="33">
        <v>8</v>
      </c>
      <c r="K26" s="33"/>
      <c r="L26" s="33"/>
      <c r="M26" s="33"/>
      <c r="N26" s="33"/>
      <c r="O26" s="33"/>
      <c r="P26" s="33"/>
      <c r="Q26" s="45">
        <v>1</v>
      </c>
    </row>
    <row r="27" spans="2:17">
      <c r="G27" s="32" t="s">
        <v>249</v>
      </c>
      <c r="H27" s="44" t="s">
        <v>250</v>
      </c>
      <c r="I27" s="33">
        <v>4</v>
      </c>
      <c r="J27" s="33"/>
      <c r="K27" s="33">
        <v>8</v>
      </c>
      <c r="L27" s="33"/>
      <c r="M27" s="33">
        <v>5</v>
      </c>
      <c r="N27" s="33"/>
      <c r="O27" s="33">
        <v>3</v>
      </c>
      <c r="P27" s="33"/>
      <c r="Q27" s="45">
        <v>2.5</v>
      </c>
    </row>
    <row r="28" spans="2:17">
      <c r="H28" s="46" t="s">
        <v>37</v>
      </c>
    </row>
  </sheetData>
  <protectedRanges>
    <protectedRange sqref="B4:E23" name="gr1 input topic and hours"/>
  </protectedRanges>
  <mergeCells count="26">
    <mergeCell ref="G2:G3"/>
    <mergeCell ref="H2:H3"/>
    <mergeCell ref="Q2:Q3"/>
    <mergeCell ref="C7:D7"/>
    <mergeCell ref="B2:E2"/>
    <mergeCell ref="C3:D3"/>
    <mergeCell ref="C4:D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B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P28"/>
  <sheetViews>
    <sheetView topLeftCell="B8" workbookViewId="0">
      <selection activeCell="P32" sqref="P32"/>
    </sheetView>
  </sheetViews>
  <sheetFormatPr defaultRowHeight="14.4"/>
  <cols>
    <col min="4" max="4" width="21" customWidth="1"/>
    <col min="7" max="7" width="62.6640625" bestFit="1" customWidth="1"/>
    <col min="8" max="15" width="5" bestFit="1" customWidth="1"/>
    <col min="16" max="16" width="6" bestFit="1" customWidth="1"/>
  </cols>
  <sheetData>
    <row r="2" spans="2:16">
      <c r="B2" s="69" t="s">
        <v>73</v>
      </c>
      <c r="C2" s="69"/>
      <c r="D2" s="69"/>
      <c r="E2" s="69"/>
      <c r="G2" s="83" t="s">
        <v>251</v>
      </c>
      <c r="H2" s="33" t="s">
        <v>169</v>
      </c>
      <c r="I2" s="33" t="s">
        <v>170</v>
      </c>
      <c r="J2" s="33" t="s">
        <v>169</v>
      </c>
      <c r="K2" s="33" t="s">
        <v>170</v>
      </c>
      <c r="L2" s="33" t="s">
        <v>169</v>
      </c>
      <c r="M2" s="33" t="s">
        <v>170</v>
      </c>
      <c r="N2" s="33" t="s">
        <v>169</v>
      </c>
      <c r="O2" s="33" t="s">
        <v>170</v>
      </c>
      <c r="P2" s="65" t="s">
        <v>171</v>
      </c>
    </row>
    <row r="3" spans="2:16">
      <c r="B3" s="7" t="s">
        <v>38</v>
      </c>
      <c r="C3" s="70" t="s">
        <v>22</v>
      </c>
      <c r="D3" s="70"/>
      <c r="E3" s="7" t="s">
        <v>23</v>
      </c>
      <c r="G3" s="83"/>
      <c r="H3" s="33">
        <v>2008</v>
      </c>
      <c r="I3" s="33">
        <v>2009</v>
      </c>
      <c r="J3" s="33">
        <v>2009</v>
      </c>
      <c r="K3" s="33">
        <v>2010</v>
      </c>
      <c r="L3" s="33">
        <v>2010</v>
      </c>
      <c r="M3" s="33">
        <v>2011</v>
      </c>
      <c r="N3" s="33">
        <v>2011</v>
      </c>
      <c r="O3" s="33">
        <v>2012</v>
      </c>
      <c r="P3" s="66"/>
    </row>
    <row r="4" spans="2:16">
      <c r="B4" s="10">
        <v>1</v>
      </c>
      <c r="C4" s="61" t="s">
        <v>74</v>
      </c>
      <c r="D4" s="62"/>
      <c r="E4" s="8">
        <v>15</v>
      </c>
      <c r="G4" s="34" t="s">
        <v>252</v>
      </c>
      <c r="H4" s="33">
        <v>10</v>
      </c>
      <c r="I4" s="33">
        <v>10</v>
      </c>
      <c r="J4" s="33">
        <v>5</v>
      </c>
      <c r="K4" s="33">
        <v>10</v>
      </c>
      <c r="L4" s="33">
        <v>21</v>
      </c>
      <c r="M4" s="33">
        <v>5</v>
      </c>
      <c r="N4" s="33">
        <v>13</v>
      </c>
      <c r="O4" s="33">
        <v>8</v>
      </c>
      <c r="P4" s="33">
        <v>10.25</v>
      </c>
    </row>
    <row r="5" spans="2:16">
      <c r="B5" s="10">
        <v>2</v>
      </c>
      <c r="C5" s="61" t="s">
        <v>75</v>
      </c>
      <c r="D5" s="62"/>
      <c r="E5" s="8">
        <v>4</v>
      </c>
      <c r="G5" s="34" t="s">
        <v>253</v>
      </c>
      <c r="H5" s="33">
        <v>5</v>
      </c>
      <c r="I5" s="33">
        <v>5</v>
      </c>
      <c r="J5" s="33">
        <v>5</v>
      </c>
      <c r="K5" s="33">
        <v>5</v>
      </c>
      <c r="L5" s="33"/>
      <c r="M5" s="33">
        <v>5</v>
      </c>
      <c r="N5" s="33">
        <v>5</v>
      </c>
      <c r="O5" s="33">
        <v>13</v>
      </c>
      <c r="P5" s="33">
        <v>5.375</v>
      </c>
    </row>
    <row r="6" spans="2:16">
      <c r="B6" s="10">
        <v>3</v>
      </c>
      <c r="C6" s="61" t="s">
        <v>76</v>
      </c>
      <c r="D6" s="62"/>
      <c r="E6" s="8">
        <v>4</v>
      </c>
      <c r="G6" s="34" t="s">
        <v>254</v>
      </c>
      <c r="H6" s="33">
        <v>20</v>
      </c>
      <c r="I6" s="33">
        <v>35</v>
      </c>
      <c r="J6" s="33">
        <v>20</v>
      </c>
      <c r="K6" s="33">
        <v>30</v>
      </c>
      <c r="L6" s="33">
        <v>34</v>
      </c>
      <c r="M6" s="33">
        <v>32</v>
      </c>
      <c r="N6" s="33">
        <v>21</v>
      </c>
      <c r="O6" s="33">
        <v>28</v>
      </c>
      <c r="P6" s="33">
        <v>27.5</v>
      </c>
    </row>
    <row r="7" spans="2:16">
      <c r="B7" s="10">
        <v>4</v>
      </c>
      <c r="C7" s="61" t="s">
        <v>77</v>
      </c>
      <c r="D7" s="62"/>
      <c r="E7" s="8">
        <v>8</v>
      </c>
      <c r="G7" s="34" t="s">
        <v>255</v>
      </c>
      <c r="H7" s="33"/>
      <c r="I7" s="33">
        <v>5</v>
      </c>
      <c r="J7" s="33"/>
      <c r="K7" s="33"/>
      <c r="L7" s="33"/>
      <c r="M7" s="33"/>
      <c r="N7" s="33"/>
      <c r="O7" s="33">
        <v>8</v>
      </c>
      <c r="P7" s="33">
        <v>1.625</v>
      </c>
    </row>
    <row r="8" spans="2:16">
      <c r="B8" s="10">
        <v>5</v>
      </c>
      <c r="C8" s="61" t="s">
        <v>78</v>
      </c>
      <c r="D8" s="62"/>
      <c r="E8" s="8">
        <v>3</v>
      </c>
      <c r="G8" s="34" t="s">
        <v>256</v>
      </c>
      <c r="H8" s="33"/>
      <c r="I8" s="33"/>
      <c r="J8" s="33">
        <v>5</v>
      </c>
      <c r="K8" s="33"/>
      <c r="L8" s="33"/>
      <c r="M8" s="33"/>
      <c r="N8" s="33">
        <v>8</v>
      </c>
      <c r="O8" s="33">
        <v>5</v>
      </c>
      <c r="P8" s="33">
        <v>2.25</v>
      </c>
    </row>
    <row r="9" spans="2:16">
      <c r="B9" s="10">
        <v>6</v>
      </c>
      <c r="C9" s="61" t="s">
        <v>79</v>
      </c>
      <c r="D9" s="62"/>
      <c r="E9" s="8">
        <v>3</v>
      </c>
      <c r="G9" s="34" t="s">
        <v>257</v>
      </c>
      <c r="H9" s="33">
        <v>5</v>
      </c>
      <c r="I9" s="33"/>
      <c r="J9" s="33">
        <v>5</v>
      </c>
      <c r="K9" s="33"/>
      <c r="L9" s="33"/>
      <c r="M9" s="33">
        <v>5</v>
      </c>
      <c r="N9" s="33">
        <v>8</v>
      </c>
      <c r="O9" s="33"/>
      <c r="P9" s="33">
        <v>2.875</v>
      </c>
    </row>
    <row r="10" spans="2:16">
      <c r="B10" s="10">
        <v>7</v>
      </c>
      <c r="C10" s="61" t="s">
        <v>80</v>
      </c>
      <c r="D10" s="62"/>
      <c r="E10" s="8">
        <v>3</v>
      </c>
      <c r="G10" s="34" t="s">
        <v>258</v>
      </c>
      <c r="H10" s="33">
        <v>5</v>
      </c>
      <c r="I10" s="33"/>
      <c r="J10" s="33">
        <v>5</v>
      </c>
      <c r="K10" s="33">
        <v>5</v>
      </c>
      <c r="L10" s="33"/>
      <c r="M10" s="33">
        <v>8</v>
      </c>
      <c r="N10" s="33"/>
      <c r="O10" s="33"/>
      <c r="P10" s="33">
        <v>2.875</v>
      </c>
    </row>
    <row r="11" spans="2:16">
      <c r="B11" s="10">
        <v>8</v>
      </c>
      <c r="C11" s="61" t="s">
        <v>81</v>
      </c>
      <c r="D11" s="62"/>
      <c r="E11" s="8">
        <v>4</v>
      </c>
      <c r="G11" s="34" t="s">
        <v>259</v>
      </c>
      <c r="H11" s="33">
        <v>5</v>
      </c>
      <c r="I11" s="33">
        <v>5</v>
      </c>
      <c r="J11" s="33">
        <v>10</v>
      </c>
      <c r="K11" s="33"/>
      <c r="L11" s="33">
        <v>8</v>
      </c>
      <c r="M11" s="33"/>
      <c r="N11" s="33">
        <v>8</v>
      </c>
      <c r="O11" s="33">
        <v>8</v>
      </c>
      <c r="P11" s="33">
        <v>5.5</v>
      </c>
    </row>
    <row r="12" spans="2:16">
      <c r="B12" s="10">
        <v>9</v>
      </c>
      <c r="C12" s="61" t="s">
        <v>82</v>
      </c>
      <c r="D12" s="62"/>
      <c r="E12" s="8">
        <v>8</v>
      </c>
      <c r="G12" s="34" t="s">
        <v>260</v>
      </c>
      <c r="H12" s="33">
        <v>5</v>
      </c>
      <c r="I12" s="33"/>
      <c r="J12" s="33"/>
      <c r="K12" s="33"/>
      <c r="L12" s="33"/>
      <c r="M12" s="33"/>
      <c r="N12" s="33"/>
      <c r="O12" s="33"/>
      <c r="P12" s="33">
        <v>0.625</v>
      </c>
    </row>
    <row r="13" spans="2:16">
      <c r="B13" s="10">
        <v>10</v>
      </c>
      <c r="C13" s="61" t="s">
        <v>83</v>
      </c>
      <c r="D13" s="62"/>
      <c r="E13" s="8">
        <v>2</v>
      </c>
      <c r="G13" s="34" t="s">
        <v>261</v>
      </c>
      <c r="H13" s="33">
        <v>5</v>
      </c>
      <c r="I13" s="33"/>
      <c r="J13" s="33">
        <v>5</v>
      </c>
      <c r="K13" s="33">
        <v>10</v>
      </c>
      <c r="L13" s="33">
        <v>8</v>
      </c>
      <c r="M13" s="33">
        <v>16</v>
      </c>
      <c r="N13" s="33"/>
      <c r="O13" s="33"/>
      <c r="P13" s="33">
        <v>5.5</v>
      </c>
    </row>
    <row r="14" spans="2:16">
      <c r="B14" s="10">
        <v>11</v>
      </c>
      <c r="C14" s="61" t="s">
        <v>84</v>
      </c>
      <c r="D14" s="62"/>
      <c r="E14" s="8">
        <v>2</v>
      </c>
      <c r="G14" s="34" t="s">
        <v>262</v>
      </c>
      <c r="H14" s="33">
        <v>5</v>
      </c>
      <c r="I14" s="33">
        <v>5</v>
      </c>
      <c r="J14" s="33">
        <v>5</v>
      </c>
      <c r="K14" s="33"/>
      <c r="L14" s="33">
        <v>4</v>
      </c>
      <c r="M14" s="33"/>
      <c r="N14" s="33">
        <v>8</v>
      </c>
      <c r="O14" s="33"/>
      <c r="P14" s="33">
        <v>3.375</v>
      </c>
    </row>
    <row r="15" spans="2:16">
      <c r="B15" s="10">
        <v>12</v>
      </c>
      <c r="C15" s="61" t="s">
        <v>85</v>
      </c>
      <c r="D15" s="62"/>
      <c r="E15" s="8">
        <v>4</v>
      </c>
      <c r="G15" s="34" t="s">
        <v>263</v>
      </c>
      <c r="H15" s="33">
        <v>5</v>
      </c>
      <c r="I15" s="33">
        <v>5</v>
      </c>
      <c r="J15" s="33">
        <v>5</v>
      </c>
      <c r="K15" s="33"/>
      <c r="L15" s="33"/>
      <c r="M15" s="33"/>
      <c r="N15" s="33"/>
      <c r="O15" s="33">
        <v>8</v>
      </c>
      <c r="P15" s="33">
        <v>2.875</v>
      </c>
    </row>
    <row r="16" spans="2:16">
      <c r="B16" s="10">
        <v>13</v>
      </c>
      <c r="C16" s="61" t="s">
        <v>86</v>
      </c>
      <c r="D16" s="62"/>
      <c r="E16" s="8">
        <v>2</v>
      </c>
      <c r="G16" s="34" t="s">
        <v>264</v>
      </c>
      <c r="H16" s="33">
        <v>5</v>
      </c>
      <c r="I16" s="33"/>
      <c r="J16" s="33"/>
      <c r="K16" s="33"/>
      <c r="L16" s="33"/>
      <c r="M16" s="33">
        <v>8</v>
      </c>
      <c r="N16" s="33"/>
      <c r="O16" s="33"/>
      <c r="P16" s="33">
        <v>1.625</v>
      </c>
    </row>
    <row r="17" spans="2:16">
      <c r="B17" s="10">
        <v>14</v>
      </c>
      <c r="C17" s="61" t="s">
        <v>87</v>
      </c>
      <c r="D17" s="62"/>
      <c r="E17" s="8">
        <v>4</v>
      </c>
      <c r="G17" s="34" t="s">
        <v>265</v>
      </c>
      <c r="H17" s="33">
        <v>5</v>
      </c>
      <c r="I17" s="33">
        <v>5</v>
      </c>
      <c r="J17" s="33"/>
      <c r="K17" s="33"/>
      <c r="L17" s="33">
        <v>8</v>
      </c>
      <c r="M17" s="33"/>
      <c r="N17" s="33"/>
      <c r="O17" s="33"/>
      <c r="P17" s="33">
        <v>2.25</v>
      </c>
    </row>
    <row r="18" spans="2:16">
      <c r="B18" s="10">
        <v>15</v>
      </c>
      <c r="C18" s="81" t="s">
        <v>88</v>
      </c>
      <c r="D18" s="82"/>
      <c r="E18" s="8">
        <v>2</v>
      </c>
      <c r="G18" s="34" t="s">
        <v>266</v>
      </c>
      <c r="H18" s="33"/>
      <c r="I18" s="33"/>
      <c r="J18" s="33"/>
      <c r="K18" s="33"/>
      <c r="L18" s="33"/>
      <c r="M18" s="33"/>
      <c r="N18" s="33"/>
      <c r="O18" s="33"/>
      <c r="P18" s="33">
        <v>0</v>
      </c>
    </row>
    <row r="19" spans="2:16">
      <c r="B19" s="10">
        <v>16</v>
      </c>
      <c r="C19" s="67" t="s">
        <v>89</v>
      </c>
      <c r="D19" s="68"/>
      <c r="E19" s="8">
        <v>2</v>
      </c>
      <c r="G19" s="34" t="s">
        <v>267</v>
      </c>
      <c r="H19" s="33">
        <v>5</v>
      </c>
      <c r="I19" s="33">
        <v>15</v>
      </c>
      <c r="J19" s="33"/>
      <c r="K19" s="33">
        <v>5</v>
      </c>
      <c r="L19" s="33"/>
      <c r="M19" s="33"/>
      <c r="N19" s="33">
        <v>8</v>
      </c>
      <c r="O19" s="33"/>
      <c r="P19" s="33">
        <v>4.125</v>
      </c>
    </row>
    <row r="20" spans="2:16">
      <c r="B20" s="10">
        <v>17</v>
      </c>
      <c r="C20" s="67" t="s">
        <v>90</v>
      </c>
      <c r="D20" s="68"/>
      <c r="E20" s="8">
        <v>7</v>
      </c>
      <c r="G20" s="34" t="s">
        <v>268</v>
      </c>
      <c r="H20" s="33">
        <v>12</v>
      </c>
      <c r="I20" s="33">
        <v>12</v>
      </c>
      <c r="J20" s="33">
        <v>6</v>
      </c>
      <c r="K20" s="33">
        <v>6</v>
      </c>
      <c r="L20" s="33">
        <v>8</v>
      </c>
      <c r="M20" s="33">
        <v>8</v>
      </c>
      <c r="N20" s="33">
        <v>8</v>
      </c>
      <c r="O20" s="33">
        <v>8</v>
      </c>
      <c r="P20" s="33">
        <v>8.5</v>
      </c>
    </row>
    <row r="21" spans="2:16">
      <c r="B21" s="10">
        <v>18</v>
      </c>
      <c r="C21" s="67" t="s">
        <v>91</v>
      </c>
      <c r="D21" s="68"/>
      <c r="E21" s="8">
        <v>2</v>
      </c>
      <c r="G21" s="34" t="s">
        <v>269</v>
      </c>
      <c r="H21" s="33"/>
      <c r="I21" s="33">
        <v>6</v>
      </c>
      <c r="J21" s="33"/>
      <c r="K21" s="33"/>
      <c r="L21" s="33">
        <v>5</v>
      </c>
      <c r="M21" s="33">
        <v>5</v>
      </c>
      <c r="N21" s="33">
        <v>5</v>
      </c>
      <c r="O21" s="33">
        <v>6</v>
      </c>
      <c r="P21" s="33">
        <v>3.375</v>
      </c>
    </row>
    <row r="22" spans="2:16">
      <c r="B22" s="10">
        <v>19</v>
      </c>
      <c r="C22" s="67" t="s">
        <v>92</v>
      </c>
      <c r="D22" s="68"/>
      <c r="E22" s="8">
        <v>7</v>
      </c>
      <c r="G22" s="34" t="s">
        <v>270</v>
      </c>
      <c r="H22" s="33">
        <v>6</v>
      </c>
      <c r="I22" s="33">
        <v>6</v>
      </c>
      <c r="J22" s="33">
        <v>6</v>
      </c>
      <c r="K22" s="33">
        <v>6</v>
      </c>
      <c r="L22" s="33">
        <v>4</v>
      </c>
      <c r="M22" s="33">
        <v>4</v>
      </c>
      <c r="N22" s="33">
        <v>4</v>
      </c>
      <c r="O22" s="33">
        <v>4</v>
      </c>
      <c r="P22" s="33">
        <v>5</v>
      </c>
    </row>
    <row r="23" spans="2:16">
      <c r="B23" s="10">
        <v>20</v>
      </c>
      <c r="C23" s="61" t="s">
        <v>93</v>
      </c>
      <c r="D23" s="62"/>
      <c r="E23" s="8">
        <v>4</v>
      </c>
      <c r="G23" s="34" t="s">
        <v>271</v>
      </c>
      <c r="H23" s="33">
        <v>6</v>
      </c>
      <c r="I23" s="33"/>
      <c r="J23" s="33">
        <v>6</v>
      </c>
      <c r="K23" s="33">
        <v>6</v>
      </c>
      <c r="L23" s="33">
        <v>4</v>
      </c>
      <c r="M23" s="33">
        <v>4</v>
      </c>
      <c r="N23" s="33">
        <v>4</v>
      </c>
      <c r="O23" s="33">
        <v>4</v>
      </c>
      <c r="P23" s="33">
        <v>4.25</v>
      </c>
    </row>
    <row r="24" spans="2:16">
      <c r="B24" s="60" t="s">
        <v>72</v>
      </c>
      <c r="C24" s="60"/>
      <c r="D24" s="60"/>
      <c r="E24" s="12">
        <f>SUM(E4:E23)</f>
        <v>90</v>
      </c>
      <c r="G24" s="34" t="s">
        <v>272</v>
      </c>
      <c r="H24" s="33">
        <v>6</v>
      </c>
      <c r="I24" s="33"/>
      <c r="J24" s="33">
        <v>6</v>
      </c>
      <c r="K24" s="33">
        <v>6</v>
      </c>
      <c r="L24" s="33">
        <v>8</v>
      </c>
      <c r="M24" s="33">
        <v>8</v>
      </c>
      <c r="N24" s="33">
        <v>8</v>
      </c>
      <c r="O24" s="33">
        <v>8</v>
      </c>
      <c r="P24" s="33">
        <v>6.25</v>
      </c>
    </row>
    <row r="25" spans="2:16">
      <c r="G25" s="34" t="s">
        <v>273</v>
      </c>
      <c r="H25" s="33"/>
      <c r="I25" s="33">
        <v>6</v>
      </c>
      <c r="J25" s="33"/>
      <c r="K25" s="33"/>
      <c r="L25" s="33"/>
      <c r="M25" s="33">
        <v>4</v>
      </c>
      <c r="N25" s="33"/>
      <c r="O25" s="33">
        <v>4</v>
      </c>
      <c r="P25" s="33">
        <v>1.75</v>
      </c>
    </row>
    <row r="26" spans="2:16">
      <c r="G26" s="34" t="s">
        <v>274</v>
      </c>
      <c r="H26" s="33"/>
      <c r="I26" s="33"/>
      <c r="J26" s="33"/>
      <c r="K26" s="33"/>
      <c r="L26" s="33">
        <v>4</v>
      </c>
      <c r="M26" s="33">
        <v>4</v>
      </c>
      <c r="N26" s="33">
        <v>4</v>
      </c>
      <c r="O26" s="33"/>
      <c r="P26" s="33">
        <v>1.5</v>
      </c>
    </row>
    <row r="27" spans="2:16">
      <c r="G27" s="34" t="s">
        <v>275</v>
      </c>
      <c r="H27" s="33">
        <v>6</v>
      </c>
      <c r="I27" s="33"/>
      <c r="J27" s="33"/>
      <c r="K27" s="33"/>
      <c r="L27" s="33"/>
      <c r="M27" s="33"/>
      <c r="N27" s="33">
        <v>4</v>
      </c>
      <c r="O27" s="33">
        <v>4</v>
      </c>
      <c r="P27" s="33">
        <v>1.75</v>
      </c>
    </row>
    <row r="28" spans="2:16">
      <c r="G28" s="32"/>
      <c r="H28" s="33">
        <v>6</v>
      </c>
      <c r="I28" s="33">
        <v>6</v>
      </c>
      <c r="J28" s="33">
        <v>6</v>
      </c>
      <c r="K28" s="33">
        <v>6</v>
      </c>
      <c r="L28" s="33">
        <v>4</v>
      </c>
      <c r="M28" s="33">
        <v>4</v>
      </c>
      <c r="N28" s="33">
        <v>4</v>
      </c>
      <c r="O28" s="33">
        <v>4</v>
      </c>
      <c r="P28" s="33">
        <v>5</v>
      </c>
    </row>
  </sheetData>
  <protectedRanges>
    <protectedRange sqref="B4:E23" name="gr1 input topic and hours"/>
  </protectedRanges>
  <mergeCells count="25">
    <mergeCell ref="G2:G3"/>
    <mergeCell ref="P2:P3"/>
    <mergeCell ref="C7:D7"/>
    <mergeCell ref="B2:E2"/>
    <mergeCell ref="C3:D3"/>
    <mergeCell ref="C4:D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B24:D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P24"/>
  <sheetViews>
    <sheetView workbookViewId="0">
      <selection activeCell="Q7" sqref="Q7"/>
    </sheetView>
  </sheetViews>
  <sheetFormatPr defaultRowHeight="14.4"/>
  <cols>
    <col min="4" max="4" width="18.5546875" customWidth="1"/>
    <col min="7" max="7" width="57.109375" customWidth="1"/>
    <col min="8" max="15" width="5" bestFit="1" customWidth="1"/>
  </cols>
  <sheetData>
    <row r="2" spans="2:16">
      <c r="B2" s="69" t="s">
        <v>96</v>
      </c>
      <c r="C2" s="69"/>
      <c r="D2" s="69"/>
      <c r="E2" s="69"/>
      <c r="G2" s="83" t="s">
        <v>251</v>
      </c>
      <c r="H2" s="33" t="s">
        <v>169</v>
      </c>
      <c r="I2" s="33" t="s">
        <v>170</v>
      </c>
      <c r="J2" s="33" t="s">
        <v>169</v>
      </c>
      <c r="K2" s="33" t="s">
        <v>170</v>
      </c>
      <c r="L2" s="33" t="s">
        <v>169</v>
      </c>
      <c r="M2" s="33" t="s">
        <v>170</v>
      </c>
      <c r="N2" s="33" t="s">
        <v>169</v>
      </c>
      <c r="O2" s="33" t="s">
        <v>170</v>
      </c>
      <c r="P2" s="83" t="s">
        <v>171</v>
      </c>
    </row>
    <row r="3" spans="2:16">
      <c r="B3" s="7" t="s">
        <v>38</v>
      </c>
      <c r="C3" s="70" t="s">
        <v>22</v>
      </c>
      <c r="D3" s="70"/>
      <c r="E3" s="7" t="s">
        <v>23</v>
      </c>
      <c r="G3" s="83"/>
      <c r="H3" s="33">
        <v>2008</v>
      </c>
      <c r="I3" s="33">
        <v>2009</v>
      </c>
      <c r="J3" s="33">
        <v>2009</v>
      </c>
      <c r="K3" s="33">
        <v>2010</v>
      </c>
      <c r="L3" s="33">
        <v>2010</v>
      </c>
      <c r="M3" s="33">
        <v>2011</v>
      </c>
      <c r="N3" s="33">
        <v>2011</v>
      </c>
      <c r="O3" s="33">
        <v>2012</v>
      </c>
      <c r="P3" s="83"/>
    </row>
    <row r="4" spans="2:16">
      <c r="B4" s="10">
        <v>1</v>
      </c>
      <c r="C4" s="67" t="s">
        <v>97</v>
      </c>
      <c r="D4" s="68"/>
      <c r="E4" s="8">
        <v>4</v>
      </c>
      <c r="G4" s="34" t="s">
        <v>276</v>
      </c>
      <c r="H4" s="33">
        <v>20</v>
      </c>
      <c r="I4" s="33">
        <v>21</v>
      </c>
      <c r="J4" s="33">
        <v>22</v>
      </c>
      <c r="K4" s="33">
        <v>21</v>
      </c>
      <c r="L4" s="33">
        <v>24</v>
      </c>
      <c r="M4" s="33">
        <v>30</v>
      </c>
      <c r="N4" s="33">
        <v>21</v>
      </c>
      <c r="O4" s="33">
        <v>14</v>
      </c>
      <c r="P4" s="45">
        <v>21.625</v>
      </c>
    </row>
    <row r="5" spans="2:16">
      <c r="B5" s="10">
        <v>2</v>
      </c>
      <c r="C5" s="67" t="s">
        <v>98</v>
      </c>
      <c r="D5" s="68"/>
      <c r="E5" s="8">
        <v>4</v>
      </c>
      <c r="G5" s="34" t="s">
        <v>277</v>
      </c>
      <c r="H5" s="33">
        <v>18</v>
      </c>
      <c r="I5" s="33">
        <v>29</v>
      </c>
      <c r="J5" s="33">
        <v>18</v>
      </c>
      <c r="K5" s="33">
        <v>23</v>
      </c>
      <c r="L5" s="33">
        <v>33</v>
      </c>
      <c r="M5" s="33">
        <v>25</v>
      </c>
      <c r="N5" s="33">
        <v>18</v>
      </c>
      <c r="O5" s="33">
        <v>42</v>
      </c>
      <c r="P5" s="45">
        <v>25.75</v>
      </c>
    </row>
    <row r="6" spans="2:16">
      <c r="B6" s="10">
        <v>3</v>
      </c>
      <c r="C6" s="67" t="s">
        <v>99</v>
      </c>
      <c r="D6" s="68"/>
      <c r="E6" s="8">
        <v>4</v>
      </c>
      <c r="G6" s="34" t="s">
        <v>278</v>
      </c>
      <c r="H6" s="33">
        <v>11</v>
      </c>
      <c r="I6" s="33"/>
      <c r="J6" s="33">
        <v>8</v>
      </c>
      <c r="K6" s="33">
        <v>4</v>
      </c>
      <c r="L6" s="33">
        <v>4</v>
      </c>
      <c r="M6" s="33">
        <v>5</v>
      </c>
      <c r="N6" s="33">
        <v>8</v>
      </c>
      <c r="O6" s="33"/>
      <c r="P6" s="45">
        <v>5</v>
      </c>
    </row>
    <row r="7" spans="2:16">
      <c r="B7" s="10">
        <v>4</v>
      </c>
      <c r="C7" s="67" t="s">
        <v>100</v>
      </c>
      <c r="D7" s="68"/>
      <c r="E7" s="8">
        <v>4</v>
      </c>
      <c r="G7" s="34" t="s">
        <v>279</v>
      </c>
      <c r="H7" s="33">
        <v>6</v>
      </c>
      <c r="I7" s="33">
        <v>12</v>
      </c>
      <c r="J7" s="33"/>
      <c r="K7" s="33">
        <v>7</v>
      </c>
      <c r="L7" s="33">
        <v>9</v>
      </c>
      <c r="M7" s="33">
        <v>4</v>
      </c>
      <c r="N7" s="33">
        <v>10</v>
      </c>
      <c r="O7" s="33">
        <v>4</v>
      </c>
      <c r="P7" s="45">
        <v>6.5</v>
      </c>
    </row>
    <row r="8" spans="2:16">
      <c r="B8" s="10">
        <v>5</v>
      </c>
      <c r="C8" s="67" t="s">
        <v>101</v>
      </c>
      <c r="D8" s="68"/>
      <c r="E8" s="8">
        <v>3</v>
      </c>
      <c r="G8" s="34" t="s">
        <v>280</v>
      </c>
      <c r="H8" s="33">
        <v>11</v>
      </c>
      <c r="I8" s="33"/>
      <c r="J8" s="33">
        <v>10</v>
      </c>
      <c r="K8" s="33">
        <v>12</v>
      </c>
      <c r="L8" s="33">
        <v>10</v>
      </c>
      <c r="M8" s="33">
        <v>5</v>
      </c>
      <c r="N8" s="33">
        <v>10</v>
      </c>
      <c r="O8" s="33">
        <v>11</v>
      </c>
      <c r="P8" s="45">
        <v>8.625</v>
      </c>
    </row>
    <row r="9" spans="2:16">
      <c r="B9" s="10">
        <v>6</v>
      </c>
      <c r="C9" s="67" t="s">
        <v>102</v>
      </c>
      <c r="D9" s="68"/>
      <c r="E9" s="8">
        <v>3</v>
      </c>
      <c r="G9" s="34" t="s">
        <v>281</v>
      </c>
      <c r="H9" s="33"/>
      <c r="I9" s="33">
        <v>4</v>
      </c>
      <c r="J9" s="33"/>
      <c r="K9" s="33"/>
      <c r="L9" s="33">
        <v>4</v>
      </c>
      <c r="M9" s="33"/>
      <c r="N9" s="33">
        <v>6</v>
      </c>
      <c r="O9" s="33">
        <v>4</v>
      </c>
      <c r="P9" s="45">
        <v>2.25</v>
      </c>
    </row>
    <row r="10" spans="2:16">
      <c r="B10" s="10">
        <v>7</v>
      </c>
      <c r="C10" s="67" t="s">
        <v>103</v>
      </c>
      <c r="D10" s="68"/>
      <c r="E10" s="8">
        <v>3</v>
      </c>
      <c r="G10" s="34" t="s">
        <v>282</v>
      </c>
      <c r="H10" s="33">
        <v>11</v>
      </c>
      <c r="I10" s="33">
        <v>12</v>
      </c>
      <c r="J10" s="33">
        <v>12</v>
      </c>
      <c r="K10" s="33"/>
      <c r="L10" s="33"/>
      <c r="M10" s="33">
        <v>11</v>
      </c>
      <c r="N10" s="33">
        <v>8</v>
      </c>
      <c r="O10" s="33">
        <v>10</v>
      </c>
      <c r="P10" s="45">
        <v>8</v>
      </c>
    </row>
    <row r="11" spans="2:16">
      <c r="B11" s="10">
        <v>8</v>
      </c>
      <c r="C11" s="67" t="s">
        <v>104</v>
      </c>
      <c r="D11" s="68"/>
      <c r="E11" s="8">
        <v>3</v>
      </c>
      <c r="G11" s="34" t="s">
        <v>283</v>
      </c>
      <c r="H11" s="33">
        <v>4</v>
      </c>
      <c r="I11" s="33">
        <v>4</v>
      </c>
      <c r="J11" s="33"/>
      <c r="K11" s="33">
        <v>4</v>
      </c>
      <c r="L11" s="33"/>
      <c r="M11" s="33"/>
      <c r="N11" s="33"/>
      <c r="O11" s="33"/>
      <c r="P11" s="45">
        <v>1.5</v>
      </c>
    </row>
    <row r="12" spans="2:16">
      <c r="B12" s="10">
        <v>9</v>
      </c>
      <c r="C12" s="67" t="s">
        <v>105</v>
      </c>
      <c r="D12" s="68"/>
      <c r="E12" s="8">
        <v>3</v>
      </c>
      <c r="G12" s="34" t="s">
        <v>284</v>
      </c>
      <c r="H12" s="33"/>
      <c r="I12" s="33"/>
      <c r="J12" s="33"/>
      <c r="K12" s="33"/>
      <c r="L12" s="33"/>
      <c r="M12" s="33">
        <v>3</v>
      </c>
      <c r="N12" s="33"/>
      <c r="O12" s="33"/>
      <c r="P12" s="45">
        <v>0.375</v>
      </c>
    </row>
    <row r="13" spans="2:16">
      <c r="B13" s="10">
        <v>10</v>
      </c>
      <c r="C13" s="67" t="s">
        <v>106</v>
      </c>
      <c r="D13" s="68"/>
      <c r="E13" s="8">
        <v>4</v>
      </c>
      <c r="G13" s="34" t="s">
        <v>285</v>
      </c>
      <c r="H13" s="33">
        <v>9</v>
      </c>
      <c r="I13" s="33">
        <v>6</v>
      </c>
      <c r="J13" s="33">
        <v>6</v>
      </c>
      <c r="K13" s="33"/>
      <c r="L13" s="33">
        <v>6</v>
      </c>
      <c r="M13" s="33">
        <v>5</v>
      </c>
      <c r="N13" s="33">
        <v>10</v>
      </c>
      <c r="O13" s="33">
        <v>8</v>
      </c>
      <c r="P13" s="45">
        <v>6.25</v>
      </c>
    </row>
    <row r="14" spans="2:16">
      <c r="B14" s="10">
        <v>11</v>
      </c>
      <c r="C14" s="67" t="s">
        <v>107</v>
      </c>
      <c r="D14" s="68"/>
      <c r="E14" s="8">
        <v>4</v>
      </c>
      <c r="G14" s="34" t="s">
        <v>286</v>
      </c>
      <c r="H14" s="33"/>
      <c r="I14" s="33">
        <v>6</v>
      </c>
      <c r="J14" s="33">
        <v>4</v>
      </c>
      <c r="K14" s="33">
        <v>4</v>
      </c>
      <c r="L14" s="33">
        <v>8</v>
      </c>
      <c r="M14" s="33">
        <v>9</v>
      </c>
      <c r="N14" s="33"/>
      <c r="O14" s="33">
        <v>8</v>
      </c>
      <c r="P14" s="45">
        <v>4.875</v>
      </c>
    </row>
    <row r="15" spans="2:16">
      <c r="B15" s="10">
        <v>12</v>
      </c>
      <c r="C15" s="67" t="s">
        <v>108</v>
      </c>
      <c r="D15" s="68"/>
      <c r="E15" s="8">
        <v>3</v>
      </c>
      <c r="G15" s="34" t="s">
        <v>287</v>
      </c>
      <c r="H15" s="33">
        <v>10</v>
      </c>
      <c r="I15" s="33"/>
      <c r="J15" s="33">
        <v>4</v>
      </c>
      <c r="K15" s="33"/>
      <c r="L15" s="33"/>
      <c r="M15" s="33">
        <v>10</v>
      </c>
      <c r="N15" s="33">
        <v>6</v>
      </c>
      <c r="O15" s="33">
        <v>4</v>
      </c>
      <c r="P15" s="45">
        <v>4.25</v>
      </c>
    </row>
    <row r="16" spans="2:16">
      <c r="B16" s="10">
        <v>13</v>
      </c>
      <c r="C16" s="61" t="s">
        <v>109</v>
      </c>
      <c r="D16" s="62"/>
      <c r="E16" s="8">
        <v>2</v>
      </c>
      <c r="G16" s="34" t="s">
        <v>288</v>
      </c>
      <c r="H16" s="33"/>
      <c r="I16" s="33">
        <v>4</v>
      </c>
      <c r="J16" s="33">
        <v>6</v>
      </c>
      <c r="K16" s="33"/>
      <c r="L16" s="33">
        <v>4</v>
      </c>
      <c r="M16" s="33">
        <v>5</v>
      </c>
      <c r="N16" s="33">
        <v>10</v>
      </c>
      <c r="O16" s="33">
        <v>4</v>
      </c>
      <c r="P16" s="45">
        <v>4.125</v>
      </c>
    </row>
    <row r="17" spans="2:16">
      <c r="B17" s="10">
        <v>14</v>
      </c>
      <c r="C17" s="61" t="s">
        <v>110</v>
      </c>
      <c r="D17" s="62"/>
      <c r="E17" s="8">
        <v>1</v>
      </c>
      <c r="G17" s="34" t="s">
        <v>289</v>
      </c>
      <c r="H17" s="33">
        <v>10</v>
      </c>
      <c r="I17" s="33"/>
      <c r="J17" s="33"/>
      <c r="K17" s="33">
        <v>4</v>
      </c>
      <c r="L17" s="33"/>
      <c r="M17" s="33">
        <v>3</v>
      </c>
      <c r="N17" s="33">
        <v>5</v>
      </c>
      <c r="O17" s="33">
        <v>8</v>
      </c>
      <c r="P17" s="45">
        <v>3.75</v>
      </c>
    </row>
    <row r="18" spans="2:16">
      <c r="B18" s="10">
        <v>15</v>
      </c>
      <c r="C18" s="13" t="s">
        <v>111</v>
      </c>
      <c r="D18" s="14"/>
      <c r="E18" s="8">
        <v>2</v>
      </c>
      <c r="G18" s="34" t="s">
        <v>290</v>
      </c>
      <c r="H18" s="33"/>
      <c r="I18" s="33"/>
      <c r="J18" s="33"/>
      <c r="K18" s="33">
        <v>7</v>
      </c>
      <c r="L18" s="33">
        <v>4</v>
      </c>
      <c r="M18" s="33">
        <v>5</v>
      </c>
      <c r="N18" s="33">
        <v>4</v>
      </c>
      <c r="O18" s="33">
        <v>4</v>
      </c>
      <c r="P18" s="45">
        <v>3</v>
      </c>
    </row>
    <row r="19" spans="2:16">
      <c r="B19" s="10">
        <v>16</v>
      </c>
      <c r="C19" s="61" t="s">
        <v>112</v>
      </c>
      <c r="D19" s="62"/>
      <c r="E19" s="8">
        <v>2</v>
      </c>
      <c r="G19" s="34" t="s">
        <v>291</v>
      </c>
      <c r="H19" s="33"/>
      <c r="I19" s="33">
        <v>4</v>
      </c>
      <c r="J19" s="33">
        <v>6</v>
      </c>
      <c r="K19" s="33">
        <v>11</v>
      </c>
      <c r="L19" s="33">
        <v>4</v>
      </c>
      <c r="M19" s="33"/>
      <c r="N19" s="33">
        <v>4</v>
      </c>
      <c r="O19" s="33"/>
      <c r="P19" s="45">
        <v>3.625</v>
      </c>
    </row>
    <row r="20" spans="2:16">
      <c r="B20" s="10">
        <v>17</v>
      </c>
      <c r="C20" s="61" t="s">
        <v>113</v>
      </c>
      <c r="D20" s="62"/>
      <c r="E20" s="8">
        <v>2</v>
      </c>
      <c r="G20" s="34" t="s">
        <v>292</v>
      </c>
      <c r="H20" s="33">
        <v>5</v>
      </c>
      <c r="I20" s="33">
        <v>6</v>
      </c>
      <c r="J20" s="33">
        <v>4</v>
      </c>
      <c r="K20" s="33"/>
      <c r="L20" s="33">
        <v>5</v>
      </c>
      <c r="M20" s="33"/>
      <c r="N20" s="33"/>
      <c r="O20" s="33"/>
      <c r="P20" s="45">
        <v>2.5</v>
      </c>
    </row>
    <row r="21" spans="2:16">
      <c r="B21" s="10">
        <v>18</v>
      </c>
      <c r="C21" s="61" t="s">
        <v>114</v>
      </c>
      <c r="D21" s="62"/>
      <c r="E21" s="8">
        <v>3</v>
      </c>
      <c r="G21" s="34" t="s">
        <v>293</v>
      </c>
      <c r="H21" s="33">
        <v>3</v>
      </c>
      <c r="I21" s="33">
        <v>5</v>
      </c>
      <c r="J21" s="33"/>
      <c r="K21" s="33">
        <v>3</v>
      </c>
      <c r="L21" s="33">
        <v>5</v>
      </c>
      <c r="M21" s="33"/>
      <c r="N21" s="33"/>
      <c r="O21" s="33"/>
      <c r="P21" s="45">
        <v>2</v>
      </c>
    </row>
    <row r="22" spans="2:16">
      <c r="B22" s="10">
        <v>19</v>
      </c>
      <c r="C22" s="61" t="s">
        <v>115</v>
      </c>
      <c r="D22" s="62"/>
      <c r="E22" s="8">
        <v>2</v>
      </c>
    </row>
    <row r="23" spans="2:16">
      <c r="B23" s="10">
        <v>20</v>
      </c>
      <c r="C23" s="61" t="s">
        <v>37</v>
      </c>
      <c r="D23" s="62"/>
      <c r="E23" s="8">
        <v>4</v>
      </c>
    </row>
    <row r="24" spans="2:16">
      <c r="B24" s="60" t="s">
        <v>72</v>
      </c>
      <c r="C24" s="60"/>
      <c r="D24" s="60"/>
      <c r="E24" s="12">
        <f>SUM(E4:E23)</f>
        <v>60</v>
      </c>
    </row>
  </sheetData>
  <protectedRanges>
    <protectedRange sqref="B4:E23" name="gr2 topic hours"/>
  </protectedRanges>
  <mergeCells count="24">
    <mergeCell ref="G2:G3"/>
    <mergeCell ref="P2:P3"/>
    <mergeCell ref="C13:D13"/>
    <mergeCell ref="B2:E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21:D21"/>
    <mergeCell ref="C22:D22"/>
    <mergeCell ref="C23:D23"/>
    <mergeCell ref="B24:D24"/>
    <mergeCell ref="C14:D14"/>
    <mergeCell ref="C15:D15"/>
    <mergeCell ref="C16:D16"/>
    <mergeCell ref="C17:D17"/>
    <mergeCell ref="C19:D19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O24"/>
  <sheetViews>
    <sheetView workbookViewId="0">
      <selection activeCell="K19" sqref="K19"/>
    </sheetView>
  </sheetViews>
  <sheetFormatPr defaultRowHeight="14.4"/>
  <cols>
    <col min="4" max="4" width="16" customWidth="1"/>
    <col min="7" max="7" width="74" customWidth="1"/>
    <col min="8" max="14" width="5" bestFit="1" customWidth="1"/>
  </cols>
  <sheetData>
    <row r="2" spans="2:15">
      <c r="B2" s="77" t="s">
        <v>116</v>
      </c>
      <c r="C2" s="69"/>
      <c r="D2" s="69"/>
      <c r="E2" s="69"/>
    </row>
    <row r="3" spans="2:15">
      <c r="B3" s="9" t="s">
        <v>38</v>
      </c>
      <c r="C3" s="70" t="s">
        <v>22</v>
      </c>
      <c r="D3" s="70"/>
      <c r="E3" s="7" t="s">
        <v>23</v>
      </c>
      <c r="G3" s="83" t="s">
        <v>251</v>
      </c>
      <c r="H3" s="33" t="s">
        <v>169</v>
      </c>
      <c r="I3" s="33" t="s">
        <v>170</v>
      </c>
      <c r="J3" s="33" t="s">
        <v>169</v>
      </c>
      <c r="K3" s="33" t="s">
        <v>170</v>
      </c>
      <c r="L3" s="33" t="s">
        <v>169</v>
      </c>
      <c r="M3" s="33" t="s">
        <v>169</v>
      </c>
      <c r="N3" s="33" t="s">
        <v>170</v>
      </c>
      <c r="O3" s="83" t="s">
        <v>171</v>
      </c>
    </row>
    <row r="4" spans="2:15">
      <c r="B4" s="10">
        <v>1</v>
      </c>
      <c r="C4" s="71" t="s">
        <v>117</v>
      </c>
      <c r="D4" s="71"/>
      <c r="E4" s="8">
        <v>4</v>
      </c>
      <c r="G4" s="83"/>
      <c r="H4" s="47">
        <v>2008</v>
      </c>
      <c r="I4" s="47">
        <v>2009</v>
      </c>
      <c r="J4" s="47">
        <v>2009</v>
      </c>
      <c r="K4" s="47">
        <v>2010</v>
      </c>
      <c r="L4" s="47">
        <v>2010</v>
      </c>
      <c r="M4" s="47">
        <v>2011</v>
      </c>
      <c r="N4" s="47">
        <v>2012</v>
      </c>
      <c r="O4" s="83"/>
    </row>
    <row r="5" spans="2:15">
      <c r="B5" s="10">
        <v>2</v>
      </c>
      <c r="C5" s="71" t="s">
        <v>118</v>
      </c>
      <c r="D5" s="71"/>
      <c r="E5" s="8">
        <v>3</v>
      </c>
      <c r="G5" s="34" t="s">
        <v>294</v>
      </c>
      <c r="H5" s="32">
        <v>20</v>
      </c>
      <c r="I5" s="32"/>
      <c r="J5" s="32">
        <v>5</v>
      </c>
      <c r="K5" s="32">
        <v>10</v>
      </c>
      <c r="L5" s="32">
        <v>8</v>
      </c>
      <c r="M5" s="32">
        <v>12</v>
      </c>
      <c r="N5" s="32">
        <v>10</v>
      </c>
      <c r="O5" s="35">
        <v>9.2857142857142865</v>
      </c>
    </row>
    <row r="6" spans="2:15">
      <c r="B6" s="10">
        <v>3</v>
      </c>
      <c r="C6" s="71" t="s">
        <v>119</v>
      </c>
      <c r="D6" s="71"/>
      <c r="E6" s="8">
        <v>6</v>
      </c>
      <c r="G6" s="34" t="s">
        <v>295</v>
      </c>
      <c r="H6" s="32">
        <v>20</v>
      </c>
      <c r="I6" s="32">
        <v>20</v>
      </c>
      <c r="J6" s="32"/>
      <c r="K6" s="32">
        <v>5</v>
      </c>
      <c r="L6" s="32">
        <v>44</v>
      </c>
      <c r="M6" s="32">
        <v>40</v>
      </c>
      <c r="N6" s="32">
        <v>18</v>
      </c>
      <c r="O6" s="35">
        <v>21</v>
      </c>
    </row>
    <row r="7" spans="2:15">
      <c r="B7" s="10">
        <v>4</v>
      </c>
      <c r="C7" s="71" t="s">
        <v>120</v>
      </c>
      <c r="D7" s="71"/>
      <c r="E7" s="8">
        <v>4</v>
      </c>
      <c r="G7" s="34" t="s">
        <v>296</v>
      </c>
      <c r="H7" s="32">
        <v>15</v>
      </c>
      <c r="I7" s="32">
        <v>30</v>
      </c>
      <c r="J7" s="32">
        <v>35</v>
      </c>
      <c r="K7" s="32">
        <v>35</v>
      </c>
      <c r="L7" s="32">
        <v>12</v>
      </c>
      <c r="M7" s="32">
        <v>18</v>
      </c>
      <c r="N7" s="32">
        <v>42</v>
      </c>
      <c r="O7" s="35">
        <v>26.714285714285715</v>
      </c>
    </row>
    <row r="8" spans="2:15">
      <c r="B8" s="10">
        <v>5</v>
      </c>
      <c r="C8" s="71" t="s">
        <v>121</v>
      </c>
      <c r="D8" s="71"/>
      <c r="E8" s="8">
        <v>3</v>
      </c>
      <c r="G8" s="34" t="s">
        <v>297</v>
      </c>
      <c r="H8" s="32">
        <v>20</v>
      </c>
      <c r="I8" s="32">
        <v>20</v>
      </c>
      <c r="J8" s="32">
        <v>20</v>
      </c>
      <c r="K8" s="32">
        <v>25</v>
      </c>
      <c r="L8" s="32">
        <v>4</v>
      </c>
      <c r="M8" s="32">
        <v>20</v>
      </c>
      <c r="N8" s="32">
        <v>4</v>
      </c>
      <c r="O8" s="35">
        <v>16.142857142857142</v>
      </c>
    </row>
    <row r="9" spans="2:15">
      <c r="B9" s="10">
        <v>6</v>
      </c>
      <c r="C9" s="71" t="s">
        <v>122</v>
      </c>
      <c r="D9" s="71"/>
      <c r="E9" s="8">
        <v>4</v>
      </c>
      <c r="G9" s="34" t="s">
        <v>298</v>
      </c>
      <c r="H9" s="32">
        <v>25</v>
      </c>
      <c r="I9" s="32">
        <v>5</v>
      </c>
      <c r="J9" s="32"/>
      <c r="K9" s="32">
        <v>5</v>
      </c>
      <c r="L9" s="32">
        <v>8</v>
      </c>
      <c r="M9" s="32">
        <v>14</v>
      </c>
      <c r="N9" s="32"/>
      <c r="O9" s="35">
        <v>8.1428571428571423</v>
      </c>
    </row>
    <row r="10" spans="2:15">
      <c r="B10" s="10">
        <v>7</v>
      </c>
      <c r="C10" s="71" t="s">
        <v>123</v>
      </c>
      <c r="D10" s="71"/>
      <c r="E10" s="8">
        <v>3</v>
      </c>
      <c r="G10" s="34" t="s">
        <v>299</v>
      </c>
      <c r="H10" s="32">
        <v>20</v>
      </c>
      <c r="I10" s="32">
        <v>20</v>
      </c>
      <c r="J10" s="32">
        <v>5</v>
      </c>
      <c r="K10" s="32">
        <v>15</v>
      </c>
      <c r="L10" s="32">
        <v>16</v>
      </c>
      <c r="M10" s="32">
        <v>4</v>
      </c>
      <c r="N10" s="32">
        <v>12</v>
      </c>
      <c r="O10" s="35">
        <v>13.142857142857142</v>
      </c>
    </row>
    <row r="11" spans="2:15">
      <c r="B11" s="10">
        <v>8</v>
      </c>
      <c r="C11" s="71" t="s">
        <v>124</v>
      </c>
      <c r="D11" s="71"/>
      <c r="E11" s="8">
        <v>3</v>
      </c>
      <c r="G11" s="34" t="s">
        <v>300</v>
      </c>
      <c r="H11" s="32">
        <v>10</v>
      </c>
      <c r="I11" s="32">
        <v>15</v>
      </c>
      <c r="J11" s="32">
        <v>20</v>
      </c>
      <c r="K11" s="32">
        <v>25</v>
      </c>
      <c r="L11" s="32">
        <v>12</v>
      </c>
      <c r="M11" s="32">
        <v>4</v>
      </c>
      <c r="N11" s="32">
        <v>10</v>
      </c>
      <c r="O11" s="35">
        <v>13.714285714285714</v>
      </c>
    </row>
    <row r="12" spans="2:15">
      <c r="B12" s="10">
        <v>9</v>
      </c>
      <c r="C12" s="71" t="s">
        <v>125</v>
      </c>
      <c r="D12" s="71"/>
      <c r="E12" s="8">
        <v>3</v>
      </c>
      <c r="G12" s="34" t="s">
        <v>301</v>
      </c>
      <c r="H12" s="32">
        <v>10</v>
      </c>
      <c r="I12" s="32">
        <v>20</v>
      </c>
      <c r="J12" s="32">
        <v>15</v>
      </c>
      <c r="K12" s="32"/>
      <c r="L12" s="32">
        <v>12</v>
      </c>
      <c r="M12" s="32">
        <v>4</v>
      </c>
      <c r="N12" s="32">
        <v>34</v>
      </c>
      <c r="O12" s="35">
        <v>13.571428571428571</v>
      </c>
    </row>
    <row r="13" spans="2:15">
      <c r="B13" s="10">
        <v>10</v>
      </c>
      <c r="C13" s="61" t="s">
        <v>126</v>
      </c>
      <c r="D13" s="62"/>
      <c r="E13" s="8">
        <v>4</v>
      </c>
      <c r="G13" s="34" t="s">
        <v>302</v>
      </c>
      <c r="H13" s="32">
        <v>10</v>
      </c>
      <c r="I13" s="32">
        <v>10</v>
      </c>
      <c r="J13" s="32">
        <v>10</v>
      </c>
      <c r="K13" s="32">
        <v>5</v>
      </c>
      <c r="L13" s="32">
        <v>8</v>
      </c>
      <c r="M13" s="32">
        <v>4</v>
      </c>
      <c r="N13" s="32">
        <v>14</v>
      </c>
      <c r="O13" s="35">
        <v>8.7142857142857135</v>
      </c>
    </row>
    <row r="14" spans="2:15">
      <c r="B14" s="10">
        <v>11</v>
      </c>
      <c r="C14" s="61" t="s">
        <v>37</v>
      </c>
      <c r="D14" s="62"/>
      <c r="E14" s="8">
        <v>3</v>
      </c>
    </row>
    <row r="15" spans="2:15">
      <c r="B15" s="10"/>
      <c r="C15" s="76"/>
      <c r="D15" s="76"/>
      <c r="E15" s="8"/>
    </row>
    <row r="16" spans="2:15">
      <c r="B16" s="10"/>
      <c r="C16" s="76"/>
      <c r="D16" s="76"/>
      <c r="E16" s="8"/>
    </row>
    <row r="17" spans="2:5">
      <c r="B17" s="10"/>
      <c r="C17" s="76"/>
      <c r="D17" s="76"/>
      <c r="E17" s="8"/>
    </row>
    <row r="18" spans="2:5">
      <c r="B18" s="10"/>
      <c r="C18" s="76"/>
      <c r="D18" s="76"/>
      <c r="E18" s="8"/>
    </row>
    <row r="19" spans="2:5">
      <c r="B19" s="10"/>
      <c r="C19" s="76"/>
      <c r="D19" s="76"/>
      <c r="E19" s="8"/>
    </row>
    <row r="20" spans="2:5">
      <c r="B20" s="10"/>
      <c r="C20" s="76"/>
      <c r="D20" s="76"/>
      <c r="E20" s="8"/>
    </row>
    <row r="21" spans="2:5">
      <c r="B21" s="10"/>
      <c r="C21" s="76"/>
      <c r="D21" s="76"/>
      <c r="E21" s="8"/>
    </row>
    <row r="22" spans="2:5">
      <c r="B22" s="10"/>
      <c r="C22" s="76"/>
      <c r="D22" s="76"/>
      <c r="E22" s="8"/>
    </row>
    <row r="23" spans="2:5">
      <c r="B23" s="10"/>
      <c r="C23" s="76"/>
      <c r="D23" s="76"/>
      <c r="E23" s="8"/>
    </row>
    <row r="24" spans="2:5">
      <c r="B24" s="60" t="s">
        <v>72</v>
      </c>
      <c r="C24" s="60"/>
      <c r="D24" s="60"/>
      <c r="E24" s="12">
        <f>SUM(E4:E23)</f>
        <v>40</v>
      </c>
    </row>
  </sheetData>
  <protectedRanges>
    <protectedRange sqref="B4:E23" name="gr2 topic hours"/>
  </protectedRanges>
  <mergeCells count="25">
    <mergeCell ref="G3:G4"/>
    <mergeCell ref="O3:O4"/>
    <mergeCell ref="C7:D7"/>
    <mergeCell ref="B2:E2"/>
    <mergeCell ref="C3:D3"/>
    <mergeCell ref="C4:D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B24:D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O37"/>
  <sheetViews>
    <sheetView workbookViewId="0">
      <selection activeCell="P3" sqref="P3"/>
    </sheetView>
  </sheetViews>
  <sheetFormatPr defaultRowHeight="14.4"/>
  <cols>
    <col min="4" max="4" width="16.88671875" customWidth="1"/>
    <col min="6" max="6" width="4.5546875" customWidth="1"/>
    <col min="7" max="7" width="70.33203125" customWidth="1"/>
    <col min="8" max="14" width="5" bestFit="1" customWidth="1"/>
  </cols>
  <sheetData>
    <row r="2" spans="2:15">
      <c r="B2" s="69" t="s">
        <v>127</v>
      </c>
      <c r="C2" s="69"/>
      <c r="D2" s="69"/>
      <c r="E2" s="69"/>
      <c r="G2" s="83" t="s">
        <v>251</v>
      </c>
      <c r="H2" s="33" t="s">
        <v>169</v>
      </c>
      <c r="I2" s="33" t="s">
        <v>170</v>
      </c>
      <c r="J2" s="33" t="s">
        <v>169</v>
      </c>
      <c r="K2" s="33" t="s">
        <v>170</v>
      </c>
      <c r="L2" s="33" t="s">
        <v>170</v>
      </c>
      <c r="M2" s="33" t="s">
        <v>169</v>
      </c>
      <c r="N2" s="33" t="s">
        <v>170</v>
      </c>
      <c r="O2" s="65" t="s">
        <v>171</v>
      </c>
    </row>
    <row r="3" spans="2:15">
      <c r="B3" s="7" t="s">
        <v>38</v>
      </c>
      <c r="C3" s="70" t="s">
        <v>22</v>
      </c>
      <c r="D3" s="70"/>
      <c r="E3" s="7" t="s">
        <v>23</v>
      </c>
      <c r="G3" s="83"/>
      <c r="H3" s="47">
        <v>2008</v>
      </c>
      <c r="I3" s="47">
        <v>2009</v>
      </c>
      <c r="J3" s="47">
        <v>2009</v>
      </c>
      <c r="K3" s="47">
        <v>2010</v>
      </c>
      <c r="L3" s="47">
        <v>2011</v>
      </c>
      <c r="M3" s="47">
        <v>2011</v>
      </c>
      <c r="N3" s="47">
        <v>2012</v>
      </c>
      <c r="O3" s="66"/>
    </row>
    <row r="4" spans="2:15">
      <c r="B4" s="10">
        <v>1</v>
      </c>
      <c r="C4" s="61" t="s">
        <v>128</v>
      </c>
      <c r="D4" s="62"/>
      <c r="E4" s="8">
        <v>2</v>
      </c>
      <c r="G4" s="34" t="s">
        <v>303</v>
      </c>
      <c r="H4" s="33"/>
      <c r="I4" s="33">
        <v>4</v>
      </c>
      <c r="J4" s="33"/>
      <c r="K4" s="33"/>
      <c r="L4" s="33"/>
      <c r="M4" s="33"/>
      <c r="N4" s="33"/>
      <c r="O4" s="45">
        <v>0.5714285714285714</v>
      </c>
    </row>
    <row r="5" spans="2:15">
      <c r="B5" s="10">
        <v>2</v>
      </c>
      <c r="C5" s="61" t="s">
        <v>129</v>
      </c>
      <c r="D5" s="62"/>
      <c r="E5" s="8">
        <v>2</v>
      </c>
      <c r="G5" s="34" t="s">
        <v>304</v>
      </c>
      <c r="H5" s="33">
        <v>8</v>
      </c>
      <c r="I5" s="33">
        <v>12</v>
      </c>
      <c r="J5" s="33">
        <v>5</v>
      </c>
      <c r="K5" s="33">
        <v>9</v>
      </c>
      <c r="L5" s="33">
        <v>8</v>
      </c>
      <c r="M5" s="33">
        <v>10</v>
      </c>
      <c r="N5" s="33">
        <v>10</v>
      </c>
      <c r="O5" s="45">
        <v>8.8571428571428577</v>
      </c>
    </row>
    <row r="6" spans="2:15">
      <c r="B6" s="10">
        <v>3</v>
      </c>
      <c r="C6" s="61" t="s">
        <v>130</v>
      </c>
      <c r="D6" s="62"/>
      <c r="E6" s="8">
        <v>4</v>
      </c>
      <c r="G6" s="34" t="s">
        <v>305</v>
      </c>
      <c r="H6" s="33">
        <v>2</v>
      </c>
      <c r="I6" s="33">
        <v>3</v>
      </c>
      <c r="J6" s="33">
        <v>6</v>
      </c>
      <c r="K6" s="33">
        <v>5</v>
      </c>
      <c r="L6" s="33">
        <v>12</v>
      </c>
      <c r="M6" s="33"/>
      <c r="N6" s="33"/>
      <c r="O6" s="45">
        <v>4</v>
      </c>
    </row>
    <row r="7" spans="2:15">
      <c r="B7" s="10">
        <v>4</v>
      </c>
      <c r="C7" s="61" t="s">
        <v>131</v>
      </c>
      <c r="D7" s="62"/>
      <c r="E7" s="8">
        <v>4</v>
      </c>
      <c r="G7" s="34" t="s">
        <v>306</v>
      </c>
      <c r="H7" s="33"/>
      <c r="I7" s="33">
        <v>3</v>
      </c>
      <c r="J7" s="33">
        <v>3</v>
      </c>
      <c r="K7" s="33"/>
      <c r="L7" s="33"/>
      <c r="M7" s="33"/>
      <c r="N7" s="33"/>
      <c r="O7" s="45">
        <v>0.8571428571428571</v>
      </c>
    </row>
    <row r="8" spans="2:15">
      <c r="B8" s="10">
        <v>5</v>
      </c>
      <c r="C8" s="61" t="s">
        <v>132</v>
      </c>
      <c r="D8" s="62"/>
      <c r="E8" s="8">
        <v>5</v>
      </c>
      <c r="G8" s="34" t="s">
        <v>307</v>
      </c>
      <c r="H8" s="33">
        <v>12</v>
      </c>
      <c r="I8" s="33">
        <v>19</v>
      </c>
      <c r="J8" s="33">
        <v>9</v>
      </c>
      <c r="K8" s="33">
        <v>16</v>
      </c>
      <c r="L8" s="33">
        <v>12</v>
      </c>
      <c r="M8" s="33">
        <v>15</v>
      </c>
      <c r="N8" s="33">
        <v>3</v>
      </c>
      <c r="O8" s="45">
        <v>12.285714285714286</v>
      </c>
    </row>
    <row r="9" spans="2:15">
      <c r="B9" s="10">
        <v>6</v>
      </c>
      <c r="C9" s="61" t="s">
        <v>133</v>
      </c>
      <c r="D9" s="62"/>
      <c r="E9" s="8">
        <v>3</v>
      </c>
      <c r="G9" s="34" t="s">
        <v>308</v>
      </c>
      <c r="H9" s="33">
        <v>9</v>
      </c>
      <c r="I9" s="33"/>
      <c r="J9" s="33">
        <v>4</v>
      </c>
      <c r="K9" s="33">
        <v>5</v>
      </c>
      <c r="L9" s="33">
        <v>25</v>
      </c>
      <c r="M9" s="33">
        <v>5</v>
      </c>
      <c r="N9" s="33">
        <v>15</v>
      </c>
      <c r="O9" s="45">
        <v>9</v>
      </c>
    </row>
    <row r="10" spans="2:15">
      <c r="B10" s="10">
        <v>7</v>
      </c>
      <c r="C10" s="61" t="s">
        <v>134</v>
      </c>
      <c r="D10" s="62"/>
      <c r="E10" s="8">
        <v>2</v>
      </c>
      <c r="G10" s="34" t="s">
        <v>309</v>
      </c>
      <c r="H10" s="33">
        <v>2</v>
      </c>
      <c r="I10" s="33">
        <v>2</v>
      </c>
      <c r="J10" s="33"/>
      <c r="K10" s="33"/>
      <c r="L10" s="33"/>
      <c r="M10" s="33"/>
      <c r="N10" s="33">
        <v>11</v>
      </c>
      <c r="O10" s="45">
        <v>2.1428571428571428</v>
      </c>
    </row>
    <row r="11" spans="2:15">
      <c r="B11" s="10">
        <v>8</v>
      </c>
      <c r="C11" s="61" t="s">
        <v>135</v>
      </c>
      <c r="D11" s="62"/>
      <c r="E11" s="8">
        <v>2</v>
      </c>
      <c r="G11" s="34" t="s">
        <v>310</v>
      </c>
      <c r="H11" s="33">
        <v>2</v>
      </c>
      <c r="I11" s="33"/>
      <c r="J11" s="33"/>
      <c r="K11" s="33">
        <v>4</v>
      </c>
      <c r="L11" s="33"/>
      <c r="M11" s="33"/>
      <c r="N11" s="33"/>
      <c r="O11" s="45">
        <v>0.8571428571428571</v>
      </c>
    </row>
    <row r="12" spans="2:15">
      <c r="B12" s="10">
        <v>9</v>
      </c>
      <c r="C12" s="61" t="s">
        <v>136</v>
      </c>
      <c r="D12" s="62"/>
      <c r="E12" s="8">
        <v>4</v>
      </c>
      <c r="G12" s="34" t="s">
        <v>311</v>
      </c>
      <c r="H12" s="33">
        <v>2</v>
      </c>
      <c r="I12" s="33"/>
      <c r="J12" s="33"/>
      <c r="K12" s="33"/>
      <c r="L12" s="33">
        <v>4</v>
      </c>
      <c r="M12" s="33"/>
      <c r="N12" s="33">
        <v>3</v>
      </c>
      <c r="O12" s="45">
        <v>1.2857142857142858</v>
      </c>
    </row>
    <row r="13" spans="2:15">
      <c r="B13" s="10">
        <v>10</v>
      </c>
      <c r="C13" s="61" t="s">
        <v>137</v>
      </c>
      <c r="D13" s="62"/>
      <c r="E13" s="8">
        <v>3</v>
      </c>
      <c r="G13" s="34" t="s">
        <v>312</v>
      </c>
      <c r="H13" s="33"/>
      <c r="I13" s="33">
        <v>3</v>
      </c>
      <c r="J13" s="33"/>
      <c r="K13" s="33">
        <v>7</v>
      </c>
      <c r="L13" s="33"/>
      <c r="M13" s="33"/>
      <c r="N13" s="33"/>
      <c r="O13" s="45">
        <v>1.4285714285714286</v>
      </c>
    </row>
    <row r="14" spans="2:15">
      <c r="B14" s="10">
        <v>11</v>
      </c>
      <c r="C14" s="61" t="s">
        <v>138</v>
      </c>
      <c r="D14" s="62"/>
      <c r="E14" s="8">
        <v>3</v>
      </c>
      <c r="G14" s="34" t="s">
        <v>313</v>
      </c>
      <c r="H14" s="33"/>
      <c r="I14" s="33"/>
      <c r="J14" s="33"/>
      <c r="K14" s="33"/>
      <c r="L14" s="33"/>
      <c r="M14" s="33"/>
      <c r="N14" s="33"/>
      <c r="O14" s="45">
        <v>0</v>
      </c>
    </row>
    <row r="15" spans="2:15">
      <c r="B15" s="10">
        <v>12</v>
      </c>
      <c r="C15" s="61" t="s">
        <v>139</v>
      </c>
      <c r="D15" s="62"/>
      <c r="E15" s="8">
        <v>3</v>
      </c>
      <c r="G15" s="34" t="s">
        <v>314</v>
      </c>
      <c r="H15" s="33">
        <v>3</v>
      </c>
      <c r="I15" s="33"/>
      <c r="J15" s="33"/>
      <c r="K15" s="33"/>
      <c r="L15" s="33"/>
      <c r="M15" s="33"/>
      <c r="N15" s="33"/>
      <c r="O15" s="45">
        <v>0.42857142857142855</v>
      </c>
    </row>
    <row r="16" spans="2:15">
      <c r="B16" s="10">
        <v>13</v>
      </c>
      <c r="C16" s="61" t="s">
        <v>140</v>
      </c>
      <c r="D16" s="62"/>
      <c r="E16" s="8">
        <v>4</v>
      </c>
      <c r="G16" s="34" t="s">
        <v>315</v>
      </c>
      <c r="H16" s="33"/>
      <c r="I16" s="33"/>
      <c r="J16" s="33">
        <v>4</v>
      </c>
      <c r="K16" s="33"/>
      <c r="L16" s="33"/>
      <c r="M16" s="33"/>
      <c r="N16" s="33"/>
      <c r="O16" s="45">
        <v>0.5714285714285714</v>
      </c>
    </row>
    <row r="17" spans="2:15">
      <c r="B17" s="10">
        <v>14</v>
      </c>
      <c r="C17" s="61" t="s">
        <v>141</v>
      </c>
      <c r="D17" s="62"/>
      <c r="E17" s="8">
        <v>4</v>
      </c>
      <c r="G17" s="34" t="s">
        <v>316</v>
      </c>
      <c r="H17" s="33">
        <v>10</v>
      </c>
      <c r="I17" s="33">
        <v>5</v>
      </c>
      <c r="J17" s="33"/>
      <c r="K17" s="33">
        <v>4</v>
      </c>
      <c r="L17" s="33">
        <v>4</v>
      </c>
      <c r="M17" s="33">
        <v>4</v>
      </c>
      <c r="N17" s="33">
        <v>4</v>
      </c>
      <c r="O17" s="45">
        <v>4.4285714285714288</v>
      </c>
    </row>
    <row r="18" spans="2:15">
      <c r="B18" s="10">
        <v>15</v>
      </c>
      <c r="C18" s="61" t="s">
        <v>142</v>
      </c>
      <c r="D18" s="62"/>
      <c r="E18" s="8">
        <v>4</v>
      </c>
      <c r="G18" s="34" t="s">
        <v>317</v>
      </c>
      <c r="H18" s="33">
        <v>4</v>
      </c>
      <c r="I18" s="33"/>
      <c r="J18" s="33">
        <v>4</v>
      </c>
      <c r="K18" s="33"/>
      <c r="L18" s="33"/>
      <c r="M18" s="33">
        <v>6</v>
      </c>
      <c r="N18" s="33">
        <v>4</v>
      </c>
      <c r="O18" s="45">
        <v>2.5714285714285716</v>
      </c>
    </row>
    <row r="19" spans="2:15">
      <c r="B19" s="10">
        <v>16</v>
      </c>
      <c r="C19" s="61" t="s">
        <v>143</v>
      </c>
      <c r="D19" s="62"/>
      <c r="E19" s="8">
        <v>3</v>
      </c>
      <c r="G19" s="34" t="s">
        <v>318</v>
      </c>
      <c r="H19" s="33">
        <v>9</v>
      </c>
      <c r="I19" s="33">
        <v>4</v>
      </c>
      <c r="J19" s="33"/>
      <c r="K19" s="33"/>
      <c r="L19" s="33"/>
      <c r="M19" s="33">
        <v>10</v>
      </c>
      <c r="N19" s="33"/>
      <c r="O19" s="45">
        <v>3.2857142857142856</v>
      </c>
    </row>
    <row r="20" spans="2:15">
      <c r="B20" s="10">
        <v>17</v>
      </c>
      <c r="C20" s="61" t="s">
        <v>144</v>
      </c>
      <c r="D20" s="62"/>
      <c r="E20" s="8">
        <v>4</v>
      </c>
      <c r="G20" s="34" t="s">
        <v>319</v>
      </c>
      <c r="H20" s="33"/>
      <c r="I20" s="33">
        <v>7</v>
      </c>
      <c r="J20" s="33"/>
      <c r="K20" s="33">
        <v>20</v>
      </c>
      <c r="L20" s="33"/>
      <c r="M20" s="33"/>
      <c r="N20" s="33"/>
      <c r="O20" s="45">
        <v>3.8571428571428572</v>
      </c>
    </row>
    <row r="21" spans="2:15">
      <c r="B21" s="10">
        <v>18</v>
      </c>
      <c r="C21" s="61" t="s">
        <v>145</v>
      </c>
      <c r="D21" s="62"/>
      <c r="E21" s="8">
        <v>3</v>
      </c>
      <c r="G21" s="34" t="s">
        <v>320</v>
      </c>
      <c r="H21" s="33"/>
      <c r="I21" s="33"/>
      <c r="J21" s="33"/>
      <c r="K21" s="33"/>
      <c r="L21" s="33"/>
      <c r="M21" s="33"/>
      <c r="N21" s="33">
        <v>4</v>
      </c>
      <c r="O21" s="45">
        <v>0.5714285714285714</v>
      </c>
    </row>
    <row r="22" spans="2:15">
      <c r="B22" s="10">
        <v>19</v>
      </c>
      <c r="C22" s="61" t="s">
        <v>146</v>
      </c>
      <c r="D22" s="62"/>
      <c r="E22" s="8">
        <v>5</v>
      </c>
      <c r="G22" s="34" t="s">
        <v>321</v>
      </c>
      <c r="H22" s="33"/>
      <c r="I22" s="33"/>
      <c r="J22" s="33"/>
      <c r="K22" s="33"/>
      <c r="L22" s="33"/>
      <c r="M22" s="33">
        <v>4</v>
      </c>
      <c r="N22" s="33">
        <v>4</v>
      </c>
      <c r="O22" s="45">
        <v>1.1428571428571428</v>
      </c>
    </row>
    <row r="23" spans="2:15">
      <c r="B23" s="10">
        <v>20</v>
      </c>
      <c r="C23" s="61" t="s">
        <v>37</v>
      </c>
      <c r="D23" s="62"/>
      <c r="E23" s="8">
        <v>6</v>
      </c>
      <c r="G23" s="34" t="s">
        <v>322</v>
      </c>
      <c r="H23" s="33">
        <v>4</v>
      </c>
      <c r="I23" s="33"/>
      <c r="J23" s="33">
        <v>9</v>
      </c>
      <c r="K23" s="33">
        <v>10</v>
      </c>
      <c r="L23" s="33">
        <v>9</v>
      </c>
      <c r="M23" s="33">
        <v>13</v>
      </c>
      <c r="N23" s="33">
        <v>8</v>
      </c>
      <c r="O23" s="45">
        <v>7.5714285714285712</v>
      </c>
    </row>
    <row r="24" spans="2:15">
      <c r="B24" s="60" t="s">
        <v>72</v>
      </c>
      <c r="C24" s="60"/>
      <c r="D24" s="60"/>
      <c r="E24" s="12">
        <f>SUM(E4:E23)</f>
        <v>70</v>
      </c>
      <c r="G24" s="34" t="s">
        <v>323</v>
      </c>
      <c r="H24" s="33">
        <v>4</v>
      </c>
      <c r="I24" s="33"/>
      <c r="J24" s="33"/>
      <c r="K24" s="33"/>
      <c r="L24" s="33">
        <v>6</v>
      </c>
      <c r="M24" s="33"/>
      <c r="N24" s="33">
        <v>5</v>
      </c>
      <c r="O24" s="45">
        <v>2.1428571428571428</v>
      </c>
    </row>
    <row r="25" spans="2:15">
      <c r="G25" s="34" t="s">
        <v>324</v>
      </c>
      <c r="H25" s="33"/>
      <c r="I25" s="33"/>
      <c r="J25" s="33"/>
      <c r="K25" s="33"/>
      <c r="L25" s="33">
        <v>3</v>
      </c>
      <c r="M25" s="33"/>
      <c r="N25" s="33">
        <v>4</v>
      </c>
      <c r="O25" s="45">
        <v>1</v>
      </c>
    </row>
    <row r="26" spans="2:15">
      <c r="G26" s="34" t="s">
        <v>325</v>
      </c>
      <c r="H26" s="33">
        <v>3</v>
      </c>
      <c r="I26" s="33"/>
      <c r="J26" s="33">
        <v>8</v>
      </c>
      <c r="K26" s="33">
        <v>4</v>
      </c>
      <c r="L26" s="33"/>
      <c r="M26" s="33">
        <v>3</v>
      </c>
      <c r="N26" s="33"/>
      <c r="O26" s="45">
        <v>2.5714285714285716</v>
      </c>
    </row>
    <row r="27" spans="2:15">
      <c r="G27" s="34" t="s">
        <v>326</v>
      </c>
      <c r="H27" s="33"/>
      <c r="I27" s="33"/>
      <c r="J27" s="33">
        <v>3</v>
      </c>
      <c r="K27" s="33"/>
      <c r="L27" s="33">
        <v>3</v>
      </c>
      <c r="M27" s="33"/>
      <c r="N27" s="33"/>
      <c r="O27" s="45">
        <v>0.8571428571428571</v>
      </c>
    </row>
    <row r="28" spans="2:15">
      <c r="G28" s="34" t="s">
        <v>327</v>
      </c>
      <c r="H28" s="33"/>
      <c r="I28" s="33"/>
      <c r="J28" s="33"/>
      <c r="K28" s="33"/>
      <c r="L28" s="33"/>
      <c r="M28" s="33"/>
      <c r="N28" s="33"/>
      <c r="O28" s="45">
        <v>0</v>
      </c>
    </row>
    <row r="29" spans="2:15">
      <c r="G29" s="34" t="s">
        <v>328</v>
      </c>
      <c r="H29" s="33"/>
      <c r="I29" s="33">
        <v>3</v>
      </c>
      <c r="J29" s="33">
        <v>3</v>
      </c>
      <c r="K29" s="33">
        <v>6</v>
      </c>
      <c r="L29" s="33">
        <v>10</v>
      </c>
      <c r="M29" s="33">
        <v>9</v>
      </c>
      <c r="N29" s="33">
        <v>13</v>
      </c>
      <c r="O29" s="45">
        <v>6.2857142857142856</v>
      </c>
    </row>
    <row r="30" spans="2:15">
      <c r="G30" s="34" t="s">
        <v>329</v>
      </c>
      <c r="H30" s="33"/>
      <c r="I30" s="33"/>
      <c r="J30" s="33">
        <v>5</v>
      </c>
      <c r="K30" s="33"/>
      <c r="L30" s="33">
        <v>8</v>
      </c>
      <c r="M30" s="33">
        <v>5</v>
      </c>
      <c r="N30" s="33">
        <v>6</v>
      </c>
      <c r="O30" s="45">
        <v>3.4285714285714284</v>
      </c>
    </row>
    <row r="31" spans="2:15">
      <c r="G31" s="34" t="s">
        <v>330</v>
      </c>
      <c r="H31" s="33"/>
      <c r="I31" s="33"/>
      <c r="J31" s="33"/>
      <c r="K31" s="33"/>
      <c r="L31" s="33"/>
      <c r="M31" s="33"/>
      <c r="N31" s="33"/>
      <c r="O31" s="45">
        <v>0</v>
      </c>
    </row>
    <row r="32" spans="2:15">
      <c r="G32" s="34" t="s">
        <v>331</v>
      </c>
      <c r="H32" s="33"/>
      <c r="I32" s="33">
        <v>5</v>
      </c>
      <c r="J32" s="33"/>
      <c r="K32" s="33"/>
      <c r="L32" s="33"/>
      <c r="M32" s="33"/>
      <c r="N32" s="33"/>
      <c r="O32" s="45">
        <v>0.7142857142857143</v>
      </c>
    </row>
    <row r="33" spans="7:15">
      <c r="G33" s="34" t="s">
        <v>332</v>
      </c>
      <c r="H33" s="33">
        <v>14</v>
      </c>
      <c r="I33" s="33">
        <v>20</v>
      </c>
      <c r="J33" s="33">
        <v>21</v>
      </c>
      <c r="K33" s="33"/>
      <c r="L33" s="33">
        <v>6</v>
      </c>
      <c r="M33" s="33">
        <v>20</v>
      </c>
      <c r="N33" s="33">
        <v>16</v>
      </c>
      <c r="O33" s="45">
        <v>13.857142857142858</v>
      </c>
    </row>
    <row r="34" spans="7:15">
      <c r="G34" s="34" t="s">
        <v>333</v>
      </c>
      <c r="H34" s="33">
        <v>8</v>
      </c>
      <c r="I34" s="33"/>
      <c r="J34" s="33">
        <v>6</v>
      </c>
      <c r="K34" s="33"/>
      <c r="L34" s="33"/>
      <c r="M34" s="33"/>
      <c r="N34" s="33"/>
      <c r="O34" s="45">
        <v>2</v>
      </c>
    </row>
    <row r="35" spans="7:15">
      <c r="G35" s="34" t="s">
        <v>334</v>
      </c>
      <c r="H35" s="33"/>
      <c r="I35" s="33"/>
      <c r="J35" s="33"/>
      <c r="K35" s="33"/>
      <c r="L35" s="33"/>
      <c r="M35" s="33"/>
      <c r="N35" s="33"/>
      <c r="O35" s="45">
        <v>0</v>
      </c>
    </row>
    <row r="36" spans="7:15">
      <c r="G36" s="34" t="s">
        <v>335</v>
      </c>
      <c r="H36" s="33">
        <v>5</v>
      </c>
      <c r="I36" s="33"/>
      <c r="J36" s="33"/>
      <c r="K36" s="33"/>
      <c r="L36" s="33"/>
      <c r="M36" s="33"/>
      <c r="N36" s="33"/>
      <c r="O36" s="45">
        <v>0.7142857142857143</v>
      </c>
    </row>
    <row r="37" spans="7:15">
      <c r="G37" s="34" t="s">
        <v>336</v>
      </c>
      <c r="H37" s="33">
        <v>16</v>
      </c>
      <c r="I37" s="33">
        <v>10</v>
      </c>
      <c r="J37" s="33">
        <v>10</v>
      </c>
      <c r="K37" s="33">
        <v>10</v>
      </c>
      <c r="L37" s="33"/>
      <c r="M37" s="33">
        <v>6</v>
      </c>
      <c r="N37" s="33"/>
      <c r="O37" s="45">
        <v>7.4285714285714288</v>
      </c>
    </row>
  </sheetData>
  <protectedRanges>
    <protectedRange sqref="B4:E23" name="gr2 topic hours"/>
  </protectedRanges>
  <mergeCells count="25">
    <mergeCell ref="G2:G3"/>
    <mergeCell ref="O2:O3"/>
    <mergeCell ref="C7:D7"/>
    <mergeCell ref="B2:E2"/>
    <mergeCell ref="C3:D3"/>
    <mergeCell ref="C4:D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B24:D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P38"/>
  <sheetViews>
    <sheetView tabSelected="1" workbookViewId="0">
      <selection activeCell="E24" sqref="E24"/>
    </sheetView>
  </sheetViews>
  <sheetFormatPr defaultRowHeight="14.4"/>
  <cols>
    <col min="4" max="4" width="17" customWidth="1"/>
    <col min="6" max="6" width="4" customWidth="1"/>
    <col min="7" max="7" width="60.5546875" customWidth="1"/>
    <col min="8" max="15" width="5" bestFit="1" customWidth="1"/>
  </cols>
  <sheetData>
    <row r="2" spans="2:16">
      <c r="B2" s="69" t="s">
        <v>147</v>
      </c>
      <c r="C2" s="69"/>
      <c r="D2" s="69"/>
      <c r="E2" s="69"/>
      <c r="G2" s="83" t="s">
        <v>251</v>
      </c>
      <c r="H2" s="33" t="s">
        <v>169</v>
      </c>
      <c r="I2" s="33" t="s">
        <v>170</v>
      </c>
      <c r="J2" s="33" t="s">
        <v>169</v>
      </c>
      <c r="K2" s="33" t="s">
        <v>170</v>
      </c>
      <c r="L2" s="33" t="s">
        <v>169</v>
      </c>
      <c r="M2" s="33" t="s">
        <v>170</v>
      </c>
      <c r="N2" s="33" t="s">
        <v>169</v>
      </c>
      <c r="O2" s="33" t="s">
        <v>170</v>
      </c>
      <c r="P2" s="83" t="s">
        <v>171</v>
      </c>
    </row>
    <row r="3" spans="2:16">
      <c r="B3" s="7" t="s">
        <v>38</v>
      </c>
      <c r="C3" s="70" t="s">
        <v>22</v>
      </c>
      <c r="D3" s="70"/>
      <c r="E3" s="7" t="s">
        <v>23</v>
      </c>
      <c r="G3" s="83"/>
      <c r="H3" s="47">
        <v>2008</v>
      </c>
      <c r="I3" s="47">
        <v>2009</v>
      </c>
      <c r="J3" s="47">
        <v>2009</v>
      </c>
      <c r="K3" s="47">
        <v>2010</v>
      </c>
      <c r="L3" s="47">
        <v>2010</v>
      </c>
      <c r="M3" s="47">
        <v>2011</v>
      </c>
      <c r="N3" s="47">
        <v>2011</v>
      </c>
      <c r="O3" s="47">
        <v>2012</v>
      </c>
      <c r="P3" s="83"/>
    </row>
    <row r="4" spans="2:16">
      <c r="B4" s="10">
        <v>1</v>
      </c>
      <c r="C4" s="61" t="s">
        <v>148</v>
      </c>
      <c r="D4" s="62"/>
      <c r="E4" s="8">
        <v>2</v>
      </c>
      <c r="G4" s="34" t="s">
        <v>337</v>
      </c>
      <c r="H4" s="33">
        <v>2</v>
      </c>
      <c r="I4" s="33">
        <v>5</v>
      </c>
      <c r="J4" s="33">
        <v>2</v>
      </c>
      <c r="K4" s="33">
        <v>3</v>
      </c>
      <c r="L4" s="33"/>
      <c r="M4" s="33">
        <v>8</v>
      </c>
      <c r="N4" s="33">
        <v>6</v>
      </c>
      <c r="O4" s="33">
        <v>3</v>
      </c>
      <c r="P4" s="45">
        <v>3.625</v>
      </c>
    </row>
    <row r="5" spans="2:16">
      <c r="B5" s="10">
        <v>2</v>
      </c>
      <c r="C5" s="61" t="s">
        <v>149</v>
      </c>
      <c r="D5" s="62"/>
      <c r="E5" s="8">
        <v>3</v>
      </c>
      <c r="G5" s="34" t="s">
        <v>338</v>
      </c>
      <c r="H5" s="33"/>
      <c r="I5" s="33"/>
      <c r="J5" s="33"/>
      <c r="K5" s="33">
        <v>5</v>
      </c>
      <c r="L5" s="33">
        <v>4</v>
      </c>
      <c r="M5" s="33">
        <v>3</v>
      </c>
      <c r="N5" s="33">
        <v>3</v>
      </c>
      <c r="O5" s="33">
        <v>6</v>
      </c>
      <c r="P5" s="45">
        <v>2.625</v>
      </c>
    </row>
    <row r="6" spans="2:16">
      <c r="B6" s="10">
        <v>3</v>
      </c>
      <c r="C6" s="61" t="s">
        <v>150</v>
      </c>
      <c r="D6" s="62"/>
      <c r="E6" s="8">
        <v>3</v>
      </c>
      <c r="G6" s="34" t="s">
        <v>339</v>
      </c>
      <c r="H6" s="33">
        <v>14</v>
      </c>
      <c r="I6" s="33">
        <v>10</v>
      </c>
      <c r="J6" s="33">
        <v>12</v>
      </c>
      <c r="K6" s="33">
        <v>10</v>
      </c>
      <c r="L6" s="33">
        <v>10</v>
      </c>
      <c r="M6" s="33">
        <v>3</v>
      </c>
      <c r="N6" s="33">
        <v>11</v>
      </c>
      <c r="O6" s="33">
        <v>8</v>
      </c>
      <c r="P6" s="45">
        <v>9.75</v>
      </c>
    </row>
    <row r="7" spans="2:16">
      <c r="B7" s="10">
        <v>4</v>
      </c>
      <c r="C7" s="61" t="s">
        <v>151</v>
      </c>
      <c r="D7" s="62"/>
      <c r="E7" s="8">
        <v>4</v>
      </c>
      <c r="G7" s="34" t="s">
        <v>340</v>
      </c>
      <c r="H7" s="33">
        <v>4</v>
      </c>
      <c r="I7" s="33">
        <v>12</v>
      </c>
      <c r="J7" s="33">
        <v>10</v>
      </c>
      <c r="K7" s="33"/>
      <c r="L7" s="33">
        <v>7</v>
      </c>
      <c r="M7" s="33">
        <v>5</v>
      </c>
      <c r="N7" s="33">
        <v>6</v>
      </c>
      <c r="O7" s="33">
        <v>2</v>
      </c>
      <c r="P7" s="45">
        <v>5.75</v>
      </c>
    </row>
    <row r="8" spans="2:16">
      <c r="B8" s="10">
        <v>5</v>
      </c>
      <c r="C8" s="61" t="s">
        <v>152</v>
      </c>
      <c r="D8" s="62"/>
      <c r="E8" s="8">
        <v>3</v>
      </c>
      <c r="G8" s="34" t="s">
        <v>341</v>
      </c>
      <c r="H8" s="33"/>
      <c r="I8" s="33">
        <v>6</v>
      </c>
      <c r="J8" s="33">
        <v>4</v>
      </c>
      <c r="K8" s="33"/>
      <c r="L8" s="33"/>
      <c r="M8" s="33">
        <v>3</v>
      </c>
      <c r="N8" s="33">
        <v>12</v>
      </c>
      <c r="O8" s="33"/>
      <c r="P8" s="45">
        <v>3.125</v>
      </c>
    </row>
    <row r="9" spans="2:16">
      <c r="B9" s="10">
        <v>6</v>
      </c>
      <c r="C9" s="61" t="s">
        <v>153</v>
      </c>
      <c r="D9" s="62"/>
      <c r="E9" s="8">
        <v>2</v>
      </c>
      <c r="G9" s="34" t="s">
        <v>342</v>
      </c>
      <c r="H9" s="33">
        <v>2</v>
      </c>
      <c r="I9" s="33"/>
      <c r="J9" s="33"/>
      <c r="K9" s="33"/>
      <c r="L9" s="33">
        <v>5</v>
      </c>
      <c r="M9" s="33"/>
      <c r="N9" s="33"/>
      <c r="O9" s="33">
        <v>3</v>
      </c>
      <c r="P9" s="45">
        <v>1.25</v>
      </c>
    </row>
    <row r="10" spans="2:16">
      <c r="B10" s="10">
        <v>7</v>
      </c>
      <c r="C10" s="61" t="s">
        <v>154</v>
      </c>
      <c r="D10" s="62"/>
      <c r="E10" s="8">
        <v>2</v>
      </c>
      <c r="G10" s="34" t="s">
        <v>343</v>
      </c>
      <c r="H10" s="33"/>
      <c r="I10" s="33"/>
      <c r="J10" s="33"/>
      <c r="K10" s="33"/>
      <c r="L10" s="33"/>
      <c r="M10" s="33"/>
      <c r="N10" s="33"/>
      <c r="O10" s="33"/>
      <c r="P10" s="45">
        <v>0</v>
      </c>
    </row>
    <row r="11" spans="2:16">
      <c r="B11" s="10">
        <v>8</v>
      </c>
      <c r="C11" s="61" t="s">
        <v>155</v>
      </c>
      <c r="D11" s="62"/>
      <c r="E11" s="8">
        <v>3</v>
      </c>
      <c r="G11" s="34" t="s">
        <v>344</v>
      </c>
      <c r="H11" s="33">
        <v>4</v>
      </c>
      <c r="I11" s="33"/>
      <c r="J11" s="33"/>
      <c r="K11" s="33">
        <v>6</v>
      </c>
      <c r="L11" s="33">
        <v>5</v>
      </c>
      <c r="M11" s="33">
        <v>2</v>
      </c>
      <c r="N11" s="33">
        <v>6</v>
      </c>
      <c r="O11" s="33">
        <v>4</v>
      </c>
      <c r="P11" s="45">
        <v>3.375</v>
      </c>
    </row>
    <row r="12" spans="2:16">
      <c r="B12" s="10">
        <v>9</v>
      </c>
      <c r="C12" s="61" t="s">
        <v>156</v>
      </c>
      <c r="D12" s="62"/>
      <c r="E12" s="8">
        <v>4</v>
      </c>
      <c r="G12" s="34" t="s">
        <v>345</v>
      </c>
      <c r="H12" s="33"/>
      <c r="I12" s="33"/>
      <c r="J12" s="33">
        <v>2</v>
      </c>
      <c r="K12" s="33"/>
      <c r="L12" s="33"/>
      <c r="M12" s="33">
        <v>3</v>
      </c>
      <c r="N12" s="33"/>
      <c r="O12" s="33">
        <v>6</v>
      </c>
      <c r="P12" s="45">
        <v>1.375</v>
      </c>
    </row>
    <row r="13" spans="2:16">
      <c r="B13" s="10">
        <v>10</v>
      </c>
      <c r="C13" s="61" t="s">
        <v>157</v>
      </c>
      <c r="D13" s="62"/>
      <c r="E13" s="8">
        <v>3</v>
      </c>
      <c r="G13" s="34" t="s">
        <v>346</v>
      </c>
      <c r="H13" s="33">
        <v>5</v>
      </c>
      <c r="I13" s="33"/>
      <c r="J13" s="33"/>
      <c r="K13" s="33">
        <v>1</v>
      </c>
      <c r="L13" s="33"/>
      <c r="M13" s="33">
        <v>3</v>
      </c>
      <c r="N13" s="33">
        <v>3</v>
      </c>
      <c r="O13" s="33">
        <v>3</v>
      </c>
      <c r="P13" s="45">
        <v>1.875</v>
      </c>
    </row>
    <row r="14" spans="2:16">
      <c r="B14" s="10">
        <v>11</v>
      </c>
      <c r="C14" s="61" t="s">
        <v>158</v>
      </c>
      <c r="D14" s="62"/>
      <c r="E14" s="8">
        <v>3</v>
      </c>
      <c r="G14" s="34" t="s">
        <v>347</v>
      </c>
      <c r="H14" s="33"/>
      <c r="I14" s="33">
        <v>2</v>
      </c>
      <c r="J14" s="33"/>
      <c r="K14" s="33"/>
      <c r="L14" s="33"/>
      <c r="M14" s="33"/>
      <c r="N14" s="33"/>
      <c r="O14" s="33"/>
      <c r="P14" s="45">
        <v>0.25</v>
      </c>
    </row>
    <row r="15" spans="2:16">
      <c r="B15" s="10">
        <v>12</v>
      </c>
      <c r="C15" s="61" t="s">
        <v>159</v>
      </c>
      <c r="D15" s="62"/>
      <c r="E15" s="8">
        <v>4</v>
      </c>
      <c r="G15" s="34" t="s">
        <v>348</v>
      </c>
      <c r="H15" s="33"/>
      <c r="I15" s="33"/>
      <c r="J15" s="33"/>
      <c r="K15" s="33"/>
      <c r="L15" s="33"/>
      <c r="M15" s="33">
        <v>6</v>
      </c>
      <c r="N15" s="33"/>
      <c r="O15" s="33"/>
      <c r="P15" s="45">
        <v>0.75</v>
      </c>
    </row>
    <row r="16" spans="2:16">
      <c r="B16" s="10">
        <v>13</v>
      </c>
      <c r="C16" s="61" t="s">
        <v>160</v>
      </c>
      <c r="D16" s="62"/>
      <c r="E16" s="8">
        <v>4</v>
      </c>
      <c r="G16" s="34" t="s">
        <v>349</v>
      </c>
      <c r="H16" s="33">
        <v>9</v>
      </c>
      <c r="I16" s="33">
        <v>5</v>
      </c>
      <c r="J16" s="33">
        <v>5</v>
      </c>
      <c r="K16" s="33">
        <v>5</v>
      </c>
      <c r="L16" s="33">
        <v>4</v>
      </c>
      <c r="M16" s="33">
        <v>10</v>
      </c>
      <c r="N16" s="33">
        <v>5</v>
      </c>
      <c r="O16" s="33"/>
      <c r="P16" s="45">
        <v>5.375</v>
      </c>
    </row>
    <row r="17" spans="2:16">
      <c r="B17" s="10">
        <v>14</v>
      </c>
      <c r="C17" s="61" t="s">
        <v>161</v>
      </c>
      <c r="D17" s="62"/>
      <c r="E17" s="8">
        <v>7</v>
      </c>
      <c r="G17" s="34" t="s">
        <v>350</v>
      </c>
      <c r="H17" s="33"/>
      <c r="I17" s="33"/>
      <c r="J17" s="33"/>
      <c r="K17" s="33"/>
      <c r="L17" s="33"/>
      <c r="M17" s="33"/>
      <c r="N17" s="33"/>
      <c r="O17" s="33"/>
      <c r="P17" s="45">
        <v>0</v>
      </c>
    </row>
    <row r="18" spans="2:16">
      <c r="B18" s="10">
        <v>15</v>
      </c>
      <c r="C18" s="81" t="s">
        <v>162</v>
      </c>
      <c r="D18" s="82"/>
      <c r="E18" s="8">
        <v>6</v>
      </c>
      <c r="G18" s="34" t="s">
        <v>351</v>
      </c>
      <c r="H18" s="33"/>
      <c r="I18" s="33"/>
      <c r="J18" s="33"/>
      <c r="K18" s="33">
        <v>1</v>
      </c>
      <c r="L18" s="33"/>
      <c r="M18" s="33"/>
      <c r="N18" s="33"/>
      <c r="O18" s="33">
        <v>6</v>
      </c>
      <c r="P18" s="45">
        <v>0.875</v>
      </c>
    </row>
    <row r="19" spans="2:16">
      <c r="B19" s="10">
        <v>16</v>
      </c>
      <c r="C19" s="67" t="s">
        <v>163</v>
      </c>
      <c r="D19" s="68"/>
      <c r="E19" s="8">
        <v>3</v>
      </c>
      <c r="G19" s="34" t="s">
        <v>352</v>
      </c>
      <c r="H19" s="33"/>
      <c r="I19" s="33"/>
      <c r="J19" s="33"/>
      <c r="K19" s="33">
        <v>4</v>
      </c>
      <c r="L19" s="33"/>
      <c r="M19" s="33"/>
      <c r="N19" s="33"/>
      <c r="O19" s="33">
        <v>3</v>
      </c>
      <c r="P19" s="45">
        <v>0.875</v>
      </c>
    </row>
    <row r="20" spans="2:16">
      <c r="B20" s="10">
        <v>17</v>
      </c>
      <c r="C20" s="67" t="s">
        <v>164</v>
      </c>
      <c r="D20" s="68"/>
      <c r="E20" s="8">
        <v>4</v>
      </c>
      <c r="G20" s="34" t="s">
        <v>353</v>
      </c>
      <c r="H20" s="33"/>
      <c r="I20" s="33"/>
      <c r="J20" s="33">
        <v>5</v>
      </c>
      <c r="K20" s="33">
        <v>5</v>
      </c>
      <c r="L20" s="33"/>
      <c r="M20" s="33">
        <v>4</v>
      </c>
      <c r="N20" s="33"/>
      <c r="O20" s="33"/>
      <c r="P20" s="45">
        <v>1.75</v>
      </c>
    </row>
    <row r="21" spans="2:16">
      <c r="B21" s="10">
        <v>18</v>
      </c>
      <c r="C21" s="67" t="s">
        <v>165</v>
      </c>
      <c r="D21" s="68"/>
      <c r="E21" s="8">
        <v>2</v>
      </c>
      <c r="G21" s="34" t="s">
        <v>354</v>
      </c>
      <c r="H21" s="33">
        <v>23</v>
      </c>
      <c r="I21" s="33">
        <v>31</v>
      </c>
      <c r="J21" s="33">
        <v>31</v>
      </c>
      <c r="K21" s="33">
        <v>27</v>
      </c>
      <c r="L21" s="33">
        <v>33</v>
      </c>
      <c r="M21" s="33">
        <v>36</v>
      </c>
      <c r="N21" s="33">
        <v>30</v>
      </c>
      <c r="O21" s="33">
        <v>33</v>
      </c>
      <c r="P21" s="45">
        <v>30.5</v>
      </c>
    </row>
    <row r="22" spans="2:16">
      <c r="B22" s="10">
        <v>19</v>
      </c>
      <c r="C22" s="67" t="s">
        <v>166</v>
      </c>
      <c r="D22" s="68"/>
      <c r="E22" s="8">
        <v>3</v>
      </c>
      <c r="G22" s="34" t="s">
        <v>355</v>
      </c>
      <c r="H22" s="33">
        <v>17</v>
      </c>
      <c r="I22" s="33">
        <v>9</v>
      </c>
      <c r="J22" s="33">
        <v>9</v>
      </c>
      <c r="K22" s="33">
        <v>13</v>
      </c>
      <c r="L22" s="33">
        <v>11</v>
      </c>
      <c r="M22" s="33">
        <v>13</v>
      </c>
      <c r="N22" s="33">
        <v>14</v>
      </c>
      <c r="O22" s="33">
        <v>13</v>
      </c>
      <c r="P22" s="45">
        <v>12.375</v>
      </c>
    </row>
    <row r="23" spans="2:16">
      <c r="B23" s="10">
        <v>20</v>
      </c>
      <c r="C23" s="61" t="s">
        <v>37</v>
      </c>
      <c r="D23" s="62"/>
      <c r="E23" s="8">
        <v>5</v>
      </c>
      <c r="G23" s="34" t="s">
        <v>356</v>
      </c>
      <c r="H23" s="33">
        <v>2</v>
      </c>
      <c r="I23" s="33">
        <v>2</v>
      </c>
      <c r="J23" s="33">
        <v>2</v>
      </c>
      <c r="K23" s="33"/>
      <c r="L23" s="33"/>
      <c r="M23" s="33">
        <v>3</v>
      </c>
      <c r="N23" s="33"/>
      <c r="O23" s="33"/>
      <c r="P23" s="45">
        <v>1.125</v>
      </c>
    </row>
    <row r="24" spans="2:16">
      <c r="B24" s="60" t="s">
        <v>72</v>
      </c>
      <c r="C24" s="60"/>
      <c r="D24" s="60"/>
      <c r="E24" s="12">
        <f>SUM(E4:E23)</f>
        <v>70</v>
      </c>
      <c r="G24" s="34" t="s">
        <v>357</v>
      </c>
      <c r="H24" s="33"/>
      <c r="I24" s="33">
        <v>7</v>
      </c>
      <c r="J24" s="33"/>
      <c r="K24" s="33">
        <v>5</v>
      </c>
      <c r="L24" s="33"/>
      <c r="M24" s="33"/>
      <c r="N24" s="33"/>
      <c r="O24" s="33">
        <v>3</v>
      </c>
      <c r="P24" s="45">
        <v>1.875</v>
      </c>
    </row>
    <row r="25" spans="2:16">
      <c r="G25" s="34" t="s">
        <v>358</v>
      </c>
      <c r="H25" s="33">
        <v>5</v>
      </c>
      <c r="I25" s="33"/>
      <c r="J25" s="33">
        <v>5</v>
      </c>
      <c r="K25" s="33">
        <v>5</v>
      </c>
      <c r="L25" s="33"/>
      <c r="M25" s="33">
        <v>6</v>
      </c>
      <c r="N25" s="33">
        <v>3</v>
      </c>
      <c r="O25" s="33">
        <v>3</v>
      </c>
      <c r="P25" s="45">
        <v>3.375</v>
      </c>
    </row>
    <row r="26" spans="2:16">
      <c r="G26" s="34" t="s">
        <v>359</v>
      </c>
      <c r="H26" s="33"/>
      <c r="I26" s="33"/>
      <c r="J26" s="33">
        <v>2</v>
      </c>
      <c r="K26" s="33"/>
      <c r="L26" s="33">
        <v>4</v>
      </c>
      <c r="M26" s="33">
        <v>5</v>
      </c>
      <c r="N26" s="33"/>
      <c r="O26" s="33">
        <v>3</v>
      </c>
      <c r="P26" s="45">
        <v>1.75</v>
      </c>
    </row>
    <row r="27" spans="2:16">
      <c r="G27" s="34" t="s">
        <v>360</v>
      </c>
      <c r="H27" s="33">
        <v>7</v>
      </c>
      <c r="I27" s="33">
        <v>5</v>
      </c>
      <c r="J27" s="33">
        <v>2</v>
      </c>
      <c r="K27" s="33"/>
      <c r="L27" s="33">
        <v>5</v>
      </c>
      <c r="M27" s="33">
        <v>5</v>
      </c>
      <c r="N27" s="33">
        <v>8</v>
      </c>
      <c r="O27" s="33">
        <v>5</v>
      </c>
      <c r="P27" s="45">
        <v>4.625</v>
      </c>
    </row>
    <row r="28" spans="2:16">
      <c r="G28" s="34" t="s">
        <v>361</v>
      </c>
      <c r="H28" s="33"/>
      <c r="I28" s="33"/>
      <c r="J28" s="33"/>
      <c r="K28" s="33">
        <v>3</v>
      </c>
      <c r="L28" s="33"/>
      <c r="M28" s="33"/>
      <c r="N28" s="33"/>
      <c r="O28" s="33"/>
      <c r="P28" s="45">
        <v>0.375</v>
      </c>
    </row>
    <row r="29" spans="2:16">
      <c r="G29" s="34" t="s">
        <v>362</v>
      </c>
      <c r="H29" s="33"/>
      <c r="I29" s="33">
        <v>2</v>
      </c>
      <c r="J29" s="33"/>
      <c r="K29" s="33"/>
      <c r="L29" s="33">
        <v>8</v>
      </c>
      <c r="M29" s="33"/>
      <c r="N29" s="33"/>
      <c r="O29" s="33"/>
      <c r="P29" s="45">
        <v>1.25</v>
      </c>
    </row>
    <row r="30" spans="2:16">
      <c r="G30" s="34" t="s">
        <v>363</v>
      </c>
      <c r="H30" s="33">
        <v>2</v>
      </c>
      <c r="I30" s="33"/>
      <c r="J30" s="33">
        <v>2</v>
      </c>
      <c r="K30" s="33">
        <v>4</v>
      </c>
      <c r="L30" s="33"/>
      <c r="M30" s="33"/>
      <c r="N30" s="33">
        <v>3</v>
      </c>
      <c r="O30" s="33">
        <v>3</v>
      </c>
      <c r="P30" s="45">
        <v>1.75</v>
      </c>
    </row>
    <row r="31" spans="2:16">
      <c r="G31" s="34" t="s">
        <v>364</v>
      </c>
      <c r="H31" s="33"/>
      <c r="I31" s="33"/>
      <c r="J31" s="33"/>
      <c r="K31" s="33"/>
      <c r="L31" s="33">
        <v>4</v>
      </c>
      <c r="M31" s="33"/>
      <c r="N31" s="33">
        <v>3</v>
      </c>
      <c r="O31" s="33"/>
      <c r="P31" s="45">
        <v>0.875</v>
      </c>
    </row>
    <row r="32" spans="2:16">
      <c r="G32" s="34" t="s">
        <v>365</v>
      </c>
      <c r="H32" s="33"/>
      <c r="I32" s="33"/>
      <c r="J32" s="33">
        <v>5</v>
      </c>
      <c r="K32" s="33"/>
      <c r="L32" s="33">
        <v>4</v>
      </c>
      <c r="M32" s="33"/>
      <c r="N32" s="33">
        <v>3</v>
      </c>
      <c r="O32" s="33">
        <v>3</v>
      </c>
      <c r="P32" s="45">
        <v>1.875</v>
      </c>
    </row>
    <row r="33" spans="7:16">
      <c r="G33" s="34" t="s">
        <v>366</v>
      </c>
      <c r="H33" s="33">
        <v>2</v>
      </c>
      <c r="I33" s="33"/>
      <c r="J33" s="33"/>
      <c r="K33" s="33"/>
      <c r="L33" s="33"/>
      <c r="M33" s="33">
        <v>3</v>
      </c>
      <c r="N33" s="33"/>
      <c r="O33" s="33"/>
      <c r="P33" s="45">
        <v>0.625</v>
      </c>
    </row>
    <row r="34" spans="7:16">
      <c r="G34" s="34" t="s">
        <v>367</v>
      </c>
      <c r="H34" s="33">
        <v>2</v>
      </c>
      <c r="I34" s="33">
        <v>2</v>
      </c>
      <c r="J34" s="33"/>
      <c r="K34" s="33"/>
      <c r="L34" s="33"/>
      <c r="M34" s="33">
        <v>3</v>
      </c>
      <c r="N34" s="33">
        <v>3</v>
      </c>
      <c r="O34" s="33">
        <v>6</v>
      </c>
      <c r="P34" s="45">
        <v>2</v>
      </c>
    </row>
    <row r="35" spans="7:16">
      <c r="G35" s="34" t="s">
        <v>368</v>
      </c>
      <c r="H35" s="33"/>
      <c r="I35" s="33">
        <v>2</v>
      </c>
      <c r="J35" s="33"/>
      <c r="K35" s="33">
        <v>3</v>
      </c>
      <c r="L35" s="33"/>
      <c r="M35" s="33"/>
      <c r="N35" s="33"/>
      <c r="O35" s="33"/>
      <c r="P35" s="45">
        <v>0.625</v>
      </c>
    </row>
    <row r="36" spans="7:16">
      <c r="G36" s="34" t="s">
        <v>369</v>
      </c>
      <c r="H36" s="33"/>
      <c r="I36" s="33"/>
      <c r="J36" s="33"/>
      <c r="K36" s="33"/>
      <c r="L36" s="33"/>
      <c r="M36" s="33"/>
      <c r="N36" s="33"/>
      <c r="O36" s="33"/>
      <c r="P36" s="45">
        <f>(O36+N36+M36+L36+K36+J36+I36+H36)/8</f>
        <v>0</v>
      </c>
    </row>
    <row r="37" spans="7:16">
      <c r="G37" s="34" t="s">
        <v>370</v>
      </c>
      <c r="H37" s="33"/>
      <c r="I37" s="33"/>
      <c r="J37" s="33">
        <v>2</v>
      </c>
      <c r="K37" s="33"/>
      <c r="L37" s="33"/>
      <c r="M37" s="33"/>
      <c r="N37" s="33"/>
      <c r="O37" s="33"/>
      <c r="P37" s="45">
        <f>(O37+N37+M37+L37+K37+J37+I37+H37)/8</f>
        <v>0.25</v>
      </c>
    </row>
    <row r="38" spans="7:16">
      <c r="G38" s="34" t="s">
        <v>371</v>
      </c>
    </row>
  </sheetData>
  <protectedRanges>
    <protectedRange sqref="B4:E23" name="gr2 topic hours"/>
  </protectedRanges>
  <mergeCells count="25">
    <mergeCell ref="G2:G3"/>
    <mergeCell ref="P2:P3"/>
    <mergeCell ref="C7:D7"/>
    <mergeCell ref="B2:E2"/>
    <mergeCell ref="C3:D3"/>
    <mergeCell ref="C4:D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B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Planner</vt:lpstr>
      <vt:lpstr>Financial Reporting</vt:lpstr>
      <vt:lpstr>SFM</vt:lpstr>
      <vt:lpstr>AUDIT</vt:lpstr>
      <vt:lpstr>LAW</vt:lpstr>
      <vt:lpstr>AMA</vt:lpstr>
      <vt:lpstr>ISCA</vt:lpstr>
      <vt:lpstr>DT</vt:lpstr>
      <vt:lpstr>IDT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2013-06-18T07:14:17Z</dcterms:modified>
</cp:coreProperties>
</file>