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0550" windowHeight="81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6" i="1"/>
  <c r="K16"/>
  <c r="J16"/>
  <c r="I16"/>
  <c r="I5"/>
  <c r="C14" s="1"/>
  <c r="B15"/>
  <c r="I14"/>
  <c r="A9" l="1"/>
  <c r="C13"/>
  <c r="D13" s="1"/>
  <c r="C12"/>
  <c r="D12" s="1"/>
  <c r="C15"/>
  <c r="D15" s="1"/>
  <c r="G11"/>
  <c r="B11"/>
  <c r="D14"/>
  <c r="F11"/>
  <c r="F15"/>
  <c r="G15" s="1"/>
</calcChain>
</file>

<file path=xl/sharedStrings.xml><?xml version="1.0" encoding="utf-8"?>
<sst xmlns="http://schemas.openxmlformats.org/spreadsheetml/2006/main" count="16" uniqueCount="16">
  <si>
    <t>Age</t>
  </si>
  <si>
    <t>Less than 60 years</t>
  </si>
  <si>
    <t>60 years or above</t>
  </si>
  <si>
    <t>Residing in</t>
  </si>
  <si>
    <t>India</t>
  </si>
  <si>
    <t>Outside India</t>
  </si>
  <si>
    <t>Holding Certificate of Practise</t>
  </si>
  <si>
    <t>Yes</t>
  </si>
  <si>
    <t>No</t>
  </si>
  <si>
    <t>Year 1</t>
  </si>
  <si>
    <t>Year 2</t>
  </si>
  <si>
    <t>Year 3</t>
  </si>
  <si>
    <t>Remarks</t>
  </si>
  <si>
    <t>Total</t>
  </si>
  <si>
    <t>`</t>
  </si>
  <si>
    <t>Fill the highlighted cells with no. of hours completed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</si>
</sst>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4" fillId="4" borderId="3" applyNumberFormat="0" applyAlignment="0" applyProtection="0"/>
  </cellStyleXfs>
  <cellXfs count="16">
    <xf numFmtId="0" fontId="0" fillId="0" borderId="0" xfId="0"/>
    <xf numFmtId="0" fontId="0" fillId="3" borderId="1" xfId="2" applyFon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/>
    <xf numFmtId="0" fontId="2" fillId="2" borderId="0" xfId="1" applyAlignment="1" applyProtection="1">
      <alignment horizontal="center" wrapText="1"/>
    </xf>
    <xf numFmtId="0" fontId="2" fillId="2" borderId="0" xfId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2" fillId="2" borderId="0" xfId="1" applyProtection="1"/>
    <xf numFmtId="0" fontId="3" fillId="3" borderId="1" xfId="2" applyFont="1" applyProtection="1"/>
    <xf numFmtId="0" fontId="0" fillId="0" borderId="2" xfId="0" applyBorder="1" applyProtection="1">
      <protection locked="0"/>
    </xf>
    <xf numFmtId="0" fontId="4" fillId="4" borderId="3" xfId="3" applyAlignment="1" applyProtection="1">
      <alignment horizontal="center"/>
    </xf>
    <xf numFmtId="0" fontId="4" fillId="4" borderId="3" xfId="3" applyAlignment="1" applyProtection="1">
      <alignment horizontal="left"/>
    </xf>
    <xf numFmtId="0" fontId="0" fillId="3" borderId="4" xfId="2" applyFont="1" applyBorder="1" applyAlignment="1" applyProtection="1">
      <alignment horizontal="left" wrapText="1"/>
      <protection locked="0"/>
    </xf>
    <xf numFmtId="0" fontId="0" fillId="3" borderId="5" xfId="2" applyFont="1" applyBorder="1" applyAlignment="1" applyProtection="1">
      <alignment horizontal="left" wrapText="1"/>
      <protection locked="0"/>
    </xf>
    <xf numFmtId="0" fontId="0" fillId="3" borderId="6" xfId="2" applyFont="1" applyBorder="1" applyAlignment="1" applyProtection="1">
      <alignment horizontal="left" wrapText="1"/>
      <protection locked="0"/>
    </xf>
  </cellXfs>
  <cellStyles count="4">
    <cellStyle name="Good" xfId="1" builtinId="26"/>
    <cellStyle name="Normal" xfId="0" builtinId="0"/>
    <cellStyle name="Note" xfId="2" builtinId="10"/>
    <cellStyle name="Output" xfId="3" builtinId="2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showGridLines="0" tabSelected="1" workbookViewId="0">
      <selection activeCell="F14" sqref="F14"/>
    </sheetView>
  </sheetViews>
  <sheetFormatPr defaultColWidth="0" defaultRowHeight="15" zeroHeight="1"/>
  <cols>
    <col min="1" max="1" width="12" style="2" customWidth="1"/>
    <col min="2" max="2" width="17.42578125" style="2" customWidth="1"/>
    <col min="3" max="3" width="9.140625" style="2" hidden="1" customWidth="1"/>
    <col min="4" max="4" width="19" style="2" bestFit="1" customWidth="1"/>
    <col min="5" max="5" width="9" style="2" customWidth="1"/>
    <col min="6" max="6" width="17.42578125" style="2" customWidth="1"/>
    <col min="7" max="7" width="19" style="2" bestFit="1" customWidth="1"/>
    <col min="8" max="8" width="9.140625" style="2" hidden="1" customWidth="1"/>
    <col min="9" max="9" width="16.85546875" style="2" hidden="1" customWidth="1"/>
    <col min="10" max="11" width="12.85546875" style="2" hidden="1" customWidth="1"/>
    <col min="12" max="16384" width="9.140625" style="2" hidden="1"/>
  </cols>
  <sheetData>
    <row r="1" spans="1:12">
      <c r="A1" s="4"/>
      <c r="B1" s="4"/>
      <c r="C1" s="4"/>
      <c r="D1" s="4"/>
      <c r="E1" s="4"/>
      <c r="F1" s="4"/>
      <c r="G1" s="4"/>
      <c r="I1" s="2">
        <v>1</v>
      </c>
      <c r="J1" s="2">
        <v>1</v>
      </c>
      <c r="K1" s="2">
        <v>1</v>
      </c>
    </row>
    <row r="2" spans="1:12" ht="15" customHeight="1">
      <c r="A2" s="12" t="s">
        <v>0</v>
      </c>
      <c r="B2" s="12"/>
      <c r="C2" s="4"/>
      <c r="D2" s="4"/>
      <c r="E2" s="4"/>
      <c r="F2" s="13" t="s">
        <v>15</v>
      </c>
      <c r="G2" s="4"/>
      <c r="I2" s="2" t="s">
        <v>1</v>
      </c>
      <c r="J2" s="2" t="s">
        <v>7</v>
      </c>
      <c r="K2" s="2" t="s">
        <v>4</v>
      </c>
    </row>
    <row r="3" spans="1:12">
      <c r="A3" s="4"/>
      <c r="B3" s="4"/>
      <c r="C3" s="4"/>
      <c r="D3" s="4"/>
      <c r="E3" s="4"/>
      <c r="F3" s="14"/>
      <c r="G3" s="4"/>
      <c r="I3" s="2" t="s">
        <v>2</v>
      </c>
      <c r="J3" s="2" t="s">
        <v>8</v>
      </c>
      <c r="K3" s="2" t="s">
        <v>5</v>
      </c>
    </row>
    <row r="4" spans="1:12">
      <c r="A4" s="12" t="s">
        <v>6</v>
      </c>
      <c r="B4" s="12"/>
      <c r="C4" s="4"/>
      <c r="D4" s="4"/>
      <c r="E4" s="4"/>
      <c r="F4" s="15"/>
      <c r="G4" s="4"/>
    </row>
    <row r="5" spans="1:12">
      <c r="A5" s="4"/>
      <c r="B5" s="4"/>
      <c r="C5" s="4"/>
      <c r="D5" s="4"/>
      <c r="E5" s="4"/>
      <c r="F5" s="4"/>
      <c r="G5" s="4"/>
      <c r="H5" s="2" t="s">
        <v>14</v>
      </c>
      <c r="I5" s="3">
        <f>IF(I1=1,IF(AND(J1=1,K1=1),1,2),IF(J1=1,3,4))</f>
        <v>1</v>
      </c>
    </row>
    <row r="6" spans="1:12">
      <c r="A6" s="12" t="s">
        <v>3</v>
      </c>
      <c r="B6" s="12"/>
      <c r="C6" s="4"/>
      <c r="D6" s="4"/>
      <c r="E6" s="4"/>
      <c r="F6" s="4"/>
      <c r="G6" s="4"/>
    </row>
    <row r="7" spans="1:12">
      <c r="A7" s="4"/>
      <c r="B7" s="4"/>
      <c r="C7" s="4"/>
      <c r="D7" s="4"/>
      <c r="E7" s="4"/>
      <c r="F7" s="4"/>
      <c r="G7" s="4"/>
    </row>
    <row r="8" spans="1:12">
      <c r="A8" s="4"/>
      <c r="B8" s="4"/>
      <c r="C8" s="4"/>
      <c r="D8" s="4"/>
      <c r="E8" s="4"/>
      <c r="F8" s="4"/>
      <c r="G8" s="4"/>
    </row>
    <row r="9" spans="1:12">
      <c r="A9" s="11" t="str">
        <f>"CPE requirement of total "&amp;HLOOKUP(I5,I10:L16,7,0)&amp;" hours"</f>
        <v>CPE requirement of total 90 hours</v>
      </c>
      <c r="B9" s="11"/>
      <c r="C9" s="11"/>
      <c r="D9" s="11"/>
      <c r="E9" s="11"/>
      <c r="F9" s="11"/>
      <c r="G9" s="11"/>
    </row>
    <row r="10" spans="1:12">
      <c r="A10" s="4"/>
      <c r="B10" s="4"/>
      <c r="C10" s="4"/>
      <c r="D10" s="4"/>
      <c r="E10" s="4"/>
      <c r="F10" s="4"/>
      <c r="G10" s="4"/>
      <c r="I10" s="2">
        <v>1</v>
      </c>
      <c r="J10" s="2">
        <v>2</v>
      </c>
      <c r="K10" s="2">
        <v>3</v>
      </c>
      <c r="L10" s="2">
        <v>4</v>
      </c>
    </row>
    <row r="11" spans="1:12" ht="30">
      <c r="A11" s="4"/>
      <c r="B11" s="5" t="str">
        <f>IF(I5=1,"Structured only","Either Structured or unstructured")</f>
        <v>Structured only</v>
      </c>
      <c r="C11" s="4"/>
      <c r="D11" s="6" t="s">
        <v>12</v>
      </c>
      <c r="E11" s="4"/>
      <c r="F11" s="7" t="str">
        <f>IF($I$5=1,"Either Structured or unstructured","")</f>
        <v>Either Structured or unstructured</v>
      </c>
      <c r="G11" s="4" t="str">
        <f>IF($I$5=1,"Remarks","")</f>
        <v>Remarks</v>
      </c>
      <c r="I11" s="2">
        <v>20</v>
      </c>
      <c r="J11" s="2">
        <v>10</v>
      </c>
      <c r="K11" s="2">
        <v>10</v>
      </c>
      <c r="L11" s="2">
        <v>5</v>
      </c>
    </row>
    <row r="12" spans="1:12">
      <c r="A12" s="8" t="s">
        <v>9</v>
      </c>
      <c r="B12" s="1">
        <v>23</v>
      </c>
      <c r="C12" s="4">
        <f>IF($I$5=1,I11,IF($I$5=2,J11,IF($I$5=3,K11,L11)))</f>
        <v>20</v>
      </c>
      <c r="D12" s="4" t="str">
        <f>IF(B12&lt;C12,"Should be atleast "&amp;C12,"")</f>
        <v/>
      </c>
      <c r="E12" s="4"/>
      <c r="F12" s="1"/>
      <c r="G12" s="4"/>
      <c r="I12" s="2">
        <v>20</v>
      </c>
      <c r="J12" s="2">
        <v>10</v>
      </c>
      <c r="K12" s="2">
        <v>20</v>
      </c>
      <c r="L12" s="2">
        <v>10</v>
      </c>
    </row>
    <row r="13" spans="1:12">
      <c r="A13" s="8" t="s">
        <v>10</v>
      </c>
      <c r="B13" s="1">
        <v>20</v>
      </c>
      <c r="C13" s="4">
        <f t="shared" ref="C13:C15" si="0">IF($I$5=1,I12,IF($I$5=2,J12,IF($I$5=3,K12,L12)))</f>
        <v>20</v>
      </c>
      <c r="D13" s="4" t="str">
        <f>IF(B13&lt;C13,"Should be atleast "&amp;C13,"")</f>
        <v/>
      </c>
      <c r="E13" s="4"/>
      <c r="F13" s="1"/>
      <c r="G13" s="4"/>
      <c r="I13" s="2">
        <v>20</v>
      </c>
      <c r="J13" s="2">
        <v>10</v>
      </c>
      <c r="K13" s="2">
        <v>20</v>
      </c>
      <c r="L13" s="2">
        <v>10</v>
      </c>
    </row>
    <row r="14" spans="1:12">
      <c r="A14" s="8" t="s">
        <v>11</v>
      </c>
      <c r="B14" s="1">
        <v>20</v>
      </c>
      <c r="C14" s="4">
        <f t="shared" si="0"/>
        <v>20</v>
      </c>
      <c r="D14" s="4" t="str">
        <f>IF(B14&lt;C14,"Should be atleast "&amp;C14,"")</f>
        <v/>
      </c>
      <c r="E14" s="4"/>
      <c r="F14" s="1"/>
      <c r="G14" s="4"/>
      <c r="I14" s="10">
        <f>SUM(I11:I13)</f>
        <v>60</v>
      </c>
      <c r="J14" s="10">
        <v>45</v>
      </c>
      <c r="K14" s="10">
        <v>70</v>
      </c>
      <c r="L14" s="10">
        <v>35</v>
      </c>
    </row>
    <row r="15" spans="1:12">
      <c r="A15" s="9" t="s">
        <v>13</v>
      </c>
      <c r="B15" s="8">
        <f>SUM(B12:B14)</f>
        <v>63</v>
      </c>
      <c r="C15" s="4">
        <f t="shared" si="0"/>
        <v>60</v>
      </c>
      <c r="D15" s="4" t="str">
        <f>IF(B15&lt;C15,"Should be atleast "&amp;C15,"")</f>
        <v/>
      </c>
      <c r="E15" s="4"/>
      <c r="F15" s="4">
        <f>IF(I5=1,SUM(F12:F14),"")</f>
        <v>0</v>
      </c>
      <c r="G15" s="4" t="str">
        <f>IF(I5=1,IF(F15&lt;30,"Should be atleast 30",""),"")</f>
        <v>Should be atleast 30</v>
      </c>
      <c r="I15" s="2">
        <v>30</v>
      </c>
    </row>
    <row r="16" spans="1:12" hidden="1">
      <c r="I16" s="10">
        <f>SUM(I14:I15)</f>
        <v>90</v>
      </c>
      <c r="J16" s="10">
        <f t="shared" ref="J16:L16" si="1">SUM(J14:J15)</f>
        <v>45</v>
      </c>
      <c r="K16" s="10">
        <f t="shared" si="1"/>
        <v>70</v>
      </c>
      <c r="L16" s="10">
        <f t="shared" si="1"/>
        <v>35</v>
      </c>
    </row>
    <row r="17" spans="9:12" hidden="1">
      <c r="I17" s="2">
        <v>1</v>
      </c>
      <c r="J17" s="2">
        <v>2</v>
      </c>
      <c r="K17" s="2">
        <v>3</v>
      </c>
      <c r="L17" s="2">
        <v>4</v>
      </c>
    </row>
  </sheetData>
  <sheetProtection password="DBBB" sheet="1" objects="1" scenarios="1" selectLockedCells="1"/>
  <mergeCells count="5">
    <mergeCell ref="A9:G9"/>
    <mergeCell ref="A2:B2"/>
    <mergeCell ref="A4:B4"/>
    <mergeCell ref="A6:B6"/>
    <mergeCell ref="F2:F4"/>
  </mergeCells>
  <conditionalFormatting sqref="B10">
    <cfRule type="containsText" dxfId="2" priority="5" operator="containsText" text="not">
      <formula>NOT(ISERROR(SEARCH("not",B10)))</formula>
    </cfRule>
  </conditionalFormatting>
  <conditionalFormatting sqref="F11:G11 F15">
    <cfRule type="containsText" dxfId="1" priority="3" operator="containsText" text="*">
      <formula>NOT(ISERROR(SEARCH("*",F11)))</formula>
    </cfRule>
  </conditionalFormatting>
  <conditionalFormatting sqref="D12:E15 G15">
    <cfRule type="containsText" dxfId="0" priority="1" operator="containsText" text="*">
      <formula>NOT(ISERROR(SEARCH("*",D12)))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2013-02-20T10:41:37Z</dcterms:modified>
</cp:coreProperties>
</file>