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7" i="1"/>
  <c r="G16"/>
  <c r="G15"/>
  <c r="G14"/>
  <c r="G12"/>
  <c r="C18"/>
  <c r="C17"/>
  <c r="C16"/>
  <c r="C15"/>
  <c r="C13"/>
  <c r="E35" i="2"/>
  <c r="D35"/>
  <c r="E22"/>
  <c r="E58"/>
  <c r="C12" i="1" s="1"/>
  <c r="G11" s="1"/>
  <c r="D58" i="2"/>
  <c r="E78"/>
  <c r="C19" i="1" s="1"/>
  <c r="G18" s="1"/>
  <c r="D78" i="2"/>
  <c r="E97"/>
  <c r="D97"/>
  <c r="E116"/>
  <c r="D116"/>
  <c r="E132"/>
  <c r="C14" i="1" s="1"/>
  <c r="G13" s="1"/>
  <c r="D132" i="2"/>
  <c r="E147"/>
  <c r="D147"/>
  <c r="D22"/>
</calcChain>
</file>

<file path=xl/sharedStrings.xml><?xml version="1.0" encoding="utf-8"?>
<sst xmlns="http://schemas.openxmlformats.org/spreadsheetml/2006/main" count="199" uniqueCount="161">
  <si>
    <t>CSP</t>
  </si>
  <si>
    <t>Drafting</t>
  </si>
  <si>
    <t>FM</t>
  </si>
  <si>
    <t>Tax</t>
  </si>
  <si>
    <t>Strategic Mgmt</t>
  </si>
  <si>
    <t>Corporate restructing</t>
  </si>
  <si>
    <t>Due diligence</t>
  </si>
  <si>
    <t>Subject</t>
  </si>
  <si>
    <t>Total study</t>
  </si>
  <si>
    <t>Paper no.</t>
  </si>
  <si>
    <t>Due diligence an overview</t>
  </si>
  <si>
    <t>Equity issues</t>
  </si>
  <si>
    <t>Issue of Debt instruments</t>
  </si>
  <si>
    <t>Takeover and Acquisition</t>
  </si>
  <si>
    <t>Compliance of Listing Agreement</t>
  </si>
  <si>
    <t>Internal Audit of Depository Participant</t>
  </si>
  <si>
    <t>Issue of Depository Receipt</t>
  </si>
  <si>
    <t>Indian Depository Receipts</t>
  </si>
  <si>
    <t>Setting up of Business units and joint venture  in India</t>
  </si>
  <si>
    <t>Setting up of Business units and joint venture  in Abroad</t>
  </si>
  <si>
    <t>Legal Due Diligence</t>
  </si>
  <si>
    <t>Compliance Management</t>
  </si>
  <si>
    <t>Secretarial Audit</t>
  </si>
  <si>
    <t>Share Transfer Audit</t>
  </si>
  <si>
    <t>Compliance Certificate</t>
  </si>
  <si>
    <t>Search/Status Report</t>
  </si>
  <si>
    <t>Securities Management and Compliance</t>
  </si>
  <si>
    <t>Marks wtg.</t>
  </si>
  <si>
    <t>Rank</t>
  </si>
  <si>
    <t>Reading when completed</t>
  </si>
  <si>
    <t>Revision</t>
  </si>
  <si>
    <t>Due diligence  Paper - 7</t>
  </si>
  <si>
    <t>General Principle of drafitng- II</t>
  </si>
  <si>
    <t>Drafting of Agreements</t>
  </si>
  <si>
    <t>Drafting of Various Deeds- I</t>
  </si>
  <si>
    <t>Drafting of Various Deeds- II(Partnership,PoA,Trust)</t>
  </si>
  <si>
    <t>Drafting of Various Agreements under Companies act</t>
  </si>
  <si>
    <t>Appearance &amp; Pleading-I</t>
  </si>
  <si>
    <t>Appearance &amp; Pleading-II</t>
  </si>
  <si>
    <t>Appearance &amp; Pleading - III</t>
  </si>
  <si>
    <t>Compounding of Offences &amp; Consent Order</t>
  </si>
  <si>
    <t>General Principle of drafting- I</t>
  </si>
  <si>
    <t xml:space="preserve">Rank </t>
  </si>
  <si>
    <t>Reading when Completed</t>
  </si>
  <si>
    <t>E- Governance of Company Law</t>
  </si>
  <si>
    <t>Company formation and conversion</t>
  </si>
  <si>
    <t>Alteration of MoA &amp; AoA</t>
  </si>
  <si>
    <t>Issue of Securities</t>
  </si>
  <si>
    <t>Allottment of Securities</t>
  </si>
  <si>
    <t>Issue and redemption of Debenture</t>
  </si>
  <si>
    <t>Membership and Transfer/transmition of share</t>
  </si>
  <si>
    <t>Directors and Managers</t>
  </si>
  <si>
    <t>Company Secretaries</t>
  </si>
  <si>
    <t>Auditors</t>
  </si>
  <si>
    <t>Decision making forums and meetings</t>
  </si>
  <si>
    <t>Preparation and presentation of report</t>
  </si>
  <si>
    <t>Distribution of profit</t>
  </si>
  <si>
    <t>Charges</t>
  </si>
  <si>
    <t>Inter coporate loans,investment and gurantees</t>
  </si>
  <si>
    <t>Filling of return and document</t>
  </si>
  <si>
    <t>Striking of names of company</t>
  </si>
  <si>
    <t>Best Practices</t>
  </si>
  <si>
    <t>Insider Trading</t>
  </si>
  <si>
    <t>Global development in Company Law</t>
  </si>
  <si>
    <t>Marks Wtg.</t>
  </si>
  <si>
    <t>Reading when complited</t>
  </si>
  <si>
    <t>Evolution &amp; development of concept of CG</t>
  </si>
  <si>
    <t>Issue &amp; challenges of an effective Board</t>
  </si>
  <si>
    <t>Committee of the Board</t>
  </si>
  <si>
    <t>Internal control system and risk management</t>
  </si>
  <si>
    <t>Legislative framework of CG in India</t>
  </si>
  <si>
    <t>Legislative framework of CG in Internation prospects</t>
  </si>
  <si>
    <t>Corporate Social responsibility</t>
  </si>
  <si>
    <t>Investor protection &amp; Corporate communication</t>
  </si>
  <si>
    <t>Corporate Governance forum</t>
  </si>
  <si>
    <t>Business Ethics</t>
  </si>
  <si>
    <t>Ethical principle in business</t>
  </si>
  <si>
    <t>Concept of stakeholder organisation</t>
  </si>
  <si>
    <t>Corporate sustainability</t>
  </si>
  <si>
    <t>Sustanability Reproting</t>
  </si>
  <si>
    <t>Legal framework, convention and treatees on environment</t>
  </si>
  <si>
    <t>Priciples of Absolute Liability</t>
  </si>
  <si>
    <t>Introduction</t>
  </si>
  <si>
    <t>Startegies</t>
  </si>
  <si>
    <t>Mergers &amp; Takeovers</t>
  </si>
  <si>
    <t>Takeover</t>
  </si>
  <si>
    <t>Funding of Mergers &amp; Takeover</t>
  </si>
  <si>
    <t>Valuation of shares, business &amp; brands</t>
  </si>
  <si>
    <t>Corporate Demergers and Reverse Mergers</t>
  </si>
  <si>
    <t>Post mergers reorganisation</t>
  </si>
  <si>
    <t>Financial Restructuring</t>
  </si>
  <si>
    <t>Revival &amp; restructuring of Sick Companies</t>
  </si>
  <si>
    <t>Case Studies</t>
  </si>
  <si>
    <t>Legal Documentation</t>
  </si>
  <si>
    <t>Securitisation &amp; Debt Recovery -Part A (SARFECI ACT)</t>
  </si>
  <si>
    <t>Securitisation &amp; Debt Recovery -Part B (Debt Recovery)</t>
  </si>
  <si>
    <t>Winding Up</t>
  </si>
  <si>
    <t>Cross Border Insovency</t>
  </si>
  <si>
    <t>Nature &amp; scope of strategic mgmt</t>
  </si>
  <si>
    <t>Environmental scanning and internal appraisal analysis</t>
  </si>
  <si>
    <t>Plannig and formulation</t>
  </si>
  <si>
    <t>Implementation and control</t>
  </si>
  <si>
    <t>Performance evaluation</t>
  </si>
  <si>
    <t>Risk management</t>
  </si>
  <si>
    <t>Management information system</t>
  </si>
  <si>
    <t>Internal Control System</t>
  </si>
  <si>
    <t>Nature and scope of strategic management in india</t>
  </si>
  <si>
    <t>Foreign Collaboration and joint venture</t>
  </si>
  <si>
    <t>International trade and treates</t>
  </si>
  <si>
    <t>WTO</t>
  </si>
  <si>
    <t>WTO - Ministrial conference</t>
  </si>
  <si>
    <t>Anti- dumping duties</t>
  </si>
  <si>
    <t>Subsidies and countervailing duties</t>
  </si>
  <si>
    <t>Settlement of disputes under WTO</t>
  </si>
  <si>
    <t>FINANCIAL MANAGEMENT</t>
  </si>
  <si>
    <t>Nature and scope of FM</t>
  </si>
  <si>
    <t>capital budgeting decision</t>
  </si>
  <si>
    <t>Capital structure decision</t>
  </si>
  <si>
    <t>Source of Company Finance</t>
  </si>
  <si>
    <t>Dividend Policy</t>
  </si>
  <si>
    <t>Working Capital Mgmt. and control</t>
  </si>
  <si>
    <t>Security analysis &amp; portfolio mgmt.</t>
  </si>
  <si>
    <t>Financial Services</t>
  </si>
  <si>
    <t>Project Planning and control</t>
  </si>
  <si>
    <t>Derivatives and commodity exchange</t>
  </si>
  <si>
    <t>Treasury Management</t>
  </si>
  <si>
    <t>Forex Management</t>
  </si>
  <si>
    <t>Read</t>
  </si>
  <si>
    <t>Practical</t>
  </si>
  <si>
    <t>TAX LAWS</t>
  </si>
  <si>
    <t>General Framework of Direct Tax in India</t>
  </si>
  <si>
    <t>Companies udner I.Tax Laws</t>
  </si>
  <si>
    <t>Tax Planning</t>
  </si>
  <si>
    <t>Introductin of Indirect Tax</t>
  </si>
  <si>
    <t>Central Excise Laws</t>
  </si>
  <si>
    <t>Custom Laws</t>
  </si>
  <si>
    <t>Promissory Estoppel in fiscal laws</t>
  </si>
  <si>
    <t>Tax Planning and Financial management decision</t>
  </si>
  <si>
    <t>Basic Concept of International Taxation</t>
  </si>
  <si>
    <t>Advance Ruling and Tax Planning</t>
  </si>
  <si>
    <t>Taxation of outbound Transaction</t>
  </si>
  <si>
    <t>Taxation of Inbound Transaction</t>
  </si>
  <si>
    <t>Tax Management</t>
  </si>
  <si>
    <t>Drafting Paper- 2</t>
  </si>
  <si>
    <t>Company Secretarial Practice Paper - 1</t>
  </si>
  <si>
    <t>Corporate Governance Paper - 8</t>
  </si>
  <si>
    <t xml:space="preserve">Corporate Restructing Paper- 4 </t>
  </si>
  <si>
    <t xml:space="preserve">Strategic Management Paper- </t>
  </si>
  <si>
    <t>**</t>
  </si>
  <si>
    <t>Coporate Governance</t>
  </si>
  <si>
    <t>Paper</t>
  </si>
  <si>
    <t>Marks</t>
  </si>
  <si>
    <t>Total Marks</t>
  </si>
  <si>
    <t>Strategic Mgt</t>
  </si>
  <si>
    <t>CR</t>
  </si>
  <si>
    <t>CG</t>
  </si>
  <si>
    <t>Print</t>
  </si>
  <si>
    <t>M</t>
  </si>
  <si>
    <t>Reliance</t>
  </si>
  <si>
    <t>Kaushik Gharat</t>
  </si>
  <si>
    <t>gharat.kaushik@gmail.com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</si>
</sst>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NumberFormat="1" applyFont="1" applyBorder="1"/>
    <xf numFmtId="0" fontId="0" fillId="0" borderId="2" xfId="0" applyBorder="1"/>
    <xf numFmtId="0" fontId="0" fillId="10" borderId="1" xfId="0" applyFill="1" applyBorder="1"/>
    <xf numFmtId="0" fontId="2" fillId="0" borderId="0" xfId="0" applyFont="1"/>
    <xf numFmtId="0" fontId="3" fillId="2" borderId="3" xfId="0" applyFont="1" applyFill="1" applyBorder="1"/>
    <xf numFmtId="0" fontId="4" fillId="3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0" borderId="0" xfId="0" applyFont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6" xfId="0" applyFont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5" fillId="6" borderId="1" xfId="0" applyFont="1" applyFill="1" applyBorder="1"/>
    <xf numFmtId="0" fontId="5" fillId="7" borderId="1" xfId="0" applyFont="1" applyFill="1" applyBorder="1"/>
    <xf numFmtId="0" fontId="5" fillId="0" borderId="0" xfId="0" applyFont="1" applyBorder="1"/>
    <xf numFmtId="0" fontId="5" fillId="5" borderId="1" xfId="0" applyFont="1" applyFill="1" applyBorder="1"/>
    <xf numFmtId="0" fontId="5" fillId="4" borderId="1" xfId="0" applyFont="1" applyFill="1" applyBorder="1"/>
    <xf numFmtId="0" fontId="3" fillId="8" borderId="1" xfId="0" applyFont="1" applyFill="1" applyBorder="1"/>
    <xf numFmtId="0" fontId="2" fillId="0" borderId="1" xfId="0" applyFont="1" applyFill="1" applyBorder="1"/>
    <xf numFmtId="0" fontId="5" fillId="0" borderId="1" xfId="0" applyFont="1" applyFill="1" applyBorder="1"/>
    <xf numFmtId="0" fontId="2" fillId="8" borderId="1" xfId="0" applyFont="1" applyFill="1" applyBorder="1"/>
    <xf numFmtId="0" fontId="2" fillId="5" borderId="1" xfId="0" applyFont="1" applyFill="1" applyBorder="1"/>
    <xf numFmtId="0" fontId="2" fillId="9" borderId="1" xfId="0" applyFont="1" applyFill="1" applyBorder="1"/>
    <xf numFmtId="0" fontId="2" fillId="4" borderId="1" xfId="0" applyFont="1" applyFill="1" applyBorder="1"/>
    <xf numFmtId="0" fontId="5" fillId="12" borderId="1" xfId="0" applyFont="1" applyFill="1" applyBorder="1"/>
    <xf numFmtId="0" fontId="2" fillId="11" borderId="1" xfId="0" applyFont="1" applyFill="1" applyBorder="1"/>
    <xf numFmtId="0" fontId="2" fillId="11" borderId="0" xfId="0" applyFont="1" applyFill="1"/>
    <xf numFmtId="0" fontId="5" fillId="11" borderId="1" xfId="0" applyFont="1" applyFill="1" applyBorder="1"/>
    <xf numFmtId="0" fontId="2" fillId="0" borderId="10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Border="1"/>
    <xf numFmtId="0" fontId="6" fillId="0" borderId="1" xfId="1" applyBorder="1" applyAlignment="1" applyProtection="1"/>
    <xf numFmtId="0" fontId="0" fillId="0" borderId="0" xfId="0" applyFill="1" applyBorder="1"/>
    <xf numFmtId="0" fontId="6" fillId="0" borderId="0" xfId="1" applyFill="1" applyBorder="1" applyAlignment="1" applyProtection="1"/>
    <xf numFmtId="0" fontId="3" fillId="0" borderId="1" xfId="0" applyFont="1" applyFill="1" applyBorder="1"/>
    <xf numFmtId="0" fontId="0" fillId="2" borderId="1" xfId="0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8" xfId="0" applyFont="1" applyFill="1" applyBorder="1" applyAlignment="1"/>
    <xf numFmtId="0" fontId="5" fillId="0" borderId="2" xfId="0" applyFont="1" applyFill="1" applyBorder="1" applyAlignment="1"/>
    <xf numFmtId="0" fontId="5" fillId="12" borderId="8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15" xfId="1" applyBorder="1" applyAlignment="1" applyProtection="1"/>
    <xf numFmtId="0" fontId="2" fillId="0" borderId="16" xfId="0" applyFont="1" applyBorder="1"/>
    <xf numFmtId="0" fontId="2" fillId="0" borderId="17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9.837729658792653E-2"/>
          <c:y val="0.21795166229221349"/>
          <c:w val="0.75088801399825034"/>
          <c:h val="0.49158355205599302"/>
        </c:manualLayout>
      </c:layout>
      <c:barChart>
        <c:barDir val="col"/>
        <c:grouping val="stacked"/>
        <c:ser>
          <c:idx val="0"/>
          <c:order val="0"/>
          <c:tx>
            <c:strRef>
              <c:f>Sheet1!$G$10</c:f>
              <c:strCache>
                <c:ptCount val="1"/>
                <c:pt idx="0">
                  <c:v>Marks</c:v>
                </c:pt>
              </c:strCache>
            </c:strRef>
          </c:tx>
          <c:cat>
            <c:strRef>
              <c:f>Sheet1!$F$11:$F$18</c:f>
              <c:strCache>
                <c:ptCount val="8"/>
                <c:pt idx="0">
                  <c:v>CSP</c:v>
                </c:pt>
                <c:pt idx="1">
                  <c:v>Drafting</c:v>
                </c:pt>
                <c:pt idx="2">
                  <c:v>Tax</c:v>
                </c:pt>
                <c:pt idx="3">
                  <c:v>Strategic Mgt</c:v>
                </c:pt>
                <c:pt idx="4">
                  <c:v>FM</c:v>
                </c:pt>
                <c:pt idx="5">
                  <c:v>CR</c:v>
                </c:pt>
                <c:pt idx="6">
                  <c:v>Due diligence</c:v>
                </c:pt>
                <c:pt idx="7">
                  <c:v>CG</c:v>
                </c:pt>
              </c:strCache>
            </c:strRef>
          </c:cat>
          <c:val>
            <c:numRef>
              <c:f>Sheet1!$G$11:$G$18</c:f>
              <c:numCache>
                <c:formatCode>General</c:formatCode>
                <c:ptCount val="8"/>
                <c:pt idx="0">
                  <c:v>3.1</c:v>
                </c:pt>
                <c:pt idx="1">
                  <c:v>43.6</c:v>
                </c:pt>
                <c:pt idx="2">
                  <c:v>0</c:v>
                </c:pt>
                <c:pt idx="3">
                  <c:v>0</c:v>
                </c:pt>
                <c:pt idx="4">
                  <c:v>49</c:v>
                </c:pt>
                <c:pt idx="5">
                  <c:v>10.1</c:v>
                </c:pt>
                <c:pt idx="6">
                  <c:v>14.6</c:v>
                </c:pt>
                <c:pt idx="7">
                  <c:v>17.600000000000001</c:v>
                </c:pt>
              </c:numCache>
            </c:numRef>
          </c:val>
        </c:ser>
        <c:overlap val="100"/>
        <c:axId val="63317504"/>
        <c:axId val="63319040"/>
      </c:barChart>
      <c:catAx>
        <c:axId val="63317504"/>
        <c:scaling>
          <c:orientation val="minMax"/>
        </c:scaling>
        <c:axPos val="b"/>
        <c:tickLblPos val="nextTo"/>
        <c:crossAx val="63319040"/>
        <c:crosses val="autoZero"/>
        <c:auto val="1"/>
        <c:lblAlgn val="ctr"/>
        <c:lblOffset val="100"/>
      </c:catAx>
      <c:valAx>
        <c:axId val="63319040"/>
        <c:scaling>
          <c:orientation val="minMax"/>
          <c:max val="100"/>
          <c:min val="0"/>
        </c:scaling>
        <c:axPos val="l"/>
        <c:majorGridlines/>
        <c:numFmt formatCode="General" sourceLinked="1"/>
        <c:tickLblPos val="nextTo"/>
        <c:crossAx val="633175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9.8377296587926544E-2"/>
          <c:y val="0.21795166229221349"/>
          <c:w val="0.75088801399825056"/>
          <c:h val="0.49158355205599302"/>
        </c:manualLayout>
      </c:layout>
      <c:barChart>
        <c:barDir val="col"/>
        <c:grouping val="stacked"/>
        <c:ser>
          <c:idx val="0"/>
          <c:order val="0"/>
          <c:tx>
            <c:strRef>
              <c:f>Sheet1!$G$10</c:f>
              <c:strCache>
                <c:ptCount val="1"/>
                <c:pt idx="0">
                  <c:v>Marks</c:v>
                </c:pt>
              </c:strCache>
            </c:strRef>
          </c:tx>
          <c:cat>
            <c:strRef>
              <c:f>Sheet1!$F$11:$F$18</c:f>
              <c:strCache>
                <c:ptCount val="8"/>
                <c:pt idx="0">
                  <c:v>CSP</c:v>
                </c:pt>
                <c:pt idx="1">
                  <c:v>Drafting</c:v>
                </c:pt>
                <c:pt idx="2">
                  <c:v>Tax</c:v>
                </c:pt>
                <c:pt idx="3">
                  <c:v>Strategic Mgt</c:v>
                </c:pt>
                <c:pt idx="4">
                  <c:v>FM</c:v>
                </c:pt>
                <c:pt idx="5">
                  <c:v>CR</c:v>
                </c:pt>
                <c:pt idx="6">
                  <c:v>Due diligence</c:v>
                </c:pt>
                <c:pt idx="7">
                  <c:v>CG</c:v>
                </c:pt>
              </c:strCache>
            </c:strRef>
          </c:cat>
          <c:val>
            <c:numRef>
              <c:f>Sheet1!$G$11:$G$18</c:f>
              <c:numCache>
                <c:formatCode>General</c:formatCode>
                <c:ptCount val="8"/>
                <c:pt idx="0">
                  <c:v>3.1</c:v>
                </c:pt>
                <c:pt idx="1">
                  <c:v>43.6</c:v>
                </c:pt>
                <c:pt idx="2">
                  <c:v>0</c:v>
                </c:pt>
                <c:pt idx="3">
                  <c:v>0</c:v>
                </c:pt>
                <c:pt idx="4">
                  <c:v>49</c:v>
                </c:pt>
                <c:pt idx="5">
                  <c:v>10.1</c:v>
                </c:pt>
                <c:pt idx="6">
                  <c:v>14.6</c:v>
                </c:pt>
                <c:pt idx="7">
                  <c:v>17.600000000000001</c:v>
                </c:pt>
              </c:numCache>
            </c:numRef>
          </c:val>
        </c:ser>
        <c:overlap val="100"/>
        <c:axId val="64070016"/>
        <c:axId val="64093568"/>
      </c:barChart>
      <c:catAx>
        <c:axId val="64070016"/>
        <c:scaling>
          <c:orientation val="minMax"/>
        </c:scaling>
        <c:axPos val="b"/>
        <c:tickLblPos val="nextTo"/>
        <c:crossAx val="64093568"/>
        <c:crosses val="autoZero"/>
        <c:auto val="1"/>
        <c:lblAlgn val="ctr"/>
        <c:lblOffset val="100"/>
      </c:catAx>
      <c:valAx>
        <c:axId val="64093568"/>
        <c:scaling>
          <c:orientation val="minMax"/>
          <c:max val="100"/>
          <c:min val="0"/>
        </c:scaling>
        <c:axPos val="l"/>
        <c:majorGridlines/>
        <c:numFmt formatCode="General" sourceLinked="1"/>
        <c:tickLblPos val="nextTo"/>
        <c:crossAx val="640700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23</xdr:row>
      <xdr:rowOff>47625</xdr:rowOff>
    </xdr:from>
    <xdr:to>
      <xdr:col>6</xdr:col>
      <xdr:colOff>504825</xdr:colOff>
      <xdr:row>37</xdr:row>
      <xdr:rowOff>123825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3</xdr:col>
      <xdr:colOff>604631</xdr:colOff>
      <xdr:row>164</xdr:row>
      <xdr:rowOff>34787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harat.kaushi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19"/>
  <sheetViews>
    <sheetView workbookViewId="0">
      <selection activeCell="B30" sqref="B30"/>
    </sheetView>
  </sheetViews>
  <sheetFormatPr defaultRowHeight="15" outlineLevelRow="2"/>
  <cols>
    <col min="1" max="1" width="9.42578125" bestFit="1" customWidth="1"/>
    <col min="2" max="2" width="20.140625" bestFit="1" customWidth="1"/>
    <col min="3" max="3" width="10.7109375" bestFit="1" customWidth="1"/>
    <col min="4" max="4" width="13.28515625" bestFit="1" customWidth="1"/>
    <col min="5" max="5" width="21" bestFit="1" customWidth="1"/>
    <col min="6" max="6" width="20.42578125" bestFit="1" customWidth="1"/>
    <col min="7" max="7" width="17.85546875" bestFit="1" customWidth="1"/>
    <col min="8" max="8" width="13.42578125" bestFit="1" customWidth="1"/>
    <col min="9" max="9" width="19.28515625" bestFit="1" customWidth="1"/>
  </cols>
  <sheetData>
    <row r="4" spans="1:9">
      <c r="C4" s="2"/>
      <c r="D4" s="2"/>
      <c r="E4" s="2"/>
    </row>
    <row r="5" spans="1:9" hidden="1" outlineLevel="2">
      <c r="B5" s="1"/>
      <c r="C5" s="4"/>
      <c r="D5" s="4"/>
      <c r="E5" s="4"/>
    </row>
    <row r="6" spans="1:9" hidden="1" outlineLevel="1">
      <c r="B6" s="3"/>
      <c r="C6" s="2"/>
      <c r="D6" s="2"/>
      <c r="E6" s="2"/>
    </row>
    <row r="7" spans="1:9" collapsed="1">
      <c r="B7" s="3"/>
      <c r="C7" s="2"/>
      <c r="D7" s="2"/>
      <c r="E7" s="42"/>
      <c r="F7" s="42"/>
      <c r="G7" s="42"/>
      <c r="H7" s="42"/>
      <c r="I7" s="42"/>
    </row>
    <row r="8" spans="1:9">
      <c r="B8" s="2"/>
      <c r="C8" s="2"/>
      <c r="D8" s="2"/>
      <c r="E8" s="2"/>
      <c r="F8" s="2"/>
      <c r="G8" s="2"/>
      <c r="H8" s="2"/>
      <c r="I8" s="2"/>
    </row>
    <row r="9" spans="1:9">
      <c r="E9" s="42"/>
    </row>
    <row r="10" spans="1:9">
      <c r="E10" s="42"/>
      <c r="F10" s="45" t="s">
        <v>150</v>
      </c>
      <c r="G10" s="45" t="s">
        <v>151</v>
      </c>
      <c r="H10" s="45" t="s">
        <v>152</v>
      </c>
    </row>
    <row r="11" spans="1:9">
      <c r="A11" s="5" t="s">
        <v>9</v>
      </c>
      <c r="B11" s="5" t="s">
        <v>7</v>
      </c>
      <c r="C11" s="5" t="s">
        <v>8</v>
      </c>
      <c r="D11" s="1"/>
      <c r="E11" s="42"/>
      <c r="F11" s="1" t="s">
        <v>0</v>
      </c>
      <c r="G11" s="1">
        <f>SUM(0+C12)</f>
        <v>3.1</v>
      </c>
      <c r="H11" s="1"/>
    </row>
    <row r="12" spans="1:9">
      <c r="A12" s="1">
        <v>1</v>
      </c>
      <c r="B12" s="1" t="s">
        <v>0</v>
      </c>
      <c r="C12" s="41" t="str">
        <f>HYPERLINK(Sheet2!E58)</f>
        <v>3.1</v>
      </c>
      <c r="D12" s="1">
        <v>3.1</v>
      </c>
      <c r="E12" s="42"/>
      <c r="F12" s="1" t="s">
        <v>1</v>
      </c>
      <c r="G12" s="1">
        <f>SUM(0+C13)</f>
        <v>43.6</v>
      </c>
      <c r="H12" s="1"/>
    </row>
    <row r="13" spans="1:9">
      <c r="A13" s="1">
        <v>2</v>
      </c>
      <c r="B13" s="1" t="s">
        <v>1</v>
      </c>
      <c r="C13" s="41" t="str">
        <f>HYPERLINK(Sheet2!E35)</f>
        <v>43.6</v>
      </c>
      <c r="D13" s="1">
        <v>43.6</v>
      </c>
      <c r="E13" s="42"/>
      <c r="F13" s="1" t="s">
        <v>3</v>
      </c>
      <c r="G13" s="1">
        <f t="shared" ref="G13:G18" si="0">SUM(0+C14)</f>
        <v>0</v>
      </c>
      <c r="H13" s="1"/>
    </row>
    <row r="14" spans="1:9">
      <c r="A14" s="1">
        <v>3</v>
      </c>
      <c r="B14" s="1" t="s">
        <v>3</v>
      </c>
      <c r="C14" s="41" t="str">
        <f>HYPERLINK(Sheet2!E132)</f>
        <v>0</v>
      </c>
      <c r="D14" s="1">
        <v>0</v>
      </c>
      <c r="E14" s="2"/>
      <c r="F14" s="1" t="s">
        <v>153</v>
      </c>
      <c r="G14" s="1">
        <f t="shared" si="0"/>
        <v>0</v>
      </c>
      <c r="H14" s="1"/>
    </row>
    <row r="15" spans="1:9">
      <c r="A15" s="1">
        <v>4</v>
      </c>
      <c r="B15" s="1" t="s">
        <v>4</v>
      </c>
      <c r="C15" s="41" t="str">
        <f>HYPERLINK(Sheet2!E116)</f>
        <v>0</v>
      </c>
      <c r="D15" s="1">
        <v>0</v>
      </c>
      <c r="E15" s="42"/>
      <c r="F15" s="1" t="s">
        <v>2</v>
      </c>
      <c r="G15" s="1">
        <f t="shared" si="0"/>
        <v>49</v>
      </c>
      <c r="H15" s="1"/>
    </row>
    <row r="16" spans="1:9">
      <c r="A16" s="1">
        <v>5</v>
      </c>
      <c r="B16" s="1" t="s">
        <v>2</v>
      </c>
      <c r="C16" s="41" t="str">
        <f>HYPERLINK(Sheet2!E147)</f>
        <v>49</v>
      </c>
      <c r="D16" s="1">
        <v>49</v>
      </c>
      <c r="F16" s="1" t="s">
        <v>154</v>
      </c>
      <c r="G16" s="1">
        <f t="shared" si="0"/>
        <v>10.1</v>
      </c>
      <c r="H16" s="1"/>
    </row>
    <row r="17" spans="1:8">
      <c r="A17" s="1">
        <v>6</v>
      </c>
      <c r="B17" s="1" t="s">
        <v>5</v>
      </c>
      <c r="C17" s="41" t="str">
        <f>HYPERLINK(Sheet2!E97)</f>
        <v>10.1</v>
      </c>
      <c r="D17" s="1">
        <v>10.1</v>
      </c>
      <c r="F17" s="1" t="s">
        <v>6</v>
      </c>
      <c r="G17" s="1">
        <f t="shared" si="0"/>
        <v>14.6</v>
      </c>
      <c r="H17" s="1"/>
    </row>
    <row r="18" spans="1:8">
      <c r="A18" s="1">
        <v>7</v>
      </c>
      <c r="B18" s="1" t="s">
        <v>6</v>
      </c>
      <c r="C18" s="41" t="str">
        <f>HYPERLINK(Sheet2!E22)</f>
        <v>14.6</v>
      </c>
      <c r="D18" s="1">
        <v>14.6</v>
      </c>
      <c r="F18" s="1" t="s">
        <v>155</v>
      </c>
      <c r="G18" s="1">
        <f t="shared" si="0"/>
        <v>17.600000000000001</v>
      </c>
      <c r="H18" s="1"/>
    </row>
    <row r="19" spans="1:8">
      <c r="A19" s="1">
        <v>8</v>
      </c>
      <c r="B19" s="1" t="s">
        <v>149</v>
      </c>
      <c r="C19" s="41" t="str">
        <f>HYPERLINK(Sheet2!E78)</f>
        <v>17.6</v>
      </c>
      <c r="D19" s="1">
        <v>17.600000000000001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62"/>
  <sheetViews>
    <sheetView tabSelected="1" view="pageBreakPreview" topLeftCell="A145" zoomScaleNormal="115" zoomScaleSheetLayoutView="100" workbookViewId="0">
      <selection activeCell="E158" sqref="A1:XFD1048576"/>
    </sheetView>
  </sheetViews>
  <sheetFormatPr defaultRowHeight="12.75"/>
  <cols>
    <col min="1" max="1" width="3.5703125" style="6" customWidth="1"/>
    <col min="2" max="2" width="54.5703125" style="6" bestFit="1" customWidth="1"/>
    <col min="3" max="3" width="5" style="6" customWidth="1"/>
    <col min="4" max="4" width="10" style="6" customWidth="1"/>
    <col min="5" max="5" width="8.140625" style="6" customWidth="1"/>
    <col min="6" max="16384" width="9.140625" style="6"/>
  </cols>
  <sheetData>
    <row r="3" spans="1:6" ht="13.5" thickBot="1"/>
    <row r="4" spans="1:6" s="11" customFormat="1">
      <c r="A4" s="7"/>
      <c r="B4" s="8" t="s">
        <v>31</v>
      </c>
      <c r="C4" s="9" t="s">
        <v>28</v>
      </c>
      <c r="D4" s="9" t="s">
        <v>27</v>
      </c>
      <c r="E4" s="9" t="s">
        <v>29</v>
      </c>
      <c r="F4" s="10" t="s">
        <v>30</v>
      </c>
    </row>
    <row r="5" spans="1:6">
      <c r="A5" s="12">
        <v>1</v>
      </c>
      <c r="B5" s="13" t="s">
        <v>10</v>
      </c>
      <c r="C5" s="13"/>
      <c r="D5" s="13">
        <v>2.7</v>
      </c>
      <c r="F5" s="14"/>
    </row>
    <row r="6" spans="1:6">
      <c r="A6" s="12">
        <v>2</v>
      </c>
      <c r="B6" s="13" t="s">
        <v>11</v>
      </c>
      <c r="C6" s="13"/>
      <c r="D6" s="13">
        <v>10.3</v>
      </c>
      <c r="E6" s="13"/>
      <c r="F6" s="14"/>
    </row>
    <row r="7" spans="1:6">
      <c r="A7" s="12">
        <v>3</v>
      </c>
      <c r="B7" s="13" t="s">
        <v>12</v>
      </c>
      <c r="C7" s="13"/>
      <c r="D7" s="13">
        <v>2</v>
      </c>
      <c r="E7" s="13"/>
      <c r="F7" s="14"/>
    </row>
    <row r="8" spans="1:6">
      <c r="A8" s="12">
        <v>4</v>
      </c>
      <c r="B8" s="13" t="s">
        <v>13</v>
      </c>
      <c r="C8" s="13"/>
      <c r="D8" s="13">
        <v>14.6</v>
      </c>
      <c r="E8" s="13">
        <v>14.6</v>
      </c>
      <c r="F8" s="14" t="s">
        <v>156</v>
      </c>
    </row>
    <row r="9" spans="1:6">
      <c r="A9" s="12">
        <v>5</v>
      </c>
      <c r="B9" s="13" t="s">
        <v>14</v>
      </c>
      <c r="C9" s="13"/>
      <c r="D9" s="13">
        <v>10.4</v>
      </c>
      <c r="E9" s="13"/>
      <c r="F9" s="14"/>
    </row>
    <row r="10" spans="1:6">
      <c r="A10" s="12">
        <v>6</v>
      </c>
      <c r="B10" s="13" t="s">
        <v>15</v>
      </c>
      <c r="C10" s="13"/>
      <c r="D10" s="13">
        <v>7.1</v>
      </c>
      <c r="E10" s="13"/>
      <c r="F10" s="14"/>
    </row>
    <row r="11" spans="1:6">
      <c r="A11" s="12">
        <v>7</v>
      </c>
      <c r="B11" s="13" t="s">
        <v>16</v>
      </c>
      <c r="C11" s="13"/>
      <c r="D11" s="13">
        <v>1.9</v>
      </c>
      <c r="E11" s="13"/>
      <c r="F11" s="14"/>
    </row>
    <row r="12" spans="1:6">
      <c r="A12" s="12">
        <v>8</v>
      </c>
      <c r="B12" s="13" t="s">
        <v>17</v>
      </c>
      <c r="C12" s="13"/>
      <c r="D12" s="13">
        <v>1.9</v>
      </c>
      <c r="E12" s="13"/>
      <c r="F12" s="14"/>
    </row>
    <row r="13" spans="1:6">
      <c r="A13" s="12">
        <v>9</v>
      </c>
      <c r="B13" s="13" t="s">
        <v>18</v>
      </c>
      <c r="C13" s="13"/>
      <c r="D13" s="13">
        <v>5</v>
      </c>
      <c r="E13" s="13"/>
      <c r="F13" s="14"/>
    </row>
    <row r="14" spans="1:6">
      <c r="A14" s="12">
        <v>10</v>
      </c>
      <c r="B14" s="13" t="s">
        <v>19</v>
      </c>
      <c r="C14" s="13"/>
      <c r="D14" s="13">
        <v>0.9</v>
      </c>
      <c r="E14" s="13"/>
      <c r="F14" s="14"/>
    </row>
    <row r="15" spans="1:6">
      <c r="A15" s="12">
        <v>11</v>
      </c>
      <c r="B15" s="13" t="s">
        <v>20</v>
      </c>
      <c r="C15" s="13"/>
      <c r="D15" s="13">
        <v>2</v>
      </c>
      <c r="E15" s="13"/>
      <c r="F15" s="14"/>
    </row>
    <row r="16" spans="1:6">
      <c r="A16" s="12">
        <v>12</v>
      </c>
      <c r="B16" s="13" t="s">
        <v>21</v>
      </c>
      <c r="C16" s="13"/>
      <c r="D16" s="13">
        <v>0.8</v>
      </c>
      <c r="E16" s="13"/>
      <c r="F16" s="14"/>
    </row>
    <row r="17" spans="1:6">
      <c r="A17" s="12">
        <v>13</v>
      </c>
      <c r="B17" s="13" t="s">
        <v>22</v>
      </c>
      <c r="C17" s="13"/>
      <c r="D17" s="13">
        <v>6.1</v>
      </c>
      <c r="E17" s="13"/>
      <c r="F17" s="14"/>
    </row>
    <row r="18" spans="1:6">
      <c r="A18" s="12">
        <v>14</v>
      </c>
      <c r="B18" s="13" t="s">
        <v>23</v>
      </c>
      <c r="C18" s="13"/>
      <c r="D18" s="13">
        <v>4</v>
      </c>
      <c r="E18" s="13"/>
      <c r="F18" s="14"/>
    </row>
    <row r="19" spans="1:6">
      <c r="A19" s="12">
        <v>15</v>
      </c>
      <c r="B19" s="13" t="s">
        <v>24</v>
      </c>
      <c r="C19" s="13"/>
      <c r="D19" s="13">
        <v>11.8</v>
      </c>
      <c r="E19" s="13"/>
      <c r="F19" s="14"/>
    </row>
    <row r="20" spans="1:6">
      <c r="A20" s="12">
        <v>16</v>
      </c>
      <c r="B20" s="13" t="s">
        <v>25</v>
      </c>
      <c r="C20" s="13"/>
      <c r="D20" s="13">
        <v>6.1</v>
      </c>
      <c r="E20" s="13"/>
      <c r="F20" s="14"/>
    </row>
    <row r="21" spans="1:6">
      <c r="A21" s="13">
        <v>17</v>
      </c>
      <c r="B21" s="13" t="s">
        <v>26</v>
      </c>
      <c r="C21" s="13"/>
      <c r="D21" s="13">
        <v>0.9</v>
      </c>
      <c r="E21" s="13"/>
      <c r="F21" s="13"/>
    </row>
    <row r="22" spans="1:6">
      <c r="A22" s="34"/>
      <c r="B22" s="34"/>
      <c r="C22" s="34"/>
      <c r="D22" s="34">
        <f>SUM(D5:D21)</f>
        <v>88.499999999999986</v>
      </c>
      <c r="E22" s="34">
        <f>SUM(E5:E21)</f>
        <v>14.6</v>
      </c>
      <c r="F22" s="34"/>
    </row>
    <row r="23" spans="1:6" ht="13.5" thickBot="1"/>
    <row r="24" spans="1:6" s="11" customFormat="1">
      <c r="A24" s="15"/>
      <c r="B24" s="8" t="s">
        <v>143</v>
      </c>
      <c r="C24" s="16" t="s">
        <v>28</v>
      </c>
      <c r="D24" s="16" t="s">
        <v>27</v>
      </c>
      <c r="E24" s="16" t="s">
        <v>29</v>
      </c>
      <c r="F24" s="17" t="s">
        <v>30</v>
      </c>
    </row>
    <row r="25" spans="1:6">
      <c r="A25" s="12">
        <v>1</v>
      </c>
      <c r="B25" s="13" t="s">
        <v>41</v>
      </c>
      <c r="C25" s="13"/>
      <c r="D25" s="13">
        <v>6.6</v>
      </c>
      <c r="E25" s="13"/>
      <c r="F25" s="14"/>
    </row>
    <row r="26" spans="1:6">
      <c r="A26" s="12">
        <v>2</v>
      </c>
      <c r="B26" s="13" t="s">
        <v>32</v>
      </c>
      <c r="C26" s="13"/>
      <c r="D26" s="13">
        <v>8.3000000000000007</v>
      </c>
      <c r="E26" s="13"/>
      <c r="F26" s="14"/>
    </row>
    <row r="27" spans="1:6">
      <c r="A27" s="12">
        <v>3</v>
      </c>
      <c r="B27" s="13" t="s">
        <v>33</v>
      </c>
      <c r="C27" s="13"/>
      <c r="D27" s="13">
        <v>18.399999999999999</v>
      </c>
      <c r="E27" s="13">
        <v>18.399999999999999</v>
      </c>
      <c r="F27" s="14" t="s">
        <v>157</v>
      </c>
    </row>
    <row r="28" spans="1:6">
      <c r="A28" s="12">
        <v>4</v>
      </c>
      <c r="B28" s="13" t="s">
        <v>34</v>
      </c>
      <c r="C28" s="13"/>
      <c r="D28" s="13">
        <v>10.1</v>
      </c>
      <c r="E28" s="13"/>
      <c r="F28" s="14"/>
    </row>
    <row r="29" spans="1:6">
      <c r="A29" s="12">
        <v>5</v>
      </c>
      <c r="B29" s="13" t="s">
        <v>35</v>
      </c>
      <c r="C29" s="13"/>
      <c r="D29" s="13">
        <v>12.7</v>
      </c>
      <c r="E29" s="13"/>
      <c r="F29" s="14"/>
    </row>
    <row r="30" spans="1:6">
      <c r="A30" s="12">
        <v>6</v>
      </c>
      <c r="B30" s="13" t="s">
        <v>36</v>
      </c>
      <c r="C30" s="13"/>
      <c r="D30" s="13">
        <v>5.8</v>
      </c>
      <c r="E30" s="13"/>
      <c r="F30" s="14"/>
    </row>
    <row r="31" spans="1:6">
      <c r="A31" s="12">
        <v>7</v>
      </c>
      <c r="B31" s="13" t="s">
        <v>37</v>
      </c>
      <c r="C31" s="13"/>
      <c r="D31" s="13">
        <v>8.1999999999999993</v>
      </c>
      <c r="E31" s="13">
        <v>8.1999999999999993</v>
      </c>
      <c r="F31" s="14" t="s">
        <v>157</v>
      </c>
    </row>
    <row r="32" spans="1:6">
      <c r="A32" s="12">
        <v>8</v>
      </c>
      <c r="B32" s="13" t="s">
        <v>38</v>
      </c>
      <c r="C32" s="13"/>
      <c r="D32" s="13">
        <v>8</v>
      </c>
      <c r="E32" s="13">
        <v>8</v>
      </c>
      <c r="F32" s="14"/>
    </row>
    <row r="33" spans="1:6">
      <c r="A33" s="12">
        <v>9</v>
      </c>
      <c r="B33" s="13" t="s">
        <v>39</v>
      </c>
      <c r="C33" s="13"/>
      <c r="D33" s="13">
        <v>4.5</v>
      </c>
      <c r="E33" s="13">
        <v>4.5</v>
      </c>
      <c r="F33" s="14" t="s">
        <v>157</v>
      </c>
    </row>
    <row r="34" spans="1:6">
      <c r="A34" s="37">
        <v>10</v>
      </c>
      <c r="B34" s="38" t="s">
        <v>40</v>
      </c>
      <c r="C34" s="38"/>
      <c r="D34" s="38">
        <v>4.5</v>
      </c>
      <c r="E34" s="38">
        <v>4.5</v>
      </c>
      <c r="F34" s="39"/>
    </row>
    <row r="35" spans="1:6">
      <c r="A35" s="34"/>
      <c r="B35" s="34"/>
      <c r="C35" s="34"/>
      <c r="D35" s="34">
        <f>SUM(D25:D34)</f>
        <v>87.1</v>
      </c>
      <c r="E35" s="34">
        <f>SUM(E25:E34)</f>
        <v>43.599999999999994</v>
      </c>
      <c r="F35" s="34"/>
    </row>
    <row r="36" spans="1:6" ht="13.5" thickBot="1"/>
    <row r="37" spans="1:6" s="11" customFormat="1">
      <c r="A37" s="15"/>
      <c r="B37" s="8" t="s">
        <v>144</v>
      </c>
      <c r="C37" s="16" t="s">
        <v>42</v>
      </c>
      <c r="D37" s="16" t="s">
        <v>27</v>
      </c>
      <c r="E37" s="16" t="s">
        <v>43</v>
      </c>
      <c r="F37" s="17" t="s">
        <v>30</v>
      </c>
    </row>
    <row r="38" spans="1:6">
      <c r="A38" s="18">
        <v>1</v>
      </c>
      <c r="B38" s="13" t="s">
        <v>44</v>
      </c>
      <c r="C38" s="13"/>
      <c r="D38" s="13">
        <v>4.4000000000000004</v>
      </c>
      <c r="E38" s="13"/>
      <c r="F38" s="14"/>
    </row>
    <row r="39" spans="1:6">
      <c r="A39" s="12">
        <v>2</v>
      </c>
      <c r="B39" s="13" t="s">
        <v>45</v>
      </c>
      <c r="C39" s="13"/>
      <c r="D39" s="13">
        <v>8.9</v>
      </c>
      <c r="E39" s="13"/>
      <c r="F39" s="14"/>
    </row>
    <row r="40" spans="1:6">
      <c r="A40" s="18">
        <v>3</v>
      </c>
      <c r="B40" s="13" t="s">
        <v>46</v>
      </c>
      <c r="C40" s="13"/>
      <c r="D40" s="13">
        <v>8.9</v>
      </c>
      <c r="E40" s="13"/>
      <c r="F40" s="14"/>
    </row>
    <row r="41" spans="1:6">
      <c r="A41" s="12">
        <v>4</v>
      </c>
      <c r="B41" s="13" t="s">
        <v>47</v>
      </c>
      <c r="C41" s="13"/>
      <c r="D41" s="13">
        <v>7.1</v>
      </c>
      <c r="E41" s="13"/>
      <c r="F41" s="14"/>
    </row>
    <row r="42" spans="1:6">
      <c r="A42" s="18">
        <v>5</v>
      </c>
      <c r="B42" s="13" t="s">
        <v>48</v>
      </c>
      <c r="C42" s="13"/>
      <c r="D42" s="13">
        <v>2.4</v>
      </c>
      <c r="E42" s="13"/>
      <c r="F42" s="14"/>
    </row>
    <row r="43" spans="1:6">
      <c r="A43" s="12">
        <v>6</v>
      </c>
      <c r="B43" s="13" t="s">
        <v>49</v>
      </c>
      <c r="C43" s="13"/>
      <c r="D43" s="13">
        <v>2.4</v>
      </c>
      <c r="E43" s="13"/>
      <c r="F43" s="14"/>
    </row>
    <row r="44" spans="1:6">
      <c r="A44" s="18">
        <v>7</v>
      </c>
      <c r="B44" s="13" t="s">
        <v>50</v>
      </c>
      <c r="C44" s="13"/>
      <c r="D44" s="13">
        <v>5</v>
      </c>
      <c r="E44" s="13"/>
      <c r="F44" s="14"/>
    </row>
    <row r="45" spans="1:6">
      <c r="A45" s="12">
        <v>8</v>
      </c>
      <c r="B45" s="13" t="s">
        <v>51</v>
      </c>
      <c r="C45" s="13"/>
      <c r="D45" s="13">
        <v>19.7</v>
      </c>
      <c r="E45" s="13"/>
      <c r="F45" s="14"/>
    </row>
    <row r="46" spans="1:6">
      <c r="A46" s="18">
        <v>9</v>
      </c>
      <c r="B46" s="13" t="s">
        <v>52</v>
      </c>
      <c r="C46" s="13"/>
      <c r="D46" s="13">
        <v>3.2</v>
      </c>
      <c r="E46" s="13"/>
      <c r="F46" s="14"/>
    </row>
    <row r="47" spans="1:6">
      <c r="A47" s="12">
        <v>10</v>
      </c>
      <c r="B47" s="13" t="s">
        <v>53</v>
      </c>
      <c r="C47" s="13"/>
      <c r="D47" s="13">
        <v>5.8</v>
      </c>
      <c r="E47" s="13"/>
      <c r="F47" s="14"/>
    </row>
    <row r="48" spans="1:6">
      <c r="A48" s="18">
        <v>11</v>
      </c>
      <c r="B48" s="13" t="s">
        <v>54</v>
      </c>
      <c r="C48" s="13"/>
      <c r="D48" s="13">
        <v>20.2</v>
      </c>
      <c r="E48" s="13"/>
      <c r="F48" s="14"/>
    </row>
    <row r="49" spans="1:6">
      <c r="A49" s="12">
        <v>12</v>
      </c>
      <c r="B49" s="13" t="s">
        <v>55</v>
      </c>
      <c r="C49" s="13"/>
      <c r="D49" s="13">
        <v>7.9</v>
      </c>
      <c r="E49" s="13"/>
      <c r="F49" s="14"/>
    </row>
    <row r="50" spans="1:6">
      <c r="A50" s="18">
        <v>13</v>
      </c>
      <c r="B50" s="13" t="s">
        <v>56</v>
      </c>
      <c r="C50" s="13"/>
      <c r="D50" s="13">
        <v>4.5999999999999996</v>
      </c>
      <c r="E50" s="13"/>
      <c r="F50" s="14"/>
    </row>
    <row r="51" spans="1:6">
      <c r="A51" s="12">
        <v>14</v>
      </c>
      <c r="B51" s="13" t="s">
        <v>57</v>
      </c>
      <c r="C51" s="13"/>
      <c r="D51" s="13">
        <v>2.5</v>
      </c>
      <c r="E51" s="13"/>
      <c r="F51" s="14"/>
    </row>
    <row r="52" spans="1:6">
      <c r="A52" s="18">
        <v>15</v>
      </c>
      <c r="B52" s="13" t="s">
        <v>58</v>
      </c>
      <c r="C52" s="13"/>
      <c r="D52" s="13">
        <v>3.1</v>
      </c>
      <c r="E52" s="13">
        <v>3.1</v>
      </c>
      <c r="F52" s="14" t="s">
        <v>157</v>
      </c>
    </row>
    <row r="53" spans="1:6">
      <c r="A53" s="12">
        <v>16</v>
      </c>
      <c r="B53" s="13" t="s">
        <v>59</v>
      </c>
      <c r="C53" s="13"/>
      <c r="D53" s="13">
        <v>3</v>
      </c>
      <c r="E53" s="13"/>
      <c r="F53" s="14"/>
    </row>
    <row r="54" spans="1:6">
      <c r="A54" s="18">
        <v>17</v>
      </c>
      <c r="B54" s="13" t="s">
        <v>60</v>
      </c>
      <c r="C54" s="13"/>
      <c r="D54" s="13">
        <v>0.4</v>
      </c>
      <c r="E54" s="13"/>
      <c r="F54" s="14"/>
    </row>
    <row r="55" spans="1:6">
      <c r="A55" s="12">
        <v>18</v>
      </c>
      <c r="B55" s="13" t="s">
        <v>61</v>
      </c>
      <c r="C55" s="13"/>
      <c r="D55" s="13">
        <v>2.8</v>
      </c>
      <c r="E55" s="13"/>
      <c r="F55" s="14"/>
    </row>
    <row r="56" spans="1:6">
      <c r="A56" s="18">
        <v>19</v>
      </c>
      <c r="B56" s="13" t="s">
        <v>62</v>
      </c>
      <c r="C56" s="13"/>
      <c r="D56" s="13">
        <v>2.8</v>
      </c>
      <c r="E56" s="13"/>
      <c r="F56" s="14"/>
    </row>
    <row r="57" spans="1:6">
      <c r="A57" s="37">
        <v>20</v>
      </c>
      <c r="B57" s="38" t="s">
        <v>63</v>
      </c>
      <c r="C57" s="38"/>
      <c r="D57" s="38">
        <v>3.3</v>
      </c>
      <c r="E57" s="38"/>
      <c r="F57" s="39"/>
    </row>
    <row r="58" spans="1:6">
      <c r="A58" s="34"/>
      <c r="B58" s="34"/>
      <c r="C58" s="34"/>
      <c r="D58" s="34">
        <f>SUM(D38:D57)</f>
        <v>118.39999999999999</v>
      </c>
      <c r="E58" s="34">
        <f>SUM(E38:E57)</f>
        <v>3.1</v>
      </c>
      <c r="F58" s="34"/>
    </row>
    <row r="59" spans="1:6">
      <c r="A59" s="40"/>
      <c r="B59" s="40"/>
      <c r="C59" s="40"/>
      <c r="D59" s="40"/>
      <c r="E59" s="40"/>
      <c r="F59" s="40"/>
    </row>
    <row r="60" spans="1:6" ht="13.5" thickBot="1"/>
    <row r="61" spans="1:6" s="11" customFormat="1">
      <c r="A61" s="15"/>
      <c r="B61" s="8" t="s">
        <v>145</v>
      </c>
      <c r="C61" s="16" t="s">
        <v>28</v>
      </c>
      <c r="D61" s="16" t="s">
        <v>64</v>
      </c>
      <c r="E61" s="16" t="s">
        <v>65</v>
      </c>
      <c r="F61" s="17" t="s">
        <v>30</v>
      </c>
    </row>
    <row r="62" spans="1:6">
      <c r="A62" s="12">
        <v>1</v>
      </c>
      <c r="B62" s="13" t="s">
        <v>66</v>
      </c>
      <c r="C62" s="13"/>
      <c r="D62" s="13">
        <v>4.5</v>
      </c>
      <c r="E62" s="13"/>
      <c r="F62" s="14"/>
    </row>
    <row r="63" spans="1:6">
      <c r="A63" s="12">
        <v>2</v>
      </c>
      <c r="B63" s="13" t="s">
        <v>67</v>
      </c>
      <c r="C63" s="13"/>
      <c r="D63" s="13">
        <v>6</v>
      </c>
      <c r="E63" s="13"/>
      <c r="F63" s="14"/>
    </row>
    <row r="64" spans="1:6">
      <c r="A64" s="12">
        <v>3</v>
      </c>
      <c r="B64" s="13" t="s">
        <v>68</v>
      </c>
      <c r="C64" s="13"/>
      <c r="D64" s="13">
        <v>4.9000000000000004</v>
      </c>
      <c r="E64" s="13"/>
      <c r="F64" s="14"/>
    </row>
    <row r="65" spans="1:6">
      <c r="A65" s="12">
        <v>4</v>
      </c>
      <c r="B65" s="13" t="s">
        <v>69</v>
      </c>
      <c r="C65" s="13"/>
      <c r="D65" s="13">
        <v>4.4000000000000004</v>
      </c>
      <c r="E65" s="13"/>
      <c r="F65" s="14"/>
    </row>
    <row r="66" spans="1:6">
      <c r="A66" s="12">
        <v>5</v>
      </c>
      <c r="B66" s="13" t="s">
        <v>70</v>
      </c>
      <c r="C66" s="13"/>
      <c r="D66" s="13">
        <v>6.2</v>
      </c>
      <c r="E66" s="13"/>
      <c r="F66" s="14"/>
    </row>
    <row r="67" spans="1:6">
      <c r="A67" s="12">
        <v>6</v>
      </c>
      <c r="B67" s="13" t="s">
        <v>71</v>
      </c>
      <c r="C67" s="13"/>
      <c r="D67" s="13">
        <v>0.9</v>
      </c>
      <c r="E67" s="13"/>
      <c r="F67" s="14"/>
    </row>
    <row r="68" spans="1:6">
      <c r="A68" s="12">
        <v>7</v>
      </c>
      <c r="B68" s="13" t="s">
        <v>72</v>
      </c>
      <c r="C68" s="13"/>
      <c r="D68" s="13">
        <v>3.5</v>
      </c>
      <c r="E68" s="13"/>
      <c r="F68" s="14"/>
    </row>
    <row r="69" spans="1:6">
      <c r="A69" s="12">
        <v>8</v>
      </c>
      <c r="B69" s="13" t="s">
        <v>73</v>
      </c>
      <c r="C69" s="13"/>
      <c r="D69" s="13">
        <v>6</v>
      </c>
      <c r="E69" s="13"/>
      <c r="F69" s="14"/>
    </row>
    <row r="70" spans="1:6">
      <c r="A70" s="12">
        <v>9</v>
      </c>
      <c r="B70" s="13" t="s">
        <v>74</v>
      </c>
      <c r="C70" s="13"/>
      <c r="D70" s="13">
        <v>2.7</v>
      </c>
      <c r="E70" s="13"/>
      <c r="F70" s="14"/>
    </row>
    <row r="71" spans="1:6">
      <c r="A71" s="12">
        <v>10</v>
      </c>
      <c r="B71" s="13" t="s">
        <v>75</v>
      </c>
      <c r="C71" s="13"/>
      <c r="D71" s="13">
        <v>6.6</v>
      </c>
      <c r="E71" s="13">
        <v>6.6</v>
      </c>
      <c r="F71" s="14" t="s">
        <v>157</v>
      </c>
    </row>
    <row r="72" spans="1:6">
      <c r="A72" s="12">
        <v>11</v>
      </c>
      <c r="B72" s="13" t="s">
        <v>76</v>
      </c>
      <c r="C72" s="13"/>
      <c r="D72" s="13">
        <v>11</v>
      </c>
      <c r="E72" s="13">
        <v>11</v>
      </c>
      <c r="F72" s="14" t="s">
        <v>157</v>
      </c>
    </row>
    <row r="73" spans="1:6">
      <c r="A73" s="12">
        <v>12</v>
      </c>
      <c r="B73" s="13" t="s">
        <v>77</v>
      </c>
      <c r="C73" s="13"/>
      <c r="D73" s="13">
        <v>6.8</v>
      </c>
      <c r="E73" s="13"/>
      <c r="F73" s="14"/>
    </row>
    <row r="74" spans="1:6">
      <c r="A74" s="12">
        <v>13</v>
      </c>
      <c r="B74" s="13" t="s">
        <v>78</v>
      </c>
      <c r="C74" s="13"/>
      <c r="D74" s="13">
        <v>2.5</v>
      </c>
      <c r="E74" s="13"/>
      <c r="F74" s="14"/>
    </row>
    <row r="75" spans="1:6">
      <c r="A75" s="12">
        <v>14</v>
      </c>
      <c r="B75" s="13" t="s">
        <v>79</v>
      </c>
      <c r="C75" s="13"/>
      <c r="D75" s="13">
        <v>4.5</v>
      </c>
      <c r="E75" s="13"/>
      <c r="F75" s="14"/>
    </row>
    <row r="76" spans="1:6">
      <c r="A76" s="12">
        <v>15</v>
      </c>
      <c r="B76" s="13" t="s">
        <v>80</v>
      </c>
      <c r="C76" s="13"/>
      <c r="D76" s="13">
        <v>3</v>
      </c>
      <c r="E76" s="13"/>
      <c r="F76" s="14"/>
    </row>
    <row r="77" spans="1:6">
      <c r="A77" s="37">
        <v>16</v>
      </c>
      <c r="B77" s="38" t="s">
        <v>81</v>
      </c>
      <c r="C77" s="38"/>
      <c r="D77" s="38">
        <v>2.8</v>
      </c>
      <c r="E77" s="38"/>
      <c r="F77" s="39"/>
    </row>
    <row r="78" spans="1:6">
      <c r="A78" s="34"/>
      <c r="B78" s="34"/>
      <c r="C78" s="34"/>
      <c r="D78" s="34">
        <f>SUM(D62:D77)</f>
        <v>76.3</v>
      </c>
      <c r="E78" s="34">
        <f>SUM(E62:E77)</f>
        <v>17.600000000000001</v>
      </c>
      <c r="F78" s="34"/>
    </row>
    <row r="80" spans="1:6">
      <c r="A80" s="19"/>
      <c r="B80" s="20" t="s">
        <v>146</v>
      </c>
      <c r="C80" s="19" t="s">
        <v>28</v>
      </c>
      <c r="D80" s="44" t="s">
        <v>64</v>
      </c>
      <c r="E80" s="19" t="s">
        <v>65</v>
      </c>
      <c r="F80" s="19" t="s">
        <v>30</v>
      </c>
    </row>
    <row r="81" spans="1:6">
      <c r="A81" s="21">
        <v>1</v>
      </c>
      <c r="B81" s="21" t="s">
        <v>82</v>
      </c>
      <c r="C81" s="21"/>
      <c r="D81" s="27">
        <v>2.9</v>
      </c>
      <c r="E81" s="21"/>
      <c r="F81" s="21"/>
    </row>
    <row r="82" spans="1:6">
      <c r="A82" s="21">
        <v>2</v>
      </c>
      <c r="B82" s="21" t="s">
        <v>83</v>
      </c>
      <c r="C82" s="21"/>
      <c r="D82" s="27">
        <v>3.6</v>
      </c>
      <c r="E82" s="21"/>
      <c r="F82" s="21"/>
    </row>
    <row r="83" spans="1:6">
      <c r="A83" s="21">
        <v>3</v>
      </c>
      <c r="B83" s="21" t="s">
        <v>84</v>
      </c>
      <c r="C83" s="21"/>
      <c r="D83" s="27">
        <v>28.3</v>
      </c>
      <c r="E83" s="21"/>
      <c r="F83" s="21"/>
    </row>
    <row r="84" spans="1:6">
      <c r="A84" s="21">
        <v>4</v>
      </c>
      <c r="B84" s="21" t="s">
        <v>85</v>
      </c>
      <c r="C84" s="21"/>
      <c r="D84" s="27">
        <v>20.100000000000001</v>
      </c>
      <c r="E84" s="21">
        <v>10.1</v>
      </c>
      <c r="F84" s="21" t="s">
        <v>156</v>
      </c>
    </row>
    <row r="85" spans="1:6">
      <c r="A85" s="21">
        <v>5</v>
      </c>
      <c r="B85" s="21" t="s">
        <v>86</v>
      </c>
      <c r="C85" s="21"/>
      <c r="D85" s="27">
        <v>5.4</v>
      </c>
      <c r="E85" s="21"/>
      <c r="F85" s="21"/>
    </row>
    <row r="86" spans="1:6">
      <c r="A86" s="21">
        <v>6</v>
      </c>
      <c r="B86" s="21" t="s">
        <v>87</v>
      </c>
      <c r="C86" s="21"/>
      <c r="D86" s="27">
        <v>9.1</v>
      </c>
      <c r="E86" s="21"/>
      <c r="F86" s="21"/>
    </row>
    <row r="87" spans="1:6">
      <c r="A87" s="21">
        <v>7</v>
      </c>
      <c r="B87" s="21" t="s">
        <v>88</v>
      </c>
      <c r="C87" s="21"/>
      <c r="D87" s="27">
        <v>7.7</v>
      </c>
      <c r="E87" s="21"/>
      <c r="F87" s="21"/>
    </row>
    <row r="88" spans="1:6">
      <c r="A88" s="21">
        <v>8</v>
      </c>
      <c r="B88" s="21" t="s">
        <v>89</v>
      </c>
      <c r="C88" s="21"/>
      <c r="D88" s="27">
        <v>2.4</v>
      </c>
      <c r="E88" s="21"/>
      <c r="F88" s="21"/>
    </row>
    <row r="89" spans="1:6">
      <c r="A89" s="21">
        <v>9</v>
      </c>
      <c r="B89" s="21" t="s">
        <v>90</v>
      </c>
      <c r="C89" s="21"/>
      <c r="D89" s="27">
        <v>11.7</v>
      </c>
      <c r="E89" s="21"/>
      <c r="F89" s="21"/>
    </row>
    <row r="90" spans="1:6">
      <c r="A90" s="33">
        <v>10</v>
      </c>
      <c r="B90" s="33" t="s">
        <v>91</v>
      </c>
      <c r="C90" s="33"/>
      <c r="D90" s="27">
        <v>6.5</v>
      </c>
      <c r="E90" s="33"/>
      <c r="F90" s="33"/>
    </row>
    <row r="91" spans="1:6">
      <c r="A91" s="33">
        <v>11</v>
      </c>
      <c r="B91" s="33" t="s">
        <v>92</v>
      </c>
      <c r="C91" s="33"/>
      <c r="D91" s="27">
        <v>1.3</v>
      </c>
      <c r="E91" s="33"/>
      <c r="F91" s="33"/>
    </row>
    <row r="92" spans="1:6">
      <c r="A92" s="33">
        <v>12</v>
      </c>
      <c r="B92" s="33" t="s">
        <v>93</v>
      </c>
      <c r="C92" s="33"/>
      <c r="D92" s="28">
        <v>3.2</v>
      </c>
      <c r="E92" s="33"/>
      <c r="F92" s="33"/>
    </row>
    <row r="93" spans="1:6">
      <c r="A93" s="33">
        <v>13</v>
      </c>
      <c r="B93" s="33" t="s">
        <v>94</v>
      </c>
      <c r="C93" s="51"/>
      <c r="D93" s="49">
        <v>11.3</v>
      </c>
      <c r="E93" s="51"/>
      <c r="F93" s="51"/>
    </row>
    <row r="94" spans="1:6">
      <c r="A94" s="33">
        <v>14</v>
      </c>
      <c r="B94" s="33" t="s">
        <v>95</v>
      </c>
      <c r="C94" s="52"/>
      <c r="D94" s="50"/>
      <c r="E94" s="52"/>
      <c r="F94" s="52"/>
    </row>
    <row r="95" spans="1:6">
      <c r="A95" s="33">
        <v>15</v>
      </c>
      <c r="B95" s="33" t="s">
        <v>96</v>
      </c>
      <c r="C95" s="33"/>
      <c r="D95" s="28">
        <v>10.1</v>
      </c>
      <c r="E95" s="33"/>
      <c r="F95" s="33"/>
    </row>
    <row r="96" spans="1:6">
      <c r="A96" s="33">
        <v>16</v>
      </c>
      <c r="B96" s="33" t="s">
        <v>97</v>
      </c>
      <c r="C96" s="33"/>
      <c r="D96" s="28">
        <v>5.2</v>
      </c>
      <c r="E96" s="33"/>
      <c r="F96" s="33"/>
    </row>
    <row r="97" spans="1:6">
      <c r="A97" s="36"/>
      <c r="B97" s="36"/>
      <c r="C97" s="36"/>
      <c r="D97" s="36">
        <f>SUM(D81:D96)</f>
        <v>128.79999999999998</v>
      </c>
      <c r="E97" s="36">
        <f>SUM(E81:E96)</f>
        <v>10.1</v>
      </c>
      <c r="F97" s="36"/>
    </row>
    <row r="98" spans="1:6">
      <c r="A98" s="23"/>
      <c r="B98" s="23"/>
      <c r="C98" s="23"/>
      <c r="D98" s="23"/>
      <c r="E98" s="23"/>
      <c r="F98" s="23"/>
    </row>
    <row r="99" spans="1:6">
      <c r="A99" s="19"/>
      <c r="B99" s="20" t="s">
        <v>147</v>
      </c>
      <c r="C99" s="19" t="s">
        <v>28</v>
      </c>
      <c r="D99" s="19" t="s">
        <v>64</v>
      </c>
      <c r="E99" s="19" t="s">
        <v>65</v>
      </c>
      <c r="F99" s="19" t="s">
        <v>30</v>
      </c>
    </row>
    <row r="100" spans="1:6">
      <c r="A100" s="22">
        <v>1</v>
      </c>
      <c r="B100" s="22" t="s">
        <v>98</v>
      </c>
      <c r="C100" s="22"/>
      <c r="D100" s="22">
        <v>1.5</v>
      </c>
      <c r="E100" s="22"/>
      <c r="F100" s="22"/>
    </row>
    <row r="101" spans="1:6">
      <c r="A101" s="22">
        <v>2</v>
      </c>
      <c r="B101" s="22" t="s">
        <v>99</v>
      </c>
      <c r="C101" s="22"/>
      <c r="D101" s="22">
        <v>5.7</v>
      </c>
      <c r="E101" s="22"/>
      <c r="F101" s="22"/>
    </row>
    <row r="102" spans="1:6">
      <c r="A102" s="22">
        <v>3</v>
      </c>
      <c r="B102" s="22" t="s">
        <v>100</v>
      </c>
      <c r="C102" s="22"/>
      <c r="D102" s="22">
        <v>8.1</v>
      </c>
      <c r="E102" s="22"/>
      <c r="F102" s="22"/>
    </row>
    <row r="103" spans="1:6">
      <c r="A103" s="22">
        <v>4</v>
      </c>
      <c r="B103" s="22" t="s">
        <v>101</v>
      </c>
      <c r="C103" s="22"/>
      <c r="D103" s="22">
        <v>3.3</v>
      </c>
      <c r="E103" s="22"/>
      <c r="F103" s="22"/>
    </row>
    <row r="104" spans="1:6">
      <c r="A104" s="22">
        <v>5</v>
      </c>
      <c r="B104" s="22" t="s">
        <v>102</v>
      </c>
      <c r="C104" s="22"/>
      <c r="D104" s="22">
        <v>2.2999999999999998</v>
      </c>
      <c r="E104" s="22"/>
      <c r="F104" s="22"/>
    </row>
    <row r="105" spans="1:6">
      <c r="A105" s="22">
        <v>6</v>
      </c>
      <c r="B105" s="22" t="s">
        <v>103</v>
      </c>
      <c r="C105" s="22"/>
      <c r="D105" s="22">
        <v>9.1</v>
      </c>
      <c r="E105" s="22"/>
      <c r="F105" s="22"/>
    </row>
    <row r="106" spans="1:6">
      <c r="A106" s="22">
        <v>7</v>
      </c>
      <c r="B106" s="22" t="s">
        <v>104</v>
      </c>
      <c r="C106" s="22"/>
      <c r="D106" s="22">
        <v>3</v>
      </c>
      <c r="E106" s="22"/>
      <c r="F106" s="22"/>
    </row>
    <row r="107" spans="1:6">
      <c r="A107" s="22">
        <v>8</v>
      </c>
      <c r="B107" s="22" t="s">
        <v>105</v>
      </c>
      <c r="C107" s="22"/>
      <c r="D107" s="22">
        <v>3.3</v>
      </c>
      <c r="E107" s="22"/>
      <c r="F107" s="22"/>
    </row>
    <row r="108" spans="1:6">
      <c r="A108" s="24">
        <v>9</v>
      </c>
      <c r="B108" s="24" t="s">
        <v>106</v>
      </c>
      <c r="C108" s="24"/>
      <c r="D108" s="24">
        <v>11.6</v>
      </c>
      <c r="E108" s="24"/>
      <c r="F108" s="24"/>
    </row>
    <row r="109" spans="1:6">
      <c r="A109" s="24">
        <v>10</v>
      </c>
      <c r="B109" s="24" t="s">
        <v>107</v>
      </c>
      <c r="C109" s="24"/>
      <c r="D109" s="24">
        <v>21.6</v>
      </c>
      <c r="E109" s="24"/>
      <c r="F109" s="24"/>
    </row>
    <row r="110" spans="1:6">
      <c r="A110" s="25">
        <v>11</v>
      </c>
      <c r="B110" s="25" t="s">
        <v>108</v>
      </c>
      <c r="C110" s="25"/>
      <c r="D110" s="25">
        <v>11.7</v>
      </c>
      <c r="E110" s="25"/>
      <c r="F110" s="25"/>
    </row>
    <row r="111" spans="1:6">
      <c r="A111" s="25">
        <v>12</v>
      </c>
      <c r="B111" s="25" t="s">
        <v>109</v>
      </c>
      <c r="C111" s="25"/>
      <c r="D111" s="25">
        <v>21.1</v>
      </c>
      <c r="E111" s="25"/>
      <c r="F111" s="25"/>
    </row>
    <row r="112" spans="1:6">
      <c r="A112" s="25">
        <v>13</v>
      </c>
      <c r="B112" s="25" t="s">
        <v>110</v>
      </c>
      <c r="C112" s="25"/>
      <c r="D112" s="25">
        <v>1</v>
      </c>
      <c r="E112" s="25"/>
      <c r="F112" s="25"/>
    </row>
    <row r="113" spans="1:8">
      <c r="A113" s="25">
        <v>14</v>
      </c>
      <c r="B113" s="25" t="s">
        <v>111</v>
      </c>
      <c r="C113" s="25"/>
      <c r="D113" s="25">
        <v>7.7</v>
      </c>
      <c r="E113" s="25"/>
      <c r="F113" s="25"/>
    </row>
    <row r="114" spans="1:8">
      <c r="A114" s="25">
        <v>15</v>
      </c>
      <c r="B114" s="25" t="s">
        <v>112</v>
      </c>
      <c r="C114" s="25"/>
      <c r="D114" s="25">
        <v>7.4</v>
      </c>
      <c r="E114" s="25"/>
      <c r="F114" s="25"/>
    </row>
    <row r="115" spans="1:8">
      <c r="A115" s="25">
        <v>16</v>
      </c>
      <c r="B115" s="25" t="s">
        <v>113</v>
      </c>
      <c r="C115" s="25"/>
      <c r="D115" s="25">
        <v>7</v>
      </c>
      <c r="E115" s="25"/>
      <c r="F115" s="25"/>
    </row>
    <row r="116" spans="1:8">
      <c r="A116" s="34"/>
      <c r="B116" s="34"/>
      <c r="C116" s="34"/>
      <c r="D116" s="34">
        <f>SUM(D100:D115)</f>
        <v>125.40000000000002</v>
      </c>
      <c r="E116" s="34">
        <f>SUM(E100:E115)</f>
        <v>0</v>
      </c>
      <c r="F116" s="34"/>
    </row>
    <row r="118" spans="1:8">
      <c r="A118" s="19"/>
      <c r="B118" s="20" t="s">
        <v>129</v>
      </c>
      <c r="C118" s="19" t="s">
        <v>28</v>
      </c>
      <c r="D118" s="19" t="s">
        <v>64</v>
      </c>
      <c r="E118" s="19" t="s">
        <v>127</v>
      </c>
      <c r="F118" s="26" t="s">
        <v>128</v>
      </c>
      <c r="G118" s="19" t="s">
        <v>30</v>
      </c>
    </row>
    <row r="119" spans="1:8">
      <c r="A119" s="30">
        <v>1</v>
      </c>
      <c r="B119" s="30" t="s">
        <v>130</v>
      </c>
      <c r="C119" s="30"/>
      <c r="D119" s="30">
        <v>0</v>
      </c>
      <c r="E119" s="30"/>
      <c r="F119" s="30"/>
      <c r="G119" s="30"/>
      <c r="H119" s="46">
        <v>30</v>
      </c>
    </row>
    <row r="120" spans="1:8">
      <c r="A120" s="30">
        <v>2</v>
      </c>
      <c r="B120" s="30" t="s">
        <v>131</v>
      </c>
      <c r="C120" s="30"/>
      <c r="D120" s="30">
        <v>7.8</v>
      </c>
      <c r="E120" s="30"/>
      <c r="F120" s="30"/>
      <c r="G120" s="30"/>
      <c r="H120" s="47"/>
    </row>
    <row r="121" spans="1:8">
      <c r="A121" s="30">
        <v>3</v>
      </c>
      <c r="B121" s="30" t="s">
        <v>132</v>
      </c>
      <c r="C121" s="30"/>
      <c r="D121" s="30">
        <v>9.4</v>
      </c>
      <c r="E121" s="30"/>
      <c r="F121" s="30"/>
      <c r="G121" s="30"/>
      <c r="H121" s="47"/>
    </row>
    <row r="122" spans="1:8">
      <c r="A122" s="30">
        <v>4</v>
      </c>
      <c r="B122" s="30" t="s">
        <v>142</v>
      </c>
      <c r="C122" s="30"/>
      <c r="D122" s="30"/>
      <c r="E122" s="30"/>
      <c r="F122" s="30"/>
      <c r="G122" s="30"/>
      <c r="H122" s="48"/>
    </row>
    <row r="123" spans="1:8">
      <c r="A123" s="31">
        <v>5</v>
      </c>
      <c r="B123" s="31" t="s">
        <v>133</v>
      </c>
      <c r="C123" s="31"/>
      <c r="D123" s="31">
        <v>0.5</v>
      </c>
      <c r="E123" s="31"/>
      <c r="F123" s="31"/>
      <c r="G123" s="31"/>
      <c r="H123" s="46">
        <v>50</v>
      </c>
    </row>
    <row r="124" spans="1:8">
      <c r="A124" s="31">
        <v>6</v>
      </c>
      <c r="B124" s="31" t="s">
        <v>134</v>
      </c>
      <c r="C124" s="31"/>
      <c r="D124" s="31">
        <v>24.5</v>
      </c>
      <c r="E124" s="31"/>
      <c r="F124" s="31"/>
      <c r="G124" s="31"/>
      <c r="H124" s="47"/>
    </row>
    <row r="125" spans="1:8">
      <c r="A125" s="31">
        <v>7</v>
      </c>
      <c r="B125" s="31" t="s">
        <v>135</v>
      </c>
      <c r="C125" s="31"/>
      <c r="D125" s="31">
        <v>19.7</v>
      </c>
      <c r="E125" s="31"/>
      <c r="F125" s="31"/>
      <c r="G125" s="31"/>
      <c r="H125" s="47"/>
    </row>
    <row r="126" spans="1:8">
      <c r="A126" s="31">
        <v>8</v>
      </c>
      <c r="B126" s="31" t="s">
        <v>136</v>
      </c>
      <c r="C126" s="31"/>
      <c r="D126" s="31">
        <v>0.5</v>
      </c>
      <c r="E126" s="31"/>
      <c r="F126" s="31"/>
      <c r="G126" s="31"/>
      <c r="H126" s="47"/>
    </row>
    <row r="127" spans="1:8">
      <c r="A127" s="31">
        <v>9</v>
      </c>
      <c r="B127" s="31" t="s">
        <v>137</v>
      </c>
      <c r="C127" s="31"/>
      <c r="D127" s="31">
        <v>0</v>
      </c>
      <c r="E127" s="31"/>
      <c r="F127" s="31"/>
      <c r="G127" s="31"/>
      <c r="H127" s="48"/>
    </row>
    <row r="128" spans="1:8">
      <c r="A128" s="32">
        <v>10</v>
      </c>
      <c r="B128" s="32" t="s">
        <v>138</v>
      </c>
      <c r="C128" s="32"/>
      <c r="D128" s="32">
        <v>6.7</v>
      </c>
      <c r="E128" s="32"/>
      <c r="F128" s="32"/>
      <c r="G128" s="32"/>
      <c r="H128" s="46">
        <v>20</v>
      </c>
    </row>
    <row r="129" spans="1:8">
      <c r="A129" s="32">
        <v>11</v>
      </c>
      <c r="B129" s="32" t="s">
        <v>139</v>
      </c>
      <c r="C129" s="32"/>
      <c r="D129" s="32">
        <v>3.2</v>
      </c>
      <c r="E129" s="32"/>
      <c r="F129" s="32"/>
      <c r="G129" s="32"/>
      <c r="H129" s="47"/>
    </row>
    <row r="130" spans="1:8">
      <c r="A130" s="32">
        <v>12</v>
      </c>
      <c r="B130" s="32" t="s">
        <v>141</v>
      </c>
      <c r="C130" s="32"/>
      <c r="D130" s="32">
        <v>1.7</v>
      </c>
      <c r="E130" s="32"/>
      <c r="F130" s="32"/>
      <c r="G130" s="32"/>
      <c r="H130" s="47"/>
    </row>
    <row r="131" spans="1:8">
      <c r="A131" s="32">
        <v>13</v>
      </c>
      <c r="B131" s="32" t="s">
        <v>140</v>
      </c>
      <c r="C131" s="32"/>
      <c r="D131" s="32">
        <v>0</v>
      </c>
      <c r="E131" s="32"/>
      <c r="F131" s="32"/>
      <c r="G131" s="32"/>
      <c r="H131" s="48"/>
    </row>
    <row r="132" spans="1:8" s="35" customFormat="1">
      <c r="A132" s="34"/>
      <c r="B132" s="34"/>
      <c r="C132" s="34"/>
      <c r="D132" s="34">
        <f>SUM(D119:D131)</f>
        <v>74.000000000000014</v>
      </c>
      <c r="E132" s="34">
        <f>SUM(E119:E131)</f>
        <v>0</v>
      </c>
      <c r="F132" s="34"/>
      <c r="G132" s="34"/>
      <c r="H132" s="34"/>
    </row>
    <row r="134" spans="1:8">
      <c r="A134" s="19"/>
      <c r="B134" s="20" t="s">
        <v>114</v>
      </c>
      <c r="C134" s="19" t="s">
        <v>28</v>
      </c>
      <c r="D134" s="19" t="s">
        <v>64</v>
      </c>
      <c r="E134" s="19" t="s">
        <v>127</v>
      </c>
      <c r="F134" s="26" t="s">
        <v>128</v>
      </c>
      <c r="G134" s="19" t="s">
        <v>30</v>
      </c>
    </row>
    <row r="135" spans="1:8">
      <c r="A135" s="27">
        <v>1</v>
      </c>
      <c r="B135" s="28" t="s">
        <v>115</v>
      </c>
      <c r="C135" s="27"/>
      <c r="D135" s="28">
        <v>7.9</v>
      </c>
      <c r="E135" s="27"/>
      <c r="F135" s="29"/>
      <c r="G135" s="13"/>
    </row>
    <row r="136" spans="1:8">
      <c r="A136" s="27">
        <v>2</v>
      </c>
      <c r="B136" s="28" t="s">
        <v>116</v>
      </c>
      <c r="C136" s="27"/>
      <c r="D136" s="28">
        <v>22.6</v>
      </c>
      <c r="E136" s="27">
        <v>22.6</v>
      </c>
      <c r="F136" s="29"/>
      <c r="G136" s="13" t="s">
        <v>158</v>
      </c>
    </row>
    <row r="137" spans="1:8">
      <c r="A137" s="27">
        <v>3</v>
      </c>
      <c r="B137" s="28" t="s">
        <v>117</v>
      </c>
      <c r="C137" s="27"/>
      <c r="D137" s="28">
        <v>21.2</v>
      </c>
      <c r="E137" s="27"/>
      <c r="F137" s="29"/>
      <c r="G137" s="13"/>
    </row>
    <row r="138" spans="1:8">
      <c r="A138" s="27">
        <v>4</v>
      </c>
      <c r="B138" s="28" t="s">
        <v>118</v>
      </c>
      <c r="C138" s="27"/>
      <c r="D138" s="28">
        <v>11.5</v>
      </c>
      <c r="E138" s="27"/>
      <c r="F138" s="29"/>
      <c r="G138" s="13"/>
    </row>
    <row r="139" spans="1:8">
      <c r="A139" s="27">
        <v>5</v>
      </c>
      <c r="B139" s="28" t="s">
        <v>119</v>
      </c>
      <c r="C139" s="27"/>
      <c r="D139" s="28">
        <v>9</v>
      </c>
      <c r="E139" s="27"/>
      <c r="F139" s="29"/>
      <c r="G139" s="13"/>
    </row>
    <row r="140" spans="1:8">
      <c r="A140" s="27">
        <v>6</v>
      </c>
      <c r="B140" s="28" t="s">
        <v>120</v>
      </c>
      <c r="C140" s="27"/>
      <c r="D140" s="28">
        <v>21.9</v>
      </c>
      <c r="E140" s="27">
        <v>21.9</v>
      </c>
      <c r="F140" s="29" t="s">
        <v>148</v>
      </c>
      <c r="G140" s="13" t="s">
        <v>158</v>
      </c>
    </row>
    <row r="141" spans="1:8">
      <c r="A141" s="27">
        <v>7</v>
      </c>
      <c r="B141" s="28" t="s">
        <v>121</v>
      </c>
      <c r="C141" s="27"/>
      <c r="D141" s="28">
        <v>10.4</v>
      </c>
      <c r="E141" s="27"/>
      <c r="F141" s="29"/>
      <c r="G141" s="13"/>
    </row>
    <row r="142" spans="1:8">
      <c r="A142" s="27">
        <v>8</v>
      </c>
      <c r="B142" s="28" t="s">
        <v>122</v>
      </c>
      <c r="C142" s="27"/>
      <c r="D142" s="28">
        <v>11.9</v>
      </c>
      <c r="E142" s="27"/>
      <c r="F142" s="29"/>
      <c r="G142" s="13"/>
    </row>
    <row r="143" spans="1:8">
      <c r="A143" s="27">
        <v>9</v>
      </c>
      <c r="B143" s="28" t="s">
        <v>123</v>
      </c>
      <c r="C143" s="27"/>
      <c r="D143" s="28">
        <v>4</v>
      </c>
      <c r="E143" s="27"/>
      <c r="F143" s="29"/>
      <c r="G143" s="13"/>
    </row>
    <row r="144" spans="1:8">
      <c r="A144" s="27">
        <v>10</v>
      </c>
      <c r="B144" s="28" t="s">
        <v>124</v>
      </c>
      <c r="C144" s="27"/>
      <c r="D144" s="28">
        <v>14.2</v>
      </c>
      <c r="E144" s="27"/>
      <c r="F144" s="29"/>
      <c r="G144" s="13"/>
    </row>
    <row r="145" spans="1:7">
      <c r="A145" s="27">
        <v>11</v>
      </c>
      <c r="B145" s="28" t="s">
        <v>125</v>
      </c>
      <c r="C145" s="27"/>
      <c r="D145" s="28">
        <v>4.5</v>
      </c>
      <c r="E145" s="27">
        <v>4.5</v>
      </c>
      <c r="F145" s="29" t="s">
        <v>148</v>
      </c>
      <c r="G145" s="13" t="s">
        <v>158</v>
      </c>
    </row>
    <row r="146" spans="1:7">
      <c r="A146" s="27">
        <v>12</v>
      </c>
      <c r="B146" s="28" t="s">
        <v>126</v>
      </c>
      <c r="C146" s="27"/>
      <c r="D146" s="28">
        <v>14.5</v>
      </c>
      <c r="E146" s="27"/>
      <c r="F146" s="29"/>
      <c r="G146" s="13"/>
    </row>
    <row r="147" spans="1:7">
      <c r="A147" s="34"/>
      <c r="B147" s="34"/>
      <c r="C147" s="34"/>
      <c r="D147" s="34">
        <f>SUM(D135:D146)</f>
        <v>153.6</v>
      </c>
      <c r="E147" s="34">
        <f>SUM(E135:E146)</f>
        <v>49</v>
      </c>
      <c r="F147" s="34"/>
      <c r="G147" s="34"/>
    </row>
    <row r="153" spans="1:7">
      <c r="E153" s="53" t="s">
        <v>159</v>
      </c>
      <c r="F153" s="54"/>
      <c r="G153" s="55"/>
    </row>
    <row r="154" spans="1:7" ht="15">
      <c r="B154" s="42"/>
      <c r="C154" s="42"/>
      <c r="D154" s="42"/>
      <c r="E154" s="56" t="s">
        <v>160</v>
      </c>
      <c r="F154" s="57"/>
      <c r="G154" s="58"/>
    </row>
    <row r="155" spans="1:7" ht="15">
      <c r="B155" s="42"/>
      <c r="C155" s="42"/>
      <c r="D155" s="43"/>
    </row>
    <row r="156" spans="1:7" ht="15">
      <c r="B156" s="42"/>
      <c r="C156" s="42"/>
      <c r="D156" s="43"/>
    </row>
    <row r="157" spans="1:7" ht="15">
      <c r="B157" s="42"/>
      <c r="C157" s="42"/>
      <c r="D157" s="43"/>
    </row>
    <row r="158" spans="1:7" ht="15">
      <c r="B158" s="42"/>
      <c r="C158" s="42"/>
      <c r="D158" s="43"/>
    </row>
    <row r="159" spans="1:7" ht="15">
      <c r="B159" s="42"/>
      <c r="C159" s="42"/>
      <c r="D159" s="43"/>
    </row>
    <row r="160" spans="1:7" ht="15">
      <c r="B160" s="42"/>
      <c r="C160" s="42"/>
      <c r="D160" s="43"/>
    </row>
    <row r="161" spans="2:4" ht="15">
      <c r="B161" s="42"/>
      <c r="C161" s="42"/>
      <c r="D161" s="43"/>
    </row>
    <row r="162" spans="2:4" ht="15">
      <c r="B162" s="42"/>
      <c r="C162" s="42"/>
      <c r="D162" s="43"/>
    </row>
  </sheetData>
  <mergeCells count="7">
    <mergeCell ref="H128:H131"/>
    <mergeCell ref="D93:D94"/>
    <mergeCell ref="E93:E94"/>
    <mergeCell ref="F93:F94"/>
    <mergeCell ref="C93:C94"/>
    <mergeCell ref="H119:H122"/>
    <mergeCell ref="H123:H127"/>
  </mergeCells>
  <hyperlinks>
    <hyperlink ref="E154" r:id="rId1"/>
  </hyperlinks>
  <pageMargins left="0.7" right="0.7" top="0.75" bottom="0.75" header="0.3" footer="0.3"/>
  <pageSetup scale="83" orientation="portrait" r:id="rId2"/>
  <rowBreaks count="2" manualBreakCount="2">
    <brk id="59" max="16383" man="1"/>
    <brk id="116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7" sqref="A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2012-11-02T11:08:53Z</dcterms:modified>
</cp:coreProperties>
</file>