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11352" windowHeight="56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6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"/>
  <c r="D66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7"/>
  <c r="F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"/>
  <c r="E66" l="1"/>
</calcChain>
</file>

<file path=xl/sharedStrings.xml><?xml version="1.0" encoding="utf-8"?>
<sst xmlns="http://schemas.openxmlformats.org/spreadsheetml/2006/main" count="10" uniqueCount="10">
  <si>
    <t>Loan repayment statement</t>
  </si>
  <si>
    <t>Interest Rate=14%</t>
  </si>
  <si>
    <t>No. of Instalments=60</t>
  </si>
  <si>
    <t>No.</t>
  </si>
  <si>
    <t>EMI</t>
  </si>
  <si>
    <t>Principal</t>
  </si>
  <si>
    <t>Interest</t>
  </si>
  <si>
    <t>Outstanding</t>
  </si>
  <si>
    <t>Loan amount</t>
  </si>
  <si>
    <t>Date</t>
  </si>
</sst>
</file>

<file path=xl/styles.xml><?xml version="1.0" encoding="utf-8"?>
<styleSheet xmlns="http://schemas.openxmlformats.org/spreadsheetml/2006/main">
  <numFmts count="1">
    <numFmt numFmtId="165" formatCode="[$-409]d\-mmm\-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0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4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workbookViewId="0">
      <selection activeCell="D68" sqref="D68"/>
    </sheetView>
  </sheetViews>
  <sheetFormatPr defaultRowHeight="14.4"/>
  <cols>
    <col min="1" max="1" width="4" customWidth="1"/>
    <col min="2" max="2" width="11.6640625" style="4" customWidth="1"/>
    <col min="3" max="3" width="10.5546875" bestFit="1" customWidth="1"/>
    <col min="4" max="4" width="10.33203125" customWidth="1"/>
    <col min="5" max="7" width="10.5546875" bestFit="1" customWidth="1"/>
  </cols>
  <sheetData>
    <row r="1" spans="1:7">
      <c r="A1" s="1" t="s">
        <v>0</v>
      </c>
      <c r="B1" s="3"/>
    </row>
    <row r="2" spans="1:7">
      <c r="D2" t="s">
        <v>1</v>
      </c>
    </row>
    <row r="3" spans="1:7">
      <c r="D3" t="s">
        <v>2</v>
      </c>
    </row>
    <row r="4" spans="1:7">
      <c r="D4" t="s">
        <v>8</v>
      </c>
      <c r="E4">
        <v>500000</v>
      </c>
    </row>
    <row r="5" spans="1:7">
      <c r="A5" t="s">
        <v>3</v>
      </c>
      <c r="B5" s="4" t="s">
        <v>9</v>
      </c>
      <c r="C5" t="s">
        <v>4</v>
      </c>
      <c r="D5" t="s">
        <v>5</v>
      </c>
      <c r="E5" t="s">
        <v>6</v>
      </c>
      <c r="F5" t="s">
        <v>7</v>
      </c>
    </row>
    <row r="6" spans="1:7">
      <c r="A6">
        <v>1</v>
      </c>
      <c r="B6" s="4">
        <v>39904</v>
      </c>
      <c r="C6" s="2">
        <f>ROUNDUP(PMT(14%/12,60,-500000),)</f>
        <v>11635</v>
      </c>
      <c r="D6" s="2">
        <f>ROUND(PPMT(14%/12,A6,60,-500000),)</f>
        <v>5801</v>
      </c>
      <c r="E6" s="2">
        <f>ROUNDUP(IPMT(14%/12,A6,60,-500000),)</f>
        <v>5834</v>
      </c>
      <c r="F6" s="2">
        <f>500000-D6</f>
        <v>494199</v>
      </c>
      <c r="G6" s="2"/>
    </row>
    <row r="7" spans="1:7">
      <c r="A7">
        <v>2</v>
      </c>
      <c r="B7" s="4">
        <v>39934</v>
      </c>
      <c r="C7" s="2">
        <f t="shared" ref="C7:C65" si="0">ROUNDUP(PMT(14%/12,60,-500000),)</f>
        <v>11635</v>
      </c>
      <c r="D7" s="2">
        <f t="shared" ref="D7:D65" si="1">ROUND(PPMT(14%/12,A7,60,-500000),)</f>
        <v>5868</v>
      </c>
      <c r="E7" s="2">
        <f t="shared" ref="E7:E65" si="2">ROUNDUP(IPMT(14%/12,A7,60,-500000),)</f>
        <v>5766</v>
      </c>
      <c r="F7" s="2">
        <f>F6-D7</f>
        <v>488331</v>
      </c>
      <c r="G7" s="2"/>
    </row>
    <row r="8" spans="1:7">
      <c r="A8">
        <v>3</v>
      </c>
      <c r="B8" s="4">
        <v>39965</v>
      </c>
      <c r="C8" s="2">
        <f t="shared" si="0"/>
        <v>11635</v>
      </c>
      <c r="D8" s="2">
        <f t="shared" si="1"/>
        <v>5937</v>
      </c>
      <c r="E8" s="2">
        <f t="shared" si="2"/>
        <v>5698</v>
      </c>
      <c r="F8" s="2">
        <f t="shared" ref="F8:F65" si="3">F7-D8</f>
        <v>482394</v>
      </c>
      <c r="G8" s="2"/>
    </row>
    <row r="9" spans="1:7">
      <c r="A9">
        <v>4</v>
      </c>
      <c r="B9" s="4">
        <v>39995</v>
      </c>
      <c r="C9" s="2">
        <f t="shared" si="0"/>
        <v>11635</v>
      </c>
      <c r="D9" s="2">
        <f t="shared" si="1"/>
        <v>6006</v>
      </c>
      <c r="E9" s="2">
        <f t="shared" si="2"/>
        <v>5628</v>
      </c>
      <c r="F9" s="2">
        <f t="shared" si="3"/>
        <v>476388</v>
      </c>
      <c r="G9" s="2"/>
    </row>
    <row r="10" spans="1:7">
      <c r="A10">
        <v>5</v>
      </c>
      <c r="B10" s="4">
        <v>40026</v>
      </c>
      <c r="C10" s="2">
        <f t="shared" si="0"/>
        <v>11635</v>
      </c>
      <c r="D10" s="2">
        <f t="shared" si="1"/>
        <v>6076</v>
      </c>
      <c r="E10" s="2">
        <f t="shared" si="2"/>
        <v>5558</v>
      </c>
      <c r="F10" s="2">
        <f t="shared" si="3"/>
        <v>470312</v>
      </c>
      <c r="G10" s="2"/>
    </row>
    <row r="11" spans="1:7">
      <c r="A11">
        <v>6</v>
      </c>
      <c r="B11" s="4">
        <v>40057</v>
      </c>
      <c r="C11" s="2">
        <f t="shared" si="0"/>
        <v>11635</v>
      </c>
      <c r="D11" s="2">
        <f t="shared" si="1"/>
        <v>6147</v>
      </c>
      <c r="E11" s="2">
        <f t="shared" si="2"/>
        <v>5487</v>
      </c>
      <c r="F11" s="2">
        <f t="shared" si="3"/>
        <v>464165</v>
      </c>
      <c r="G11" s="2"/>
    </row>
    <row r="12" spans="1:7">
      <c r="A12">
        <v>7</v>
      </c>
      <c r="B12" s="4">
        <v>40087</v>
      </c>
      <c r="C12" s="2">
        <f t="shared" si="0"/>
        <v>11635</v>
      </c>
      <c r="D12" s="2">
        <f t="shared" si="1"/>
        <v>6219</v>
      </c>
      <c r="E12" s="2">
        <f t="shared" si="2"/>
        <v>5416</v>
      </c>
      <c r="F12" s="2">
        <f t="shared" si="3"/>
        <v>457946</v>
      </c>
      <c r="G12" s="2"/>
    </row>
    <row r="13" spans="1:7">
      <c r="A13">
        <v>8</v>
      </c>
      <c r="B13" s="4">
        <v>40118</v>
      </c>
      <c r="C13" s="2">
        <f t="shared" si="0"/>
        <v>11635</v>
      </c>
      <c r="D13" s="2">
        <f t="shared" si="1"/>
        <v>6291</v>
      </c>
      <c r="E13" s="2">
        <f t="shared" si="2"/>
        <v>5343</v>
      </c>
      <c r="F13" s="2">
        <f t="shared" si="3"/>
        <v>451655</v>
      </c>
      <c r="G13" s="2"/>
    </row>
    <row r="14" spans="1:7">
      <c r="A14">
        <v>9</v>
      </c>
      <c r="B14" s="4">
        <v>40148</v>
      </c>
      <c r="C14" s="2">
        <f t="shared" si="0"/>
        <v>11635</v>
      </c>
      <c r="D14" s="2">
        <f t="shared" si="1"/>
        <v>6365</v>
      </c>
      <c r="E14" s="2">
        <f t="shared" si="2"/>
        <v>5270</v>
      </c>
      <c r="F14" s="2">
        <f t="shared" si="3"/>
        <v>445290</v>
      </c>
      <c r="G14" s="2"/>
    </row>
    <row r="15" spans="1:7">
      <c r="A15">
        <v>10</v>
      </c>
      <c r="B15" s="4">
        <v>40179</v>
      </c>
      <c r="C15" s="2">
        <f t="shared" si="0"/>
        <v>11635</v>
      </c>
      <c r="D15" s="2">
        <f t="shared" si="1"/>
        <v>6439</v>
      </c>
      <c r="E15" s="2">
        <f t="shared" si="2"/>
        <v>5196</v>
      </c>
      <c r="F15" s="2">
        <f t="shared" si="3"/>
        <v>438851</v>
      </c>
      <c r="G15" s="2"/>
    </row>
    <row r="16" spans="1:7">
      <c r="A16">
        <v>11</v>
      </c>
      <c r="B16" s="4">
        <v>40210</v>
      </c>
      <c r="C16" s="2">
        <f t="shared" si="0"/>
        <v>11635</v>
      </c>
      <c r="D16" s="2">
        <f t="shared" si="1"/>
        <v>6514</v>
      </c>
      <c r="E16" s="2">
        <f t="shared" si="2"/>
        <v>5120</v>
      </c>
      <c r="F16" s="2">
        <f t="shared" si="3"/>
        <v>432337</v>
      </c>
      <c r="G16" s="2"/>
    </row>
    <row r="17" spans="1:7">
      <c r="A17">
        <v>12</v>
      </c>
      <c r="B17" s="4">
        <v>40238</v>
      </c>
      <c r="C17" s="2">
        <f t="shared" si="0"/>
        <v>11635</v>
      </c>
      <c r="D17" s="2">
        <f t="shared" si="1"/>
        <v>6590</v>
      </c>
      <c r="E17" s="2">
        <f t="shared" si="2"/>
        <v>5044</v>
      </c>
      <c r="F17" s="2">
        <f t="shared" si="3"/>
        <v>425747</v>
      </c>
      <c r="G17" s="2"/>
    </row>
    <row r="18" spans="1:7">
      <c r="A18">
        <v>13</v>
      </c>
      <c r="B18" s="4">
        <v>40269</v>
      </c>
      <c r="C18" s="2">
        <f t="shared" si="0"/>
        <v>11635</v>
      </c>
      <c r="D18" s="2">
        <f t="shared" si="1"/>
        <v>6667</v>
      </c>
      <c r="E18" s="2">
        <f t="shared" si="2"/>
        <v>4968</v>
      </c>
      <c r="F18" s="2">
        <f t="shared" si="3"/>
        <v>419080</v>
      </c>
      <c r="G18" s="2"/>
    </row>
    <row r="19" spans="1:7">
      <c r="A19">
        <v>14</v>
      </c>
      <c r="B19" s="4">
        <v>40299</v>
      </c>
      <c r="C19" s="2">
        <f t="shared" si="0"/>
        <v>11635</v>
      </c>
      <c r="D19" s="2">
        <f t="shared" si="1"/>
        <v>6745</v>
      </c>
      <c r="E19" s="2">
        <f t="shared" si="2"/>
        <v>4890</v>
      </c>
      <c r="F19" s="2">
        <f t="shared" si="3"/>
        <v>412335</v>
      </c>
      <c r="G19" s="2"/>
    </row>
    <row r="20" spans="1:7">
      <c r="A20">
        <v>15</v>
      </c>
      <c r="B20" s="4">
        <v>40330</v>
      </c>
      <c r="C20" s="2">
        <f t="shared" si="0"/>
        <v>11635</v>
      </c>
      <c r="D20" s="2">
        <f t="shared" si="1"/>
        <v>6824</v>
      </c>
      <c r="E20" s="2">
        <f t="shared" si="2"/>
        <v>4811</v>
      </c>
      <c r="F20" s="2">
        <f t="shared" si="3"/>
        <v>405511</v>
      </c>
      <c r="G20" s="2"/>
    </row>
    <row r="21" spans="1:7">
      <c r="A21">
        <v>16</v>
      </c>
      <c r="B21" s="4">
        <v>40360</v>
      </c>
      <c r="C21" s="2">
        <f t="shared" si="0"/>
        <v>11635</v>
      </c>
      <c r="D21" s="2">
        <f t="shared" si="1"/>
        <v>6903</v>
      </c>
      <c r="E21" s="2">
        <f t="shared" si="2"/>
        <v>4731</v>
      </c>
      <c r="F21" s="2">
        <f t="shared" si="3"/>
        <v>398608</v>
      </c>
      <c r="G21" s="2"/>
    </row>
    <row r="22" spans="1:7">
      <c r="A22">
        <v>17</v>
      </c>
      <c r="B22" s="4">
        <v>40391</v>
      </c>
      <c r="C22" s="2">
        <f t="shared" si="0"/>
        <v>11635</v>
      </c>
      <c r="D22" s="2">
        <f t="shared" si="1"/>
        <v>6984</v>
      </c>
      <c r="E22" s="2">
        <f t="shared" si="2"/>
        <v>4651</v>
      </c>
      <c r="F22" s="2">
        <f t="shared" si="3"/>
        <v>391624</v>
      </c>
      <c r="G22" s="2"/>
    </row>
    <row r="23" spans="1:7">
      <c r="A23">
        <v>18</v>
      </c>
      <c r="B23" s="4">
        <v>40422</v>
      </c>
      <c r="C23" s="2">
        <f t="shared" si="0"/>
        <v>11635</v>
      </c>
      <c r="D23" s="2">
        <f t="shared" si="1"/>
        <v>7065</v>
      </c>
      <c r="E23" s="2">
        <f t="shared" si="2"/>
        <v>4569</v>
      </c>
      <c r="F23" s="2">
        <f t="shared" si="3"/>
        <v>384559</v>
      </c>
      <c r="G23" s="2"/>
    </row>
    <row r="24" spans="1:7">
      <c r="A24">
        <v>19</v>
      </c>
      <c r="B24" s="4">
        <v>40452</v>
      </c>
      <c r="C24" s="2">
        <f t="shared" si="0"/>
        <v>11635</v>
      </c>
      <c r="D24" s="2">
        <f t="shared" si="1"/>
        <v>7148</v>
      </c>
      <c r="E24" s="2">
        <f t="shared" si="2"/>
        <v>4487</v>
      </c>
      <c r="F24" s="2">
        <f t="shared" si="3"/>
        <v>377411</v>
      </c>
      <c r="G24" s="2"/>
    </row>
    <row r="25" spans="1:7">
      <c r="A25">
        <v>20</v>
      </c>
      <c r="B25" s="4">
        <v>40483</v>
      </c>
      <c r="C25" s="2">
        <f t="shared" si="0"/>
        <v>11635</v>
      </c>
      <c r="D25" s="2">
        <f t="shared" si="1"/>
        <v>7231</v>
      </c>
      <c r="E25" s="2">
        <f t="shared" si="2"/>
        <v>4404</v>
      </c>
      <c r="F25" s="2">
        <f t="shared" si="3"/>
        <v>370180</v>
      </c>
      <c r="G25" s="2"/>
    </row>
    <row r="26" spans="1:7">
      <c r="A26">
        <v>21</v>
      </c>
      <c r="B26" s="4">
        <v>40513</v>
      </c>
      <c r="C26" s="2">
        <f t="shared" si="0"/>
        <v>11635</v>
      </c>
      <c r="D26" s="2">
        <f t="shared" si="1"/>
        <v>7315</v>
      </c>
      <c r="E26" s="2">
        <f t="shared" si="2"/>
        <v>4319</v>
      </c>
      <c r="F26" s="2">
        <f t="shared" si="3"/>
        <v>362865</v>
      </c>
      <c r="G26" s="2"/>
    </row>
    <row r="27" spans="1:7">
      <c r="A27">
        <v>22</v>
      </c>
      <c r="B27" s="4">
        <v>40544</v>
      </c>
      <c r="C27" s="2">
        <f t="shared" si="0"/>
        <v>11635</v>
      </c>
      <c r="D27" s="2">
        <f t="shared" si="1"/>
        <v>7401</v>
      </c>
      <c r="E27" s="2">
        <f t="shared" si="2"/>
        <v>4234</v>
      </c>
      <c r="F27" s="2">
        <f t="shared" si="3"/>
        <v>355464</v>
      </c>
      <c r="G27" s="2"/>
    </row>
    <row r="28" spans="1:7">
      <c r="A28">
        <v>23</v>
      </c>
      <c r="B28" s="4">
        <v>40575</v>
      </c>
      <c r="C28" s="2">
        <f t="shared" si="0"/>
        <v>11635</v>
      </c>
      <c r="D28" s="2">
        <f t="shared" si="1"/>
        <v>7487</v>
      </c>
      <c r="E28" s="2">
        <f t="shared" si="2"/>
        <v>4148</v>
      </c>
      <c r="F28" s="2">
        <f t="shared" si="3"/>
        <v>347977</v>
      </c>
      <c r="G28" s="2"/>
    </row>
    <row r="29" spans="1:7">
      <c r="A29">
        <v>24</v>
      </c>
      <c r="B29" s="4">
        <v>40603</v>
      </c>
      <c r="C29" s="2">
        <f t="shared" si="0"/>
        <v>11635</v>
      </c>
      <c r="D29" s="2">
        <f t="shared" si="1"/>
        <v>7574</v>
      </c>
      <c r="E29" s="2">
        <f t="shared" si="2"/>
        <v>4060</v>
      </c>
      <c r="F29" s="2">
        <f t="shared" si="3"/>
        <v>340403</v>
      </c>
      <c r="G29" s="2"/>
    </row>
    <row r="30" spans="1:7">
      <c r="A30">
        <v>25</v>
      </c>
      <c r="B30" s="4">
        <v>40634</v>
      </c>
      <c r="C30" s="2">
        <f t="shared" si="0"/>
        <v>11635</v>
      </c>
      <c r="D30" s="2">
        <f t="shared" si="1"/>
        <v>7663</v>
      </c>
      <c r="E30" s="2">
        <f t="shared" si="2"/>
        <v>3972</v>
      </c>
      <c r="F30" s="2">
        <f t="shared" si="3"/>
        <v>332740</v>
      </c>
      <c r="G30" s="2"/>
    </row>
    <row r="31" spans="1:7">
      <c r="A31">
        <v>26</v>
      </c>
      <c r="B31" s="4">
        <v>40664</v>
      </c>
      <c r="C31" s="2">
        <f t="shared" si="0"/>
        <v>11635</v>
      </c>
      <c r="D31" s="2">
        <f t="shared" si="1"/>
        <v>7752</v>
      </c>
      <c r="E31" s="2">
        <f t="shared" si="2"/>
        <v>3882</v>
      </c>
      <c r="F31" s="2">
        <f t="shared" si="3"/>
        <v>324988</v>
      </c>
      <c r="G31" s="2"/>
    </row>
    <row r="32" spans="1:7">
      <c r="A32">
        <v>27</v>
      </c>
      <c r="B32" s="4">
        <v>40695</v>
      </c>
      <c r="C32" s="2">
        <f t="shared" si="0"/>
        <v>11635</v>
      </c>
      <c r="D32" s="2">
        <f t="shared" si="1"/>
        <v>7843</v>
      </c>
      <c r="E32" s="2">
        <f t="shared" si="2"/>
        <v>3792</v>
      </c>
      <c r="F32" s="2">
        <f t="shared" si="3"/>
        <v>317145</v>
      </c>
      <c r="G32" s="2"/>
    </row>
    <row r="33" spans="1:7">
      <c r="A33">
        <v>28</v>
      </c>
      <c r="B33" s="4">
        <v>40725</v>
      </c>
      <c r="C33" s="2">
        <f t="shared" si="0"/>
        <v>11635</v>
      </c>
      <c r="D33" s="2">
        <f t="shared" si="1"/>
        <v>7934</v>
      </c>
      <c r="E33" s="2">
        <f t="shared" si="2"/>
        <v>3701</v>
      </c>
      <c r="F33" s="2">
        <f t="shared" si="3"/>
        <v>309211</v>
      </c>
      <c r="G33" s="2"/>
    </row>
    <row r="34" spans="1:7">
      <c r="A34">
        <v>29</v>
      </c>
      <c r="B34" s="4">
        <v>40756</v>
      </c>
      <c r="C34" s="2">
        <f t="shared" si="0"/>
        <v>11635</v>
      </c>
      <c r="D34" s="2">
        <f t="shared" si="1"/>
        <v>8027</v>
      </c>
      <c r="E34" s="2">
        <f t="shared" si="2"/>
        <v>3608</v>
      </c>
      <c r="F34" s="2">
        <f t="shared" si="3"/>
        <v>301184</v>
      </c>
      <c r="G34" s="2"/>
    </row>
    <row r="35" spans="1:7">
      <c r="A35">
        <v>30</v>
      </c>
      <c r="B35" s="4">
        <v>40787</v>
      </c>
      <c r="C35" s="2">
        <f t="shared" si="0"/>
        <v>11635</v>
      </c>
      <c r="D35" s="2">
        <f t="shared" si="1"/>
        <v>8120</v>
      </c>
      <c r="E35" s="2">
        <f t="shared" si="2"/>
        <v>3514</v>
      </c>
      <c r="F35" s="2">
        <f t="shared" si="3"/>
        <v>293064</v>
      </c>
      <c r="G35" s="2"/>
    </row>
    <row r="36" spans="1:7">
      <c r="A36">
        <v>31</v>
      </c>
      <c r="B36" s="4">
        <v>40817</v>
      </c>
      <c r="C36" s="2">
        <f t="shared" si="0"/>
        <v>11635</v>
      </c>
      <c r="D36" s="2">
        <f t="shared" si="1"/>
        <v>8215</v>
      </c>
      <c r="E36" s="2">
        <f t="shared" si="2"/>
        <v>3420</v>
      </c>
      <c r="F36" s="2">
        <f t="shared" si="3"/>
        <v>284849</v>
      </c>
      <c r="G36" s="2"/>
    </row>
    <row r="37" spans="1:7">
      <c r="A37">
        <v>32</v>
      </c>
      <c r="B37" s="4">
        <v>40848</v>
      </c>
      <c r="C37" s="2">
        <f t="shared" si="0"/>
        <v>11635</v>
      </c>
      <c r="D37" s="2">
        <f t="shared" si="1"/>
        <v>8311</v>
      </c>
      <c r="E37" s="2">
        <f t="shared" si="2"/>
        <v>3324</v>
      </c>
      <c r="F37" s="2">
        <f t="shared" si="3"/>
        <v>276538</v>
      </c>
      <c r="G37" s="2"/>
    </row>
    <row r="38" spans="1:7">
      <c r="A38">
        <v>33</v>
      </c>
      <c r="B38" s="4">
        <v>40878</v>
      </c>
      <c r="C38" s="2">
        <f t="shared" si="0"/>
        <v>11635</v>
      </c>
      <c r="D38" s="2">
        <f t="shared" si="1"/>
        <v>8408</v>
      </c>
      <c r="E38" s="2">
        <f t="shared" si="2"/>
        <v>3227</v>
      </c>
      <c r="F38" s="2">
        <f t="shared" si="3"/>
        <v>268130</v>
      </c>
      <c r="G38" s="2"/>
    </row>
    <row r="39" spans="1:7">
      <c r="A39">
        <v>34</v>
      </c>
      <c r="B39" s="4">
        <v>40909</v>
      </c>
      <c r="C39" s="2">
        <f t="shared" si="0"/>
        <v>11635</v>
      </c>
      <c r="D39" s="2">
        <f t="shared" si="1"/>
        <v>8506</v>
      </c>
      <c r="E39" s="2">
        <f t="shared" si="2"/>
        <v>3129</v>
      </c>
      <c r="F39" s="2">
        <f t="shared" si="3"/>
        <v>259624</v>
      </c>
      <c r="G39" s="2"/>
    </row>
    <row r="40" spans="1:7">
      <c r="A40">
        <v>35</v>
      </c>
      <c r="B40" s="4">
        <v>40940</v>
      </c>
      <c r="C40" s="2">
        <f t="shared" si="0"/>
        <v>11635</v>
      </c>
      <c r="D40" s="2">
        <f t="shared" si="1"/>
        <v>8605</v>
      </c>
      <c r="E40" s="2">
        <f t="shared" si="2"/>
        <v>3029</v>
      </c>
      <c r="F40" s="2">
        <f t="shared" si="3"/>
        <v>251019</v>
      </c>
      <c r="G40" s="2"/>
    </row>
    <row r="41" spans="1:7">
      <c r="A41">
        <v>36</v>
      </c>
      <c r="B41" s="4">
        <v>40969</v>
      </c>
      <c r="C41" s="2">
        <f t="shared" si="0"/>
        <v>11635</v>
      </c>
      <c r="D41" s="2">
        <f t="shared" si="1"/>
        <v>8706</v>
      </c>
      <c r="E41" s="2">
        <f t="shared" si="2"/>
        <v>2929</v>
      </c>
      <c r="F41" s="2">
        <f t="shared" si="3"/>
        <v>242313</v>
      </c>
      <c r="G41" s="2"/>
    </row>
    <row r="42" spans="1:7">
      <c r="A42">
        <v>37</v>
      </c>
      <c r="B42" s="4">
        <v>41000</v>
      </c>
      <c r="C42" s="2">
        <f t="shared" si="0"/>
        <v>11635</v>
      </c>
      <c r="D42" s="2">
        <f t="shared" si="1"/>
        <v>8807</v>
      </c>
      <c r="E42" s="2">
        <f t="shared" si="2"/>
        <v>2827</v>
      </c>
      <c r="F42" s="2">
        <f t="shared" si="3"/>
        <v>233506</v>
      </c>
      <c r="G42" s="2"/>
    </row>
    <row r="43" spans="1:7">
      <c r="A43">
        <v>38</v>
      </c>
      <c r="B43" s="4">
        <v>41030</v>
      </c>
      <c r="C43" s="2">
        <f t="shared" si="0"/>
        <v>11635</v>
      </c>
      <c r="D43" s="2">
        <f t="shared" si="1"/>
        <v>8910</v>
      </c>
      <c r="E43" s="2">
        <f t="shared" si="2"/>
        <v>2725</v>
      </c>
      <c r="F43" s="2">
        <f t="shared" si="3"/>
        <v>224596</v>
      </c>
      <c r="G43" s="2"/>
    </row>
    <row r="44" spans="1:7">
      <c r="A44">
        <v>39</v>
      </c>
      <c r="B44" s="4">
        <v>41061</v>
      </c>
      <c r="C44" s="2">
        <f t="shared" si="0"/>
        <v>11635</v>
      </c>
      <c r="D44" s="2">
        <f t="shared" si="1"/>
        <v>9014</v>
      </c>
      <c r="E44" s="2">
        <f t="shared" si="2"/>
        <v>2621</v>
      </c>
      <c r="F44" s="2">
        <f t="shared" si="3"/>
        <v>215582</v>
      </c>
      <c r="G44" s="2"/>
    </row>
    <row r="45" spans="1:7">
      <c r="A45">
        <v>40</v>
      </c>
      <c r="B45" s="4">
        <v>41091</v>
      </c>
      <c r="C45" s="2">
        <f t="shared" si="0"/>
        <v>11635</v>
      </c>
      <c r="D45" s="2">
        <f t="shared" si="1"/>
        <v>9119</v>
      </c>
      <c r="E45" s="2">
        <f t="shared" si="2"/>
        <v>2516</v>
      </c>
      <c r="F45" s="2">
        <f t="shared" si="3"/>
        <v>206463</v>
      </c>
      <c r="G45" s="2"/>
    </row>
    <row r="46" spans="1:7">
      <c r="A46">
        <v>41</v>
      </c>
      <c r="B46" s="4">
        <v>41122</v>
      </c>
      <c r="C46" s="2">
        <f t="shared" si="0"/>
        <v>11635</v>
      </c>
      <c r="D46" s="2">
        <f t="shared" si="1"/>
        <v>9225</v>
      </c>
      <c r="E46" s="2">
        <f t="shared" si="2"/>
        <v>2409</v>
      </c>
      <c r="F46" s="2">
        <f t="shared" si="3"/>
        <v>197238</v>
      </c>
      <c r="G46" s="2"/>
    </row>
    <row r="47" spans="1:7">
      <c r="A47">
        <v>42</v>
      </c>
      <c r="B47" s="4">
        <v>41153</v>
      </c>
      <c r="C47" s="2">
        <f t="shared" si="0"/>
        <v>11635</v>
      </c>
      <c r="D47" s="2">
        <f t="shared" si="1"/>
        <v>9333</v>
      </c>
      <c r="E47" s="2">
        <f t="shared" si="2"/>
        <v>2302</v>
      </c>
      <c r="F47" s="2">
        <f t="shared" si="3"/>
        <v>187905</v>
      </c>
      <c r="G47" s="2"/>
    </row>
    <row r="48" spans="1:7">
      <c r="A48">
        <v>43</v>
      </c>
      <c r="B48" s="4">
        <v>41183</v>
      </c>
      <c r="C48" s="2">
        <f t="shared" si="0"/>
        <v>11635</v>
      </c>
      <c r="D48" s="2">
        <f t="shared" si="1"/>
        <v>9442</v>
      </c>
      <c r="E48" s="2">
        <f t="shared" si="2"/>
        <v>2193</v>
      </c>
      <c r="F48" s="2">
        <f t="shared" si="3"/>
        <v>178463</v>
      </c>
      <c r="G48" s="2"/>
    </row>
    <row r="49" spans="1:7">
      <c r="A49">
        <v>44</v>
      </c>
      <c r="B49" s="4">
        <v>41214</v>
      </c>
      <c r="C49" s="2">
        <f t="shared" si="0"/>
        <v>11635</v>
      </c>
      <c r="D49" s="2">
        <f t="shared" si="1"/>
        <v>9552</v>
      </c>
      <c r="E49" s="2">
        <f t="shared" si="2"/>
        <v>2083</v>
      </c>
      <c r="F49" s="2">
        <f t="shared" si="3"/>
        <v>168911</v>
      </c>
      <c r="G49" s="2"/>
    </row>
    <row r="50" spans="1:7">
      <c r="A50">
        <v>45</v>
      </c>
      <c r="B50" s="4">
        <v>41244</v>
      </c>
      <c r="C50" s="2">
        <f t="shared" si="0"/>
        <v>11635</v>
      </c>
      <c r="D50" s="2">
        <f t="shared" si="1"/>
        <v>9664</v>
      </c>
      <c r="E50" s="2">
        <f t="shared" si="2"/>
        <v>1971</v>
      </c>
      <c r="F50" s="2">
        <f t="shared" si="3"/>
        <v>159247</v>
      </c>
      <c r="G50" s="2"/>
    </row>
    <row r="51" spans="1:7">
      <c r="A51">
        <v>46</v>
      </c>
      <c r="B51" s="4">
        <v>41275</v>
      </c>
      <c r="C51" s="2">
        <f t="shared" si="0"/>
        <v>11635</v>
      </c>
      <c r="D51" s="2">
        <f t="shared" si="1"/>
        <v>9776</v>
      </c>
      <c r="E51" s="2">
        <f t="shared" si="2"/>
        <v>1858</v>
      </c>
      <c r="F51" s="2">
        <f t="shared" si="3"/>
        <v>149471</v>
      </c>
      <c r="G51" s="2"/>
    </row>
    <row r="52" spans="1:7">
      <c r="A52">
        <v>47</v>
      </c>
      <c r="B52" s="4">
        <v>41306</v>
      </c>
      <c r="C52" s="2">
        <f t="shared" si="0"/>
        <v>11635</v>
      </c>
      <c r="D52" s="2">
        <f t="shared" si="1"/>
        <v>9890</v>
      </c>
      <c r="E52" s="2">
        <f t="shared" si="2"/>
        <v>1744</v>
      </c>
      <c r="F52" s="2">
        <f t="shared" si="3"/>
        <v>139581</v>
      </c>
      <c r="G52" s="2"/>
    </row>
    <row r="53" spans="1:7">
      <c r="A53">
        <v>48</v>
      </c>
      <c r="B53" s="4">
        <v>41334</v>
      </c>
      <c r="C53" s="2">
        <f t="shared" si="0"/>
        <v>11635</v>
      </c>
      <c r="D53" s="2">
        <f t="shared" si="1"/>
        <v>10006</v>
      </c>
      <c r="E53" s="2">
        <f t="shared" si="2"/>
        <v>1629</v>
      </c>
      <c r="F53" s="2">
        <f t="shared" si="3"/>
        <v>129575</v>
      </c>
      <c r="G53" s="2"/>
    </row>
    <row r="54" spans="1:7">
      <c r="A54">
        <v>49</v>
      </c>
      <c r="B54" s="4">
        <v>41365</v>
      </c>
      <c r="C54" s="2">
        <f t="shared" si="0"/>
        <v>11635</v>
      </c>
      <c r="D54" s="2">
        <f t="shared" si="1"/>
        <v>10122</v>
      </c>
      <c r="E54" s="2">
        <f t="shared" si="2"/>
        <v>1512</v>
      </c>
      <c r="F54" s="2">
        <f t="shared" si="3"/>
        <v>119453</v>
      </c>
      <c r="G54" s="2"/>
    </row>
    <row r="55" spans="1:7">
      <c r="A55">
        <v>50</v>
      </c>
      <c r="B55" s="4">
        <v>41395</v>
      </c>
      <c r="C55" s="2">
        <f t="shared" si="0"/>
        <v>11635</v>
      </c>
      <c r="D55" s="2">
        <f t="shared" si="1"/>
        <v>10241</v>
      </c>
      <c r="E55" s="2">
        <f t="shared" si="2"/>
        <v>1394</v>
      </c>
      <c r="F55" s="2">
        <f t="shared" si="3"/>
        <v>109212</v>
      </c>
      <c r="G55" s="2"/>
    </row>
    <row r="56" spans="1:7">
      <c r="A56">
        <v>51</v>
      </c>
      <c r="B56" s="4">
        <v>41426</v>
      </c>
      <c r="C56" s="2">
        <f t="shared" si="0"/>
        <v>11635</v>
      </c>
      <c r="D56" s="2">
        <f t="shared" si="1"/>
        <v>10360</v>
      </c>
      <c r="E56" s="2">
        <f t="shared" si="2"/>
        <v>1275</v>
      </c>
      <c r="F56" s="2">
        <f t="shared" si="3"/>
        <v>98852</v>
      </c>
      <c r="G56" s="2"/>
    </row>
    <row r="57" spans="1:7">
      <c r="A57">
        <v>52</v>
      </c>
      <c r="B57" s="4">
        <v>41456</v>
      </c>
      <c r="C57" s="2">
        <f t="shared" si="0"/>
        <v>11635</v>
      </c>
      <c r="D57" s="2">
        <f t="shared" si="1"/>
        <v>10481</v>
      </c>
      <c r="E57" s="2">
        <f t="shared" si="2"/>
        <v>1154</v>
      </c>
      <c r="F57" s="2">
        <f t="shared" si="3"/>
        <v>88371</v>
      </c>
      <c r="G57" s="2"/>
    </row>
    <row r="58" spans="1:7">
      <c r="A58">
        <v>53</v>
      </c>
      <c r="B58" s="4">
        <v>41487</v>
      </c>
      <c r="C58" s="2">
        <f t="shared" si="0"/>
        <v>11635</v>
      </c>
      <c r="D58" s="2">
        <f t="shared" si="1"/>
        <v>10603</v>
      </c>
      <c r="E58" s="2">
        <f t="shared" si="2"/>
        <v>1031</v>
      </c>
      <c r="F58" s="2">
        <f t="shared" si="3"/>
        <v>77768</v>
      </c>
      <c r="G58" s="2"/>
    </row>
    <row r="59" spans="1:7">
      <c r="A59">
        <v>54</v>
      </c>
      <c r="B59" s="4">
        <v>41518</v>
      </c>
      <c r="C59" s="2">
        <f t="shared" si="0"/>
        <v>11635</v>
      </c>
      <c r="D59" s="2">
        <f t="shared" si="1"/>
        <v>10727</v>
      </c>
      <c r="E59" s="2">
        <f t="shared" si="2"/>
        <v>908</v>
      </c>
      <c r="F59" s="2">
        <f t="shared" si="3"/>
        <v>67041</v>
      </c>
      <c r="G59" s="2"/>
    </row>
    <row r="60" spans="1:7">
      <c r="A60">
        <v>55</v>
      </c>
      <c r="B60" s="4">
        <v>41548</v>
      </c>
      <c r="C60" s="2">
        <f t="shared" si="0"/>
        <v>11635</v>
      </c>
      <c r="D60" s="2">
        <f t="shared" si="1"/>
        <v>10852</v>
      </c>
      <c r="E60" s="2">
        <f t="shared" si="2"/>
        <v>783</v>
      </c>
      <c r="F60" s="2">
        <f t="shared" si="3"/>
        <v>56189</v>
      </c>
      <c r="G60" s="2"/>
    </row>
    <row r="61" spans="1:7">
      <c r="A61">
        <v>56</v>
      </c>
      <c r="B61" s="4">
        <v>41579</v>
      </c>
      <c r="C61" s="2">
        <f t="shared" si="0"/>
        <v>11635</v>
      </c>
      <c r="D61" s="2">
        <f t="shared" si="1"/>
        <v>10979</v>
      </c>
      <c r="E61" s="2">
        <f t="shared" si="2"/>
        <v>656</v>
      </c>
      <c r="F61" s="2">
        <f t="shared" si="3"/>
        <v>45210</v>
      </c>
      <c r="G61" s="2"/>
    </row>
    <row r="62" spans="1:7">
      <c r="A62">
        <v>57</v>
      </c>
      <c r="B62" s="4">
        <v>41609</v>
      </c>
      <c r="C62" s="2">
        <f t="shared" si="0"/>
        <v>11635</v>
      </c>
      <c r="D62" s="2">
        <f t="shared" si="1"/>
        <v>11107</v>
      </c>
      <c r="E62" s="2">
        <f t="shared" si="2"/>
        <v>528</v>
      </c>
      <c r="F62" s="2">
        <f t="shared" si="3"/>
        <v>34103</v>
      </c>
      <c r="G62" s="2"/>
    </row>
    <row r="63" spans="1:7">
      <c r="A63">
        <v>58</v>
      </c>
      <c r="B63" s="4">
        <v>41640</v>
      </c>
      <c r="C63" s="2">
        <f t="shared" si="0"/>
        <v>11635</v>
      </c>
      <c r="D63" s="2">
        <f t="shared" si="1"/>
        <v>11236</v>
      </c>
      <c r="E63" s="2">
        <f t="shared" si="2"/>
        <v>398</v>
      </c>
      <c r="F63" s="2">
        <f t="shared" si="3"/>
        <v>22867</v>
      </c>
      <c r="G63" s="2"/>
    </row>
    <row r="64" spans="1:7">
      <c r="A64">
        <v>59</v>
      </c>
      <c r="B64" s="4">
        <v>41671</v>
      </c>
      <c r="C64" s="2">
        <f t="shared" si="0"/>
        <v>11635</v>
      </c>
      <c r="D64" s="2">
        <f t="shared" si="1"/>
        <v>11367</v>
      </c>
      <c r="E64" s="2">
        <f t="shared" si="2"/>
        <v>267</v>
      </c>
      <c r="F64" s="2">
        <f t="shared" si="3"/>
        <v>11500</v>
      </c>
      <c r="G64" s="2"/>
    </row>
    <row r="65" spans="1:7">
      <c r="A65">
        <v>60</v>
      </c>
      <c r="B65" s="4">
        <v>41699</v>
      </c>
      <c r="C65" s="2">
        <f t="shared" si="0"/>
        <v>11635</v>
      </c>
      <c r="D65" s="2">
        <f t="shared" si="1"/>
        <v>11500</v>
      </c>
      <c r="E65" s="2">
        <f t="shared" si="2"/>
        <v>135</v>
      </c>
      <c r="F65" s="2">
        <f t="shared" si="3"/>
        <v>0</v>
      </c>
      <c r="G65" s="2"/>
    </row>
    <row r="66" spans="1:7" ht="15" thickBot="1">
      <c r="C66" s="5">
        <f>SUM(C6:C65)</f>
        <v>698100</v>
      </c>
      <c r="D66" s="5">
        <f>SUM(D6:D65)</f>
        <v>500000</v>
      </c>
      <c r="E66" s="5">
        <f>SUM(E6:E65)</f>
        <v>198078</v>
      </c>
      <c r="F66" s="2"/>
    </row>
    <row r="67" spans="1:7" ht="15" thickTop="1">
      <c r="F67" s="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maneesh</dc:creator>
  <cp:lastModifiedBy>maneesh</cp:lastModifiedBy>
  <dcterms:created xsi:type="dcterms:W3CDTF">2009-07-12T06:55:00Z</dcterms:created>
  <dcterms:modified xsi:type="dcterms:W3CDTF">2009-07-12T07:32:43Z</dcterms:modified>
</cp:coreProperties>
</file>