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6615" windowHeight="76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L24" i="1"/>
  <c r="L6"/>
  <c r="L7"/>
  <c r="L8"/>
  <c r="L9"/>
  <c r="L10"/>
  <c r="L11"/>
  <c r="L12"/>
  <c r="L13"/>
  <c r="L14"/>
  <c r="L15"/>
  <c r="L16"/>
  <c r="L17"/>
  <c r="L18"/>
  <c r="L19"/>
  <c r="L20"/>
  <c r="L21"/>
  <c r="L22"/>
  <c r="L23"/>
  <c r="L5"/>
  <c r="K24"/>
  <c r="K23"/>
  <c r="K22"/>
  <c r="K21"/>
  <c r="K20"/>
  <c r="K19"/>
  <c r="K18"/>
  <c r="K17"/>
  <c r="J17"/>
  <c r="K15"/>
  <c r="K14"/>
  <c r="K13"/>
  <c r="K12"/>
  <c r="K11"/>
  <c r="K10"/>
  <c r="K9"/>
  <c r="K8"/>
  <c r="K7"/>
  <c r="K6"/>
  <c r="K5"/>
  <c r="J24"/>
  <c r="D24"/>
  <c r="G24"/>
  <c r="G23"/>
  <c r="G21"/>
  <c r="G18"/>
  <c r="G10"/>
  <c r="E24"/>
</calcChain>
</file>

<file path=xl/sharedStrings.xml><?xml version="1.0" encoding="utf-8"?>
<sst xmlns="http://schemas.openxmlformats.org/spreadsheetml/2006/main" count="32" uniqueCount="31">
  <si>
    <t>Building</t>
  </si>
  <si>
    <t>Furniture and Fitting including electric Fitting</t>
  </si>
  <si>
    <t>PLANT AND MACHINARY</t>
  </si>
  <si>
    <t>computer</t>
  </si>
  <si>
    <t>dg set</t>
  </si>
  <si>
    <t>electric balance weigh machine</t>
  </si>
  <si>
    <t>furnace machine</t>
  </si>
  <si>
    <t>printing cylinder</t>
  </si>
  <si>
    <t>testing equipments</t>
  </si>
  <si>
    <t>transformer</t>
  </si>
  <si>
    <t>tubewell</t>
  </si>
  <si>
    <t>watercooler</t>
  </si>
  <si>
    <t>vehicles</t>
  </si>
  <si>
    <t>MOTOR CAR</t>
  </si>
  <si>
    <t>invertor</t>
  </si>
  <si>
    <t>office equipment</t>
  </si>
  <si>
    <t>RO Water purifier</t>
  </si>
  <si>
    <t>mobile headset</t>
  </si>
  <si>
    <t>Details of Depreciation Accurate ball industries P ltd.</t>
  </si>
  <si>
    <t>Particulars</t>
  </si>
  <si>
    <t>Rate</t>
  </si>
  <si>
    <t>Opening</t>
  </si>
  <si>
    <t>More Than 180 Days</t>
  </si>
  <si>
    <t>Less Than 180 Days</t>
  </si>
  <si>
    <t>Total</t>
  </si>
  <si>
    <t>Sales</t>
  </si>
  <si>
    <t>Sales Less Than 180 days</t>
  </si>
  <si>
    <t>Balance</t>
  </si>
  <si>
    <t>Depreciation (Short Gain)</t>
  </si>
  <si>
    <t>WDV Closing</t>
  </si>
  <si>
    <t>Air colling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</si>
</sst>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4"/>
  <sheetViews>
    <sheetView tabSelected="1" workbookViewId="0">
      <selection activeCell="N8" sqref="N8"/>
    </sheetView>
  </sheetViews>
  <sheetFormatPr defaultRowHeight="15"/>
  <cols>
    <col min="1" max="1" width="4" customWidth="1"/>
    <col min="2" max="2" width="13.7109375" customWidth="1"/>
    <col min="11" max="12" width="10" bestFit="1" customWidth="1"/>
  </cols>
  <sheetData>
    <row r="3" spans="2:12">
      <c r="B3" s="1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39.75" customHeight="1">
      <c r="B4" s="2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28</v>
      </c>
      <c r="L4" s="3" t="s">
        <v>29</v>
      </c>
    </row>
    <row r="5" spans="2:12">
      <c r="B5" s="4" t="s">
        <v>30</v>
      </c>
      <c r="C5" s="5">
        <v>0.15</v>
      </c>
      <c r="D5" s="6">
        <v>12090</v>
      </c>
      <c r="E5" s="6">
        <v>0</v>
      </c>
      <c r="F5" s="6">
        <v>0</v>
      </c>
      <c r="G5" s="6">
        <v>12090</v>
      </c>
      <c r="H5" s="6">
        <v>0</v>
      </c>
      <c r="I5" s="6">
        <v>0</v>
      </c>
      <c r="J5" s="6">
        <v>12090</v>
      </c>
      <c r="K5" s="6">
        <f>J5*C5/12*5</f>
        <v>755.625</v>
      </c>
      <c r="L5" s="6">
        <f>J5-K5</f>
        <v>11334.375</v>
      </c>
    </row>
    <row r="6" spans="2:12">
      <c r="B6" s="4" t="s">
        <v>3</v>
      </c>
      <c r="C6" s="5">
        <v>0.4</v>
      </c>
      <c r="D6" s="6">
        <v>5012</v>
      </c>
      <c r="E6" s="6">
        <v>0</v>
      </c>
      <c r="F6" s="6">
        <v>0</v>
      </c>
      <c r="G6" s="6">
        <v>5012</v>
      </c>
      <c r="H6" s="6">
        <v>0</v>
      </c>
      <c r="I6" s="6">
        <v>0</v>
      </c>
      <c r="J6" s="6">
        <v>5012</v>
      </c>
      <c r="K6" s="6">
        <f>J6*C6/12*5</f>
        <v>835.33333333333348</v>
      </c>
      <c r="L6" s="6">
        <f t="shared" ref="L6:L23" si="0">J6-K6</f>
        <v>4176.6666666666661</v>
      </c>
    </row>
    <row r="7" spans="2:12">
      <c r="B7" s="4" t="s">
        <v>4</v>
      </c>
      <c r="C7" s="5">
        <v>0.15</v>
      </c>
      <c r="D7" s="6">
        <v>1271</v>
      </c>
      <c r="E7" s="6">
        <v>0</v>
      </c>
      <c r="F7" s="6">
        <v>0</v>
      </c>
      <c r="G7" s="6">
        <v>1271</v>
      </c>
      <c r="H7" s="6">
        <v>0</v>
      </c>
      <c r="I7" s="6">
        <v>0</v>
      </c>
      <c r="J7" s="6">
        <v>1271</v>
      </c>
      <c r="K7" s="6">
        <f>J7*C7/12*5</f>
        <v>79.4375</v>
      </c>
      <c r="L7" s="6">
        <f t="shared" si="0"/>
        <v>1191.5625</v>
      </c>
    </row>
    <row r="8" spans="2:12" ht="22.5">
      <c r="B8" s="4" t="s">
        <v>5</v>
      </c>
      <c r="C8" s="5">
        <v>0.15</v>
      </c>
      <c r="D8" s="6">
        <v>9991</v>
      </c>
      <c r="E8" s="6">
        <v>0</v>
      </c>
      <c r="F8" s="6">
        <v>0</v>
      </c>
      <c r="G8" s="6">
        <v>9991</v>
      </c>
      <c r="H8" s="6">
        <v>0</v>
      </c>
      <c r="I8" s="6">
        <v>0</v>
      </c>
      <c r="J8" s="6">
        <v>9991</v>
      </c>
      <c r="K8" s="6">
        <f>J8*C8/12*5</f>
        <v>624.4375</v>
      </c>
      <c r="L8" s="6">
        <f t="shared" si="0"/>
        <v>9366.5625</v>
      </c>
    </row>
    <row r="9" spans="2:12">
      <c r="B9" s="4" t="s">
        <v>6</v>
      </c>
      <c r="C9" s="5">
        <v>0.15</v>
      </c>
      <c r="D9" s="6">
        <v>93847</v>
      </c>
      <c r="E9" s="6">
        <v>0</v>
      </c>
      <c r="F9" s="6">
        <v>0</v>
      </c>
      <c r="G9" s="6">
        <v>93847</v>
      </c>
      <c r="H9" s="6">
        <v>0</v>
      </c>
      <c r="I9" s="6">
        <v>0</v>
      </c>
      <c r="J9" s="6">
        <v>93847</v>
      </c>
      <c r="K9" s="6">
        <f>J9*C9/12*5</f>
        <v>5865.4374999999991</v>
      </c>
      <c r="L9" s="6">
        <f t="shared" si="0"/>
        <v>87981.5625</v>
      </c>
    </row>
    <row r="10" spans="2:12" ht="22.5">
      <c r="B10" s="4" t="s">
        <v>2</v>
      </c>
      <c r="C10" s="5">
        <v>0.15</v>
      </c>
      <c r="D10" s="6">
        <v>1845803</v>
      </c>
      <c r="E10" s="6">
        <v>835689</v>
      </c>
      <c r="F10" s="6">
        <v>0</v>
      </c>
      <c r="G10" s="6">
        <f>D10+E10</f>
        <v>2681492</v>
      </c>
      <c r="H10" s="6">
        <v>0</v>
      </c>
      <c r="I10" s="6">
        <v>0</v>
      </c>
      <c r="J10" s="6">
        <v>2681492</v>
      </c>
      <c r="K10" s="6">
        <f>J10*C10/12*5</f>
        <v>167593.25</v>
      </c>
      <c r="L10" s="6">
        <f t="shared" si="0"/>
        <v>2513898.75</v>
      </c>
    </row>
    <row r="11" spans="2:12">
      <c r="B11" s="4" t="s">
        <v>7</v>
      </c>
      <c r="C11" s="5">
        <v>0.15</v>
      </c>
      <c r="D11" s="6">
        <v>4831</v>
      </c>
      <c r="E11" s="6">
        <v>0</v>
      </c>
      <c r="F11" s="6">
        <v>0</v>
      </c>
      <c r="G11" s="6">
        <v>4831</v>
      </c>
      <c r="H11" s="6">
        <v>0</v>
      </c>
      <c r="I11" s="6">
        <v>0</v>
      </c>
      <c r="J11" s="6">
        <v>4831</v>
      </c>
      <c r="K11" s="6">
        <f>J11*C11/12*5</f>
        <v>301.9375</v>
      </c>
      <c r="L11" s="6">
        <f t="shared" si="0"/>
        <v>4529.0625</v>
      </c>
    </row>
    <row r="12" spans="2:12" ht="15" customHeight="1">
      <c r="B12" s="4" t="s">
        <v>8</v>
      </c>
      <c r="C12" s="5">
        <v>0.15</v>
      </c>
      <c r="D12" s="6">
        <v>6490</v>
      </c>
      <c r="E12" s="6">
        <v>0</v>
      </c>
      <c r="F12" s="6">
        <v>0</v>
      </c>
      <c r="G12" s="6">
        <v>6490</v>
      </c>
      <c r="H12" s="6">
        <v>0</v>
      </c>
      <c r="I12" s="6">
        <v>0</v>
      </c>
      <c r="J12" s="6">
        <v>6490</v>
      </c>
      <c r="K12" s="6">
        <f>J12*C12/12*5</f>
        <v>405.625</v>
      </c>
      <c r="L12" s="6">
        <f t="shared" si="0"/>
        <v>6084.375</v>
      </c>
    </row>
    <row r="13" spans="2:12">
      <c r="B13" s="4" t="s">
        <v>9</v>
      </c>
      <c r="C13" s="5">
        <v>0.15</v>
      </c>
      <c r="D13" s="6">
        <v>12992</v>
      </c>
      <c r="E13" s="6">
        <v>0</v>
      </c>
      <c r="F13" s="6">
        <v>0</v>
      </c>
      <c r="G13" s="6">
        <v>12992</v>
      </c>
      <c r="H13" s="6">
        <v>0</v>
      </c>
      <c r="I13" s="6">
        <v>0</v>
      </c>
      <c r="J13" s="6">
        <v>12992</v>
      </c>
      <c r="K13" s="6">
        <f>J13*C13/12*5</f>
        <v>812</v>
      </c>
      <c r="L13" s="6">
        <f t="shared" si="0"/>
        <v>12180</v>
      </c>
    </row>
    <row r="14" spans="2:12">
      <c r="B14" s="4" t="s">
        <v>10</v>
      </c>
      <c r="C14" s="5">
        <v>0.15</v>
      </c>
      <c r="D14" s="6">
        <v>72300</v>
      </c>
      <c r="E14" s="6">
        <v>0</v>
      </c>
      <c r="F14" s="6">
        <v>0</v>
      </c>
      <c r="G14" s="6">
        <v>72300</v>
      </c>
      <c r="H14" s="6">
        <v>0</v>
      </c>
      <c r="I14" s="6">
        <v>0</v>
      </c>
      <c r="J14" s="6">
        <v>72300</v>
      </c>
      <c r="K14" s="6">
        <f>J14*C14/12*5</f>
        <v>4518.75</v>
      </c>
      <c r="L14" s="6">
        <f t="shared" si="0"/>
        <v>67781.25</v>
      </c>
    </row>
    <row r="15" spans="2:12">
      <c r="B15" s="4" t="s">
        <v>11</v>
      </c>
      <c r="C15" s="5">
        <v>0.15</v>
      </c>
      <c r="D15" s="6">
        <v>3735</v>
      </c>
      <c r="E15" s="6">
        <v>0</v>
      </c>
      <c r="F15" s="6">
        <v>0</v>
      </c>
      <c r="G15" s="6">
        <v>3735</v>
      </c>
      <c r="H15" s="6">
        <v>0</v>
      </c>
      <c r="I15" s="6">
        <v>0</v>
      </c>
      <c r="J15" s="6">
        <v>3735</v>
      </c>
      <c r="K15" s="6">
        <f>J15*C15/12*5</f>
        <v>233.4375</v>
      </c>
      <c r="L15" s="6">
        <f t="shared" si="0"/>
        <v>3501.5625</v>
      </c>
    </row>
    <row r="16" spans="2:12">
      <c r="B16" s="4" t="s">
        <v>12</v>
      </c>
      <c r="C16" s="5">
        <v>0.15</v>
      </c>
      <c r="D16" s="6">
        <v>6906</v>
      </c>
      <c r="E16" s="6">
        <v>0</v>
      </c>
      <c r="F16" s="6">
        <v>0</v>
      </c>
      <c r="G16" s="6">
        <v>6906</v>
      </c>
      <c r="H16" s="6">
        <v>0</v>
      </c>
      <c r="I16" s="6">
        <v>0</v>
      </c>
      <c r="J16" s="6">
        <v>6906</v>
      </c>
      <c r="K16" s="6">
        <v>1036</v>
      </c>
      <c r="L16" s="6">
        <f t="shared" si="0"/>
        <v>5870</v>
      </c>
    </row>
    <row r="17" spans="2:12">
      <c r="B17" s="4" t="s">
        <v>13</v>
      </c>
      <c r="C17" s="5">
        <v>0.15</v>
      </c>
      <c r="D17" s="6">
        <v>2403708</v>
      </c>
      <c r="E17" s="6">
        <v>0</v>
      </c>
      <c r="F17" s="6">
        <v>0</v>
      </c>
      <c r="G17" s="6">
        <v>2403708</v>
      </c>
      <c r="H17" s="6">
        <v>465000</v>
      </c>
      <c r="I17" s="6">
        <v>0</v>
      </c>
      <c r="J17" s="6">
        <f>G17-H17</f>
        <v>1938708</v>
      </c>
      <c r="K17" s="6">
        <f>J17*C17/12*5</f>
        <v>121169.25000000001</v>
      </c>
      <c r="L17" s="6">
        <f t="shared" si="0"/>
        <v>1817538.75</v>
      </c>
    </row>
    <row r="18" spans="2:12" ht="33.75">
      <c r="B18" s="4" t="s">
        <v>1</v>
      </c>
      <c r="C18" s="5">
        <v>0.1</v>
      </c>
      <c r="D18" s="6">
        <v>2079</v>
      </c>
      <c r="E18" s="6">
        <v>17073</v>
      </c>
      <c r="F18" s="6">
        <v>0</v>
      </c>
      <c r="G18" s="6">
        <f>D18+E18</f>
        <v>19152</v>
      </c>
      <c r="H18" s="6">
        <v>0</v>
      </c>
      <c r="I18" s="6">
        <v>0</v>
      </c>
      <c r="J18" s="6">
        <v>19152</v>
      </c>
      <c r="K18" s="6">
        <f>J18*C18/12*5</f>
        <v>798</v>
      </c>
      <c r="L18" s="6">
        <f t="shared" si="0"/>
        <v>18354</v>
      </c>
    </row>
    <row r="19" spans="2:12">
      <c r="B19" s="4" t="s">
        <v>14</v>
      </c>
      <c r="C19" s="5">
        <v>0.15</v>
      </c>
      <c r="D19" s="6">
        <v>2656</v>
      </c>
      <c r="E19" s="6">
        <v>0</v>
      </c>
      <c r="F19" s="6">
        <v>0</v>
      </c>
      <c r="G19" s="6">
        <v>2656</v>
      </c>
      <c r="H19" s="6">
        <v>0</v>
      </c>
      <c r="I19" s="6">
        <v>0</v>
      </c>
      <c r="J19" s="6">
        <v>2656</v>
      </c>
      <c r="K19" s="6">
        <f>J19*C19/12*5</f>
        <v>165.99999999999997</v>
      </c>
      <c r="L19" s="6">
        <f t="shared" si="0"/>
        <v>2490</v>
      </c>
    </row>
    <row r="20" spans="2:12">
      <c r="B20" s="4" t="s">
        <v>15</v>
      </c>
      <c r="C20" s="5">
        <v>0.15</v>
      </c>
      <c r="D20" s="6">
        <v>7711</v>
      </c>
      <c r="E20" s="6">
        <v>0</v>
      </c>
      <c r="F20" s="6">
        <v>0</v>
      </c>
      <c r="G20" s="6">
        <v>7711</v>
      </c>
      <c r="H20" s="6">
        <v>0</v>
      </c>
      <c r="I20" s="6">
        <v>0</v>
      </c>
      <c r="J20" s="6">
        <v>7711</v>
      </c>
      <c r="K20" s="6">
        <f>J20*C20/12*5</f>
        <v>481.93749999999994</v>
      </c>
      <c r="L20" s="6">
        <f t="shared" si="0"/>
        <v>7229.0625</v>
      </c>
    </row>
    <row r="21" spans="2:12">
      <c r="B21" s="4" t="s">
        <v>16</v>
      </c>
      <c r="C21" s="5">
        <v>0.15</v>
      </c>
      <c r="D21" s="6">
        <v>0</v>
      </c>
      <c r="E21" s="6">
        <v>150769</v>
      </c>
      <c r="F21" s="6">
        <v>0</v>
      </c>
      <c r="G21" s="6">
        <f>E21</f>
        <v>150769</v>
      </c>
      <c r="H21" s="6">
        <v>0</v>
      </c>
      <c r="I21" s="6">
        <v>0</v>
      </c>
      <c r="J21" s="6">
        <v>150769</v>
      </c>
      <c r="K21" s="6">
        <f>J21*C21/12*5</f>
        <v>9423.0625</v>
      </c>
      <c r="L21" s="6">
        <f t="shared" si="0"/>
        <v>141345.9375</v>
      </c>
    </row>
    <row r="22" spans="2:12">
      <c r="B22" s="4" t="s">
        <v>17</v>
      </c>
      <c r="C22" s="5">
        <v>0.15</v>
      </c>
      <c r="D22" s="6">
        <v>18450</v>
      </c>
      <c r="E22" s="6">
        <v>0</v>
      </c>
      <c r="F22" s="6">
        <v>0</v>
      </c>
      <c r="G22" s="6">
        <v>18450</v>
      </c>
      <c r="H22" s="6">
        <v>0</v>
      </c>
      <c r="I22" s="6">
        <v>0</v>
      </c>
      <c r="J22" s="6">
        <v>18450</v>
      </c>
      <c r="K22" s="6">
        <f>J22*C22/12*5</f>
        <v>1153.125</v>
      </c>
      <c r="L22" s="6">
        <f t="shared" si="0"/>
        <v>17296.875</v>
      </c>
    </row>
    <row r="23" spans="2:12">
      <c r="B23" s="4" t="s">
        <v>0</v>
      </c>
      <c r="C23" s="5">
        <v>0.1</v>
      </c>
      <c r="D23" s="6">
        <v>775898</v>
      </c>
      <c r="E23" s="6">
        <v>24781</v>
      </c>
      <c r="F23" s="6">
        <v>0</v>
      </c>
      <c r="G23" s="6">
        <f>D23+E23</f>
        <v>800679</v>
      </c>
      <c r="H23" s="6">
        <v>0</v>
      </c>
      <c r="I23" s="6">
        <v>0</v>
      </c>
      <c r="J23" s="6">
        <v>800679</v>
      </c>
      <c r="K23" s="6">
        <f>J23*C23/12*5</f>
        <v>33361.625</v>
      </c>
      <c r="L23" s="6">
        <f t="shared" si="0"/>
        <v>767317.375</v>
      </c>
    </row>
    <row r="24" spans="2:12">
      <c r="B24" s="2" t="s">
        <v>24</v>
      </c>
      <c r="C24" s="3"/>
      <c r="D24" s="7">
        <f>SUM(D5:D23)</f>
        <v>5285770</v>
      </c>
      <c r="E24" s="7">
        <f>SUM(E5:E23)</f>
        <v>1028312</v>
      </c>
      <c r="F24" s="7"/>
      <c r="G24" s="7">
        <f>SUM(G5:G23)</f>
        <v>6314082</v>
      </c>
      <c r="H24" s="7">
        <v>465000</v>
      </c>
      <c r="I24" s="7">
        <v>0</v>
      </c>
      <c r="J24" s="7">
        <f>SUM(J5:J23)</f>
        <v>5849082</v>
      </c>
      <c r="K24" s="7">
        <f>SUM(K5:K23)</f>
        <v>349614.27083333337</v>
      </c>
      <c r="L24" s="7">
        <f>SUM(L5:L23)</f>
        <v>5499467.729166666</v>
      </c>
    </row>
  </sheetData>
  <mergeCells count="1">
    <mergeCell ref="B3:L3"/>
  </mergeCells>
  <pageMargins left="0.7" right="0.7" top="0.75" bottom="0.75" header="0.3" footer="0.3"/>
  <pageSetup paperSize="9" scale="1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2018-09-04T12:29:47Z</cp:lastPrinted>
  <dcterms:created xsi:type="dcterms:W3CDTF">2018-09-04T12:06:40Z</dcterms:created>
  <dcterms:modified xsi:type="dcterms:W3CDTF">2018-09-04T13:04:36Z</dcterms:modified>
</cp:coreProperties>
</file>