
<file path=[Content_Types].xml><?xml version="1.0" encoding="utf-8"?>
<Types xmlns="http://schemas.openxmlformats.org/package/2006/content-types">
  <Default Extension="bin" ContentType="application/vnd.openxmlformats-officedocument.spreadsheetml.printerSettings"/>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9.xml" ContentType="application/vnd.openxmlformats-officedocument.spreadsheetml.externalLink+xml"/>
  <Override PartName="/xl/externalLinks/externalLink2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Default Extension="rels" ContentType="application/vnd.openxmlformats-package.relationships+xml"/>
  <Default Extension="xml" ContentType="application/xml"/>
  <Override PartName="/xl/workbook.xml" ContentType="application/vnd.openxmlformats-officedocument.spreadsheetml.sheet.main+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docProps/app.xml" ContentType="application/vnd.openxmlformats-officedocument.extended-properties+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calcChain.xml" ContentType="application/vnd.openxmlformats-officedocument.spreadsheetml.calcChain+xml"/>
  <Override PartName="/xl/externalLinks/externalLink10.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35" windowWidth="20055" windowHeight="7170"/>
  </bookViews>
  <sheets>
    <sheet name="dep co act 2013" sheetId="5"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_______a65554">#REF!</definedName>
    <definedName name="______k8" hidden="1">{#N/A,#N/A,FALSE,"COVER1.XLS ";#N/A,#N/A,FALSE,"RACT1.XLS";#N/A,#N/A,FALSE,"RACT2.XLS";#N/A,#N/A,FALSE,"ECCMP";#N/A,#N/A,FALSE,"WELDER.XLS"}</definedName>
    <definedName name="______kv2" hidden="1">{#N/A,#N/A,FALSE,"COVER1.XLS ";#N/A,#N/A,FALSE,"RACT1.XLS";#N/A,#N/A,FALSE,"RACT2.XLS";#N/A,#N/A,FALSE,"ECCMP";#N/A,#N/A,FALSE,"WELDER.XLS"}</definedName>
    <definedName name="______kvs1" hidden="1">{#N/A,#N/A,FALSE,"COVER1.XLS ";#N/A,#N/A,FALSE,"RACT1.XLS";#N/A,#N/A,FALSE,"RACT2.XLS";#N/A,#N/A,FALSE,"ECCMP";#N/A,#N/A,FALSE,"WELDER.XLS"}</definedName>
    <definedName name="______kvs2" hidden="1">{#N/A,#N/A,FALSE,"COVER1.XLS ";#N/A,#N/A,FALSE,"RACT1.XLS";#N/A,#N/A,FALSE,"RACT2.XLS";#N/A,#N/A,FALSE,"ECCMP";#N/A,#N/A,FALSE,"WELDER.XLS"}</definedName>
    <definedName name="______kvs5" hidden="1">{#N/A,#N/A,FALSE,"COVER.XLS";#N/A,#N/A,FALSE,"RACT1.XLS";#N/A,#N/A,FALSE,"RACT2.XLS";#N/A,#N/A,FALSE,"ECCMP";#N/A,#N/A,FALSE,"WELDER.XLS"}</definedName>
    <definedName name="______kvs7" hidden="1">{#N/A,#N/A,FALSE,"COVER1.XLS ";#N/A,#N/A,FALSE,"RACT1.XLS";#N/A,#N/A,FALSE,"RACT2.XLS";#N/A,#N/A,FALSE,"ECCMP";#N/A,#N/A,FALSE,"WELDER.XLS"}</definedName>
    <definedName name="______kvs8" hidden="1">{#N/A,#N/A,FALSE,"COVER1.XLS ";#N/A,#N/A,FALSE,"RACT1.XLS";#N/A,#N/A,FALSE,"RACT2.XLS";#N/A,#N/A,FALSE,"ECCMP";#N/A,#N/A,FALSE,"WELDER.XLS"}</definedName>
    <definedName name="______KVS9" hidden="1">{#N/A,#N/A,FALSE,"COVER1.XLS ";#N/A,#N/A,FALSE,"RACT1.XLS";#N/A,#N/A,FALSE,"RACT2.XLS";#N/A,#N/A,FALSE,"ECCMP";#N/A,#N/A,FALSE,"WELDER.XLS"}</definedName>
    <definedName name="______l2"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___lk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___q2" hidden="1">{#N/A,#N/A,FALSE,"COVER1.XLS ";#N/A,#N/A,FALSE,"RACT1.XLS";#N/A,#N/A,FALSE,"RACT2.XLS";#N/A,#N/A,FALSE,"ECCMP";#N/A,#N/A,FALSE,"WELDER.XLS"}</definedName>
    <definedName name="______t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___tr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___w2" hidden="1">{#N/A,#N/A,FALSE,"17MAY";#N/A,#N/A,FALSE,"24MAY"}</definedName>
    <definedName name="_____a65554">#REF!</definedName>
    <definedName name="_____k8" hidden="1">{#N/A,#N/A,FALSE,"COVER1.XLS ";#N/A,#N/A,FALSE,"RACT1.XLS";#N/A,#N/A,FALSE,"RACT2.XLS";#N/A,#N/A,FALSE,"ECCMP";#N/A,#N/A,FALSE,"WELDER.XLS"}</definedName>
    <definedName name="_____kv2" hidden="1">{#N/A,#N/A,FALSE,"COVER1.XLS ";#N/A,#N/A,FALSE,"RACT1.XLS";#N/A,#N/A,FALSE,"RACT2.XLS";#N/A,#N/A,FALSE,"ECCMP";#N/A,#N/A,FALSE,"WELDER.XLS"}</definedName>
    <definedName name="_____kvs1" hidden="1">{#N/A,#N/A,FALSE,"COVER1.XLS ";#N/A,#N/A,FALSE,"RACT1.XLS";#N/A,#N/A,FALSE,"RACT2.XLS";#N/A,#N/A,FALSE,"ECCMP";#N/A,#N/A,FALSE,"WELDER.XLS"}</definedName>
    <definedName name="_____kvs2" hidden="1">{#N/A,#N/A,FALSE,"COVER1.XLS ";#N/A,#N/A,FALSE,"RACT1.XLS";#N/A,#N/A,FALSE,"RACT2.XLS";#N/A,#N/A,FALSE,"ECCMP";#N/A,#N/A,FALSE,"WELDER.XLS"}</definedName>
    <definedName name="_____kvs5" hidden="1">{#N/A,#N/A,FALSE,"COVER.XLS";#N/A,#N/A,FALSE,"RACT1.XLS";#N/A,#N/A,FALSE,"RACT2.XLS";#N/A,#N/A,FALSE,"ECCMP";#N/A,#N/A,FALSE,"WELDER.XLS"}</definedName>
    <definedName name="_____kvs7" hidden="1">{#N/A,#N/A,FALSE,"COVER1.XLS ";#N/A,#N/A,FALSE,"RACT1.XLS";#N/A,#N/A,FALSE,"RACT2.XLS";#N/A,#N/A,FALSE,"ECCMP";#N/A,#N/A,FALSE,"WELDER.XLS"}</definedName>
    <definedName name="_____kvs8" hidden="1">{#N/A,#N/A,FALSE,"COVER1.XLS ";#N/A,#N/A,FALSE,"RACT1.XLS";#N/A,#N/A,FALSE,"RACT2.XLS";#N/A,#N/A,FALSE,"ECCMP";#N/A,#N/A,FALSE,"WELDER.XLS"}</definedName>
    <definedName name="_____KVS9" hidden="1">{#N/A,#N/A,FALSE,"COVER1.XLS ";#N/A,#N/A,FALSE,"RACT1.XLS";#N/A,#N/A,FALSE,"RACT2.XLS";#N/A,#N/A,FALSE,"ECCMP";#N/A,#N/A,FALSE,"WELDER.XLS"}</definedName>
    <definedName name="_____l2"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__lk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__q2" hidden="1">{#N/A,#N/A,FALSE,"COVER1.XLS ";#N/A,#N/A,FALSE,"RACT1.XLS";#N/A,#N/A,FALSE,"RACT2.XLS";#N/A,#N/A,FALSE,"ECCMP";#N/A,#N/A,FALSE,"WELDER.XLS"}</definedName>
    <definedName name="_____t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__tr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__w2" hidden="1">{#N/A,#N/A,FALSE,"17MAY";#N/A,#N/A,FALSE,"24MAY"}</definedName>
    <definedName name="____a65600">#REF!</definedName>
    <definedName name="____a65700">#REF!</definedName>
    <definedName name="____a65800">#REF!</definedName>
    <definedName name="____a66000">#REF!</definedName>
    <definedName name="____adh10">#REF!</definedName>
    <definedName name="____adh26">#REF!</definedName>
    <definedName name="____ads10">#REF!</definedName>
    <definedName name="____k8" hidden="1">{#N/A,#N/A,FALSE,"COVER1.XLS ";#N/A,#N/A,FALSE,"RACT1.XLS";#N/A,#N/A,FALSE,"RACT2.XLS";#N/A,#N/A,FALSE,"ECCMP";#N/A,#N/A,FALSE,"WELDER.XLS"}</definedName>
    <definedName name="____kv2" hidden="1">{#N/A,#N/A,FALSE,"COVER1.XLS ";#N/A,#N/A,FALSE,"RACT1.XLS";#N/A,#N/A,FALSE,"RACT2.XLS";#N/A,#N/A,FALSE,"ECCMP";#N/A,#N/A,FALSE,"WELDER.XLS"}</definedName>
    <definedName name="____kvs1" hidden="1">{#N/A,#N/A,FALSE,"COVER1.XLS ";#N/A,#N/A,FALSE,"RACT1.XLS";#N/A,#N/A,FALSE,"RACT2.XLS";#N/A,#N/A,FALSE,"ECCMP";#N/A,#N/A,FALSE,"WELDER.XLS"}</definedName>
    <definedName name="____kvs2" hidden="1">{#N/A,#N/A,FALSE,"COVER1.XLS ";#N/A,#N/A,FALSE,"RACT1.XLS";#N/A,#N/A,FALSE,"RACT2.XLS";#N/A,#N/A,FALSE,"ECCMP";#N/A,#N/A,FALSE,"WELDER.XLS"}</definedName>
    <definedName name="____kvs5" hidden="1">{#N/A,#N/A,FALSE,"COVER.XLS";#N/A,#N/A,FALSE,"RACT1.XLS";#N/A,#N/A,FALSE,"RACT2.XLS";#N/A,#N/A,FALSE,"ECCMP";#N/A,#N/A,FALSE,"WELDER.XLS"}</definedName>
    <definedName name="____kvs7" hidden="1">{#N/A,#N/A,FALSE,"COVER1.XLS ";#N/A,#N/A,FALSE,"RACT1.XLS";#N/A,#N/A,FALSE,"RACT2.XLS";#N/A,#N/A,FALSE,"ECCMP";#N/A,#N/A,FALSE,"WELDER.XLS"}</definedName>
    <definedName name="____kvs8" hidden="1">{#N/A,#N/A,FALSE,"COVER1.XLS ";#N/A,#N/A,FALSE,"RACT1.XLS";#N/A,#N/A,FALSE,"RACT2.XLS";#N/A,#N/A,FALSE,"ECCMP";#N/A,#N/A,FALSE,"WELDER.XLS"}</definedName>
    <definedName name="____KVS9" hidden="1">{#N/A,#N/A,FALSE,"COVER1.XLS ";#N/A,#N/A,FALSE,"RACT1.XLS";#N/A,#N/A,FALSE,"RACT2.XLS";#N/A,#N/A,FALSE,"ECCMP";#N/A,#N/A,FALSE,"WELDER.XLS"}</definedName>
    <definedName name="____l2"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_lk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_PG2">#REF!</definedName>
    <definedName name="____PG3">#REF!</definedName>
    <definedName name="____pg4">#REF!</definedName>
    <definedName name="____pg5">#REF!</definedName>
    <definedName name="____PG6">#REF!</definedName>
    <definedName name="____PG7">#REF!</definedName>
    <definedName name="____PL1">[1]INFO!$B$13</definedName>
    <definedName name="____q2" hidden="1">{#N/A,#N/A,FALSE,"COVER1.XLS ";#N/A,#N/A,FALSE,"RACT1.XLS";#N/A,#N/A,FALSE,"RACT2.XLS";#N/A,#N/A,FALSE,"ECCMP";#N/A,#N/A,FALSE,"WELDER.XLS"}</definedName>
    <definedName name="____t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_tr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_w2" hidden="1">{#N/A,#N/A,FALSE,"17MAY";#N/A,#N/A,FALSE,"24MAY"}</definedName>
    <definedName name="___a65554">#REF!</definedName>
    <definedName name="___a65600">#REF!</definedName>
    <definedName name="___a65700">#REF!</definedName>
    <definedName name="___a65800">#REF!</definedName>
    <definedName name="___a66000">#REF!</definedName>
    <definedName name="___adh10">#REF!</definedName>
    <definedName name="___adh26">#REF!</definedName>
    <definedName name="___ads10">#REF!</definedName>
    <definedName name="___ads26">#REF!</definedName>
    <definedName name="___INDEX_SHEET___ASAP_Utilities">#REF!</definedName>
    <definedName name="___k8" localSheetId="0" hidden="1">{#N/A,#N/A,FALSE,"COVER1.XLS ";#N/A,#N/A,FALSE,"RACT1.XLS";#N/A,#N/A,FALSE,"RACT2.XLS";#N/A,#N/A,FALSE,"ECCMP";#N/A,#N/A,FALSE,"WELDER.XLS"}</definedName>
    <definedName name="___kv2" localSheetId="0" hidden="1">{#N/A,#N/A,FALSE,"COVER1.XLS ";#N/A,#N/A,FALSE,"RACT1.XLS";#N/A,#N/A,FALSE,"RACT2.XLS";#N/A,#N/A,FALSE,"ECCMP";#N/A,#N/A,FALSE,"WELDER.XLS"}</definedName>
    <definedName name="___kvs1" localSheetId="0" hidden="1">{#N/A,#N/A,FALSE,"COVER1.XLS ";#N/A,#N/A,FALSE,"RACT1.XLS";#N/A,#N/A,FALSE,"RACT2.XLS";#N/A,#N/A,FALSE,"ECCMP";#N/A,#N/A,FALSE,"WELDER.XLS"}</definedName>
    <definedName name="___kvs2" localSheetId="0" hidden="1">{#N/A,#N/A,FALSE,"COVER1.XLS ";#N/A,#N/A,FALSE,"RACT1.XLS";#N/A,#N/A,FALSE,"RACT2.XLS";#N/A,#N/A,FALSE,"ECCMP";#N/A,#N/A,FALSE,"WELDER.XLS"}</definedName>
    <definedName name="___kvs5" localSheetId="0" hidden="1">{#N/A,#N/A,FALSE,"COVER.XLS";#N/A,#N/A,FALSE,"RACT1.XLS";#N/A,#N/A,FALSE,"RACT2.XLS";#N/A,#N/A,FALSE,"ECCMP";#N/A,#N/A,FALSE,"WELDER.XLS"}</definedName>
    <definedName name="___kvs7" localSheetId="0" hidden="1">{#N/A,#N/A,FALSE,"COVER1.XLS ";#N/A,#N/A,FALSE,"RACT1.XLS";#N/A,#N/A,FALSE,"RACT2.XLS";#N/A,#N/A,FALSE,"ECCMP";#N/A,#N/A,FALSE,"WELDER.XLS"}</definedName>
    <definedName name="___kvs8" localSheetId="0" hidden="1">{#N/A,#N/A,FALSE,"COVER1.XLS ";#N/A,#N/A,FALSE,"RACT1.XLS";#N/A,#N/A,FALSE,"RACT2.XLS";#N/A,#N/A,FALSE,"ECCMP";#N/A,#N/A,FALSE,"WELDER.XLS"}</definedName>
    <definedName name="___KVS9" localSheetId="0" hidden="1">{#N/A,#N/A,FALSE,"COVER1.XLS ";#N/A,#N/A,FALSE,"RACT1.XLS";#N/A,#N/A,FALSE,"RACT2.XLS";#N/A,#N/A,FALSE,"ECCMP";#N/A,#N/A,FALSE,"WELDER.XLS"}</definedName>
    <definedName name="___l2" localSheetId="0"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lk1" localSheetId="0"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PG2">#REF!</definedName>
    <definedName name="___PG3">#REF!</definedName>
    <definedName name="___pg4">#REF!</definedName>
    <definedName name="___pg5">#REF!</definedName>
    <definedName name="___PG6">#REF!</definedName>
    <definedName name="___PG7">#REF!</definedName>
    <definedName name="___PL1">[1]INFO!$B$13</definedName>
    <definedName name="___q2" localSheetId="0" hidden="1">{#N/A,#N/A,FALSE,"COVER1.XLS ";#N/A,#N/A,FALSE,"RACT1.XLS";#N/A,#N/A,FALSE,"RACT2.XLS";#N/A,#N/A,FALSE,"ECCMP";#N/A,#N/A,FALSE,"WELDER.XLS"}</definedName>
    <definedName name="___t1" localSheetId="0"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tr1" localSheetId="0"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w2" localSheetId="0" hidden="1">{#N/A,#N/A,FALSE,"17MAY";#N/A,#N/A,FALSE,"24MAY"}</definedName>
    <definedName name="__a65554" localSheetId="0">#REF!</definedName>
    <definedName name="__a65600">#REF!</definedName>
    <definedName name="__a65700">#REF!</definedName>
    <definedName name="__a65800">#REF!</definedName>
    <definedName name="__a66000">#REF!</definedName>
    <definedName name="__adh10">#REF!</definedName>
    <definedName name="__adh26">#REF!</definedName>
    <definedName name="__ads10">#REF!</definedName>
    <definedName name="__ads26">#REF!</definedName>
    <definedName name="__PG2">#REF!</definedName>
    <definedName name="__PG3">#REF!</definedName>
    <definedName name="__pg4">#REF!</definedName>
    <definedName name="__pg5">#REF!</definedName>
    <definedName name="__PG6">#REF!</definedName>
    <definedName name="__PG7">#REF!</definedName>
    <definedName name="__PL1">[1]INFO!$B$13</definedName>
    <definedName name="_66_CITIES">#REF!</definedName>
    <definedName name="_a65554">#REF!</definedName>
    <definedName name="_a65600">#REF!</definedName>
    <definedName name="_a65700">#REF!</definedName>
    <definedName name="_a65800">#REF!</definedName>
    <definedName name="_a66000">#REF!</definedName>
    <definedName name="_adh10">#REF!</definedName>
    <definedName name="_adh26">#REF!</definedName>
    <definedName name="_ads10">#REF!</definedName>
    <definedName name="_ads26">#REF!</definedName>
    <definedName name="_k8" hidden="1">{#N/A,#N/A,FALSE,"COVER1.XLS ";#N/A,#N/A,FALSE,"RACT1.XLS";#N/A,#N/A,FALSE,"RACT2.XLS";#N/A,#N/A,FALSE,"ECCMP";#N/A,#N/A,FALSE,"WELDER.XLS"}</definedName>
    <definedName name="_Key1" hidden="1">#REF!</definedName>
    <definedName name="_kv2" hidden="1">{#N/A,#N/A,FALSE,"COVER1.XLS ";#N/A,#N/A,FALSE,"RACT1.XLS";#N/A,#N/A,FALSE,"RACT2.XLS";#N/A,#N/A,FALSE,"ECCMP";#N/A,#N/A,FALSE,"WELDER.XLS"}</definedName>
    <definedName name="_kvs1" hidden="1">{#N/A,#N/A,FALSE,"COVER1.XLS ";#N/A,#N/A,FALSE,"RACT1.XLS";#N/A,#N/A,FALSE,"RACT2.XLS";#N/A,#N/A,FALSE,"ECCMP";#N/A,#N/A,FALSE,"WELDER.XLS"}</definedName>
    <definedName name="_kvs2" hidden="1">{#N/A,#N/A,FALSE,"COVER1.XLS ";#N/A,#N/A,FALSE,"RACT1.XLS";#N/A,#N/A,FALSE,"RACT2.XLS";#N/A,#N/A,FALSE,"ECCMP";#N/A,#N/A,FALSE,"WELDER.XLS"}</definedName>
    <definedName name="_kvs5" hidden="1">{#N/A,#N/A,FALSE,"COVER.XLS";#N/A,#N/A,FALSE,"RACT1.XLS";#N/A,#N/A,FALSE,"RACT2.XLS";#N/A,#N/A,FALSE,"ECCMP";#N/A,#N/A,FALSE,"WELDER.XLS"}</definedName>
    <definedName name="_kvs7" hidden="1">{#N/A,#N/A,FALSE,"COVER1.XLS ";#N/A,#N/A,FALSE,"RACT1.XLS";#N/A,#N/A,FALSE,"RACT2.XLS";#N/A,#N/A,FALSE,"ECCMP";#N/A,#N/A,FALSE,"WELDER.XLS"}</definedName>
    <definedName name="_kvs8" hidden="1">{#N/A,#N/A,FALSE,"COVER1.XLS ";#N/A,#N/A,FALSE,"RACT1.XLS";#N/A,#N/A,FALSE,"RACT2.XLS";#N/A,#N/A,FALSE,"ECCMP";#N/A,#N/A,FALSE,"WELDER.XLS"}</definedName>
    <definedName name="_KVS9" hidden="1">{#N/A,#N/A,FALSE,"COVER1.XLS ";#N/A,#N/A,FALSE,"RACT1.XLS";#N/A,#N/A,FALSE,"RACT2.XLS";#N/A,#N/A,FALSE,"ECCMP";#N/A,#N/A,FALSE,"WELDER.XLS"}</definedName>
    <definedName name="_l2"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lk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Order1" hidden="1">0</definedName>
    <definedName name="_Order2" hidden="1">255</definedName>
    <definedName name="_PG2">#REF!</definedName>
    <definedName name="_PG3">#REF!</definedName>
    <definedName name="_pg4">#REF!</definedName>
    <definedName name="_pg5">#REF!</definedName>
    <definedName name="_PG6">#REF!</definedName>
    <definedName name="_PG7">#REF!</definedName>
    <definedName name="_PL1">[1]INFO!$B$13</definedName>
    <definedName name="_q2" hidden="1">{#N/A,#N/A,FALSE,"COVER1.XLS ";#N/A,#N/A,FALSE,"RACT1.XLS";#N/A,#N/A,FALSE,"RACT2.XLS";#N/A,#N/A,FALSE,"ECCMP";#N/A,#N/A,FALSE,"WELDER.XLS"}</definedName>
    <definedName name="_Sort" hidden="1">#REF!</definedName>
    <definedName name="_t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tr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w2" hidden="1">{#N/A,#N/A,FALSE,"17MAY";#N/A,#N/A,FALSE,"24MAY"}</definedName>
    <definedName name="a">'[2]RCIL-P&amp;L'!$D$55,'[2]RCIL-P&amp;L'!$E$55</definedName>
    <definedName name="A1_">#REF!</definedName>
    <definedName name="A10_">#REF!</definedName>
    <definedName name="A13_" localSheetId="0">#REF!</definedName>
    <definedName name="A13_">#REF!</definedName>
    <definedName name="A2_">#REF!</definedName>
    <definedName name="A3_">#REF!</definedName>
    <definedName name="A4_">#REF!</definedName>
    <definedName name="A5_">#REF!</definedName>
    <definedName name="A6_">#REF!</definedName>
    <definedName name="A7_">#REF!</definedName>
    <definedName name="A8_">#REF!</definedName>
    <definedName name="A9_">#REF!</definedName>
    <definedName name="aa" localSheetId="0">[3]oresreqsum!#REF!</definedName>
    <definedName name="aa">[3]oresreqsum!#REF!</definedName>
    <definedName name="AA_BALANCE_SHEET_LOCAL">#REF!</definedName>
    <definedName name="AA_BALANCE_SHEET_STERLING" localSheetId="0">#REF!</definedName>
    <definedName name="AA_BALANCE_SHEET_STERLING">#REF!</definedName>
    <definedName name="AA_CAPEX">#REF!</definedName>
    <definedName name="AA_CASHFLOW_LOCAL">#REF!</definedName>
    <definedName name="AA_CASHFLOW_STERLING" localSheetId="0">#REF!</definedName>
    <definedName name="AA_CASHFLOW_STERLING">#REF!</definedName>
    <definedName name="AA_INTERCO_LOCAL">#REF!</definedName>
    <definedName name="AA_INTERCO_STERLING">#REF!</definedName>
    <definedName name="AA_INTERDIVS_LOCAL">#REF!</definedName>
    <definedName name="AA_INTERDIVS_STERLING">#REF!</definedName>
    <definedName name="AA_PROFIT_LOCAL">#REF!</definedName>
    <definedName name="AA_PROFIT_STERLING">#REF!</definedName>
    <definedName name="AAa" localSheetId="0" hidden="1">{#N/A,#N/A,FALSE,"COVER1.XLS ";#N/A,#N/A,FALSE,"RACT1.XLS";#N/A,#N/A,FALSE,"RACT2.XLS";#N/A,#N/A,FALSE,"ECCMP";#N/A,#N/A,FALSE,"WELDER.XLS"}</definedName>
    <definedName name="AAa" hidden="1">{#N/A,#N/A,FALSE,"COVER1.XLS ";#N/A,#N/A,FALSE,"RACT1.XLS";#N/A,#N/A,FALSE,"RACT2.XLS";#N/A,#N/A,FALSE,"ECCMP";#N/A,#N/A,FALSE,"WELDER.XLS"}</definedName>
    <definedName name="aaaa" localSheetId="0"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aaa"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bba" localSheetId="0"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bba"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bc" localSheetId="0"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abc"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abs" localSheetId="0"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bs"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ccruedc" localSheetId="0">'[1]NOTES '!#REF!</definedName>
    <definedName name="accruedc">'[1]NOTES '!#REF!</definedName>
    <definedName name="accruedp" localSheetId="0">'[1]NOTES '!#REF!</definedName>
    <definedName name="accruedp">'[1]NOTES '!#REF!</definedName>
    <definedName name="adfrs" localSheetId="0" hidden="1">{#N/A,#N/A,FALSE,"COVER.XLS";#N/A,#N/A,FALSE,"RACT1.XLS";#N/A,#N/A,FALSE,"RACT2.XLS";#N/A,#N/A,FALSE,"ECCMP";#N/A,#N/A,FALSE,"WELDER.XLS"}</definedName>
    <definedName name="adfrs" hidden="1">{#N/A,#N/A,FALSE,"COVER.XLS";#N/A,#N/A,FALSE,"RACT1.XLS";#N/A,#N/A,FALSE,"RACT2.XLS";#N/A,#N/A,FALSE,"ECCMP";#N/A,#N/A,FALSE,"WELDER.XLS"}</definedName>
    <definedName name="adjhw" localSheetId="0">#REF!</definedName>
    <definedName name="adjhw">#REF!</definedName>
    <definedName name="adjsw" localSheetId="0">#REF!</definedName>
    <definedName name="adjsw">#REF!</definedName>
    <definedName name="Administration_Cost">#REF!</definedName>
    <definedName name="adv" localSheetId="0"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adv"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al" localSheetId="0"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al"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alpuussss" localSheetId="0"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alpuussss"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AMC">#REF!</definedName>
    <definedName name="anal" localSheetId="0"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nal"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nt_duty">#REF!</definedName>
    <definedName name="as" localSheetId="0" hidden="1">{#N/A,#N/A,FALSE,"COVER.XLS";#N/A,#N/A,FALSE,"RACT1.XLS";#N/A,#N/A,FALSE,"RACT2.XLS";#N/A,#N/A,FALSE,"ECCMP";#N/A,#N/A,FALSE,"WELDER.XLS"}</definedName>
    <definedName name="as" hidden="1">{#N/A,#N/A,FALSE,"COVER.XLS";#N/A,#N/A,FALSE,"RACT1.XLS";#N/A,#N/A,FALSE,"RACT2.XLS";#N/A,#N/A,FALSE,"ECCMP";#N/A,#N/A,FALSE,"WELDER.XLS"}</definedName>
    <definedName name="AS1_Local">#REF!</definedName>
    <definedName name="AS1_Sterling">#REF!</definedName>
    <definedName name="ass" localSheetId="0"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a" localSheetId="0"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a"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a1" localSheetId="0"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a1"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T" localSheetId="0" hidden="1">{#N/A,#N/A,FALSE,"COVER.XLS";#N/A,#N/A,FALSE,"RACT1.XLS";#N/A,#N/A,FALSE,"RACT2.XLS";#N/A,#N/A,FALSE,"ECCMP";#N/A,#N/A,FALSE,"WELDER.XLS"}</definedName>
    <definedName name="AST" hidden="1">{#N/A,#N/A,FALSE,"COVER.XLS";#N/A,#N/A,FALSE,"RACT1.XLS";#N/A,#N/A,FALSE,"RACT2.XLS";#N/A,#N/A,FALSE,"ECCMP";#N/A,#N/A,FALSE,"WELDER.XLS"}</definedName>
    <definedName name="Availability">#REF!</definedName>
    <definedName name="avg" localSheetId="0">#REF!</definedName>
    <definedName name="avg">#REF!</definedName>
    <definedName name="b" localSheetId="0">'[4]RCIL-Conso-details'!#REF!</definedName>
    <definedName name="b">'[4]RCIL-Conso-details'!#REF!</definedName>
    <definedName name="B1_Local" localSheetId="0">'[5]Profit&amp;Loss'!#REF!</definedName>
    <definedName name="B1_Local">'[5]Profit&amp;Loss'!#REF!</definedName>
    <definedName name="B1_Sterling" localSheetId="0">'[5]Profit&amp;Loss'!#REF!</definedName>
    <definedName name="B1_Sterling">'[5]Profit&amp;Loss'!#REF!</definedName>
    <definedName name="B1A_Local">#REF!</definedName>
    <definedName name="B1A_Sterling" localSheetId="0">#REF!</definedName>
    <definedName name="B1A_Sterling">#REF!</definedName>
    <definedName name="B2_Local" localSheetId="0">#REF!</definedName>
    <definedName name="B2_Local">#REF!</definedName>
    <definedName name="B2_Sterling" localSheetId="0">#REF!</definedName>
    <definedName name="B2_Sterling">#REF!</definedName>
    <definedName name="B2A_Local">#REF!</definedName>
    <definedName name="B2A_Sterling" localSheetId="0">#REF!</definedName>
    <definedName name="B2A_Sterling">#REF!</definedName>
    <definedName name="B3_Local" localSheetId="0">[5]Cashflow!#REF!</definedName>
    <definedName name="B3_Local">[5]Cashflow!#REF!</definedName>
    <definedName name="B3_Sterling" localSheetId="0">[5]Cashflow!#REF!</definedName>
    <definedName name="B3_Sterling">[5]Cashflow!#REF!</definedName>
    <definedName name="B3A_Local">#REF!</definedName>
    <definedName name="B3A_Sterling" localSheetId="0">#REF!</definedName>
    <definedName name="B3A_Sterling">#REF!</definedName>
    <definedName name="B4_Local">#REF!</definedName>
    <definedName name="B4_Sterling">#REF!</definedName>
    <definedName name="B5_Local">#REF!</definedName>
    <definedName name="B5_Sterling">#REF!</definedName>
    <definedName name="B6_Local">#REF!</definedName>
    <definedName name="B6_Sterling">#REF!</definedName>
    <definedName name="B7_Local">#REF!</definedName>
    <definedName name="B7_Sterling">#REF!</definedName>
    <definedName name="B8a_Local">#REF!</definedName>
    <definedName name="B8a_Sterling" localSheetId="0">#REF!</definedName>
    <definedName name="B8a_Sterling">#REF!</definedName>
    <definedName name="B8b_Local">#REF!</definedName>
    <definedName name="B8b_Sterling">#REF!</definedName>
    <definedName name="Bad_Debts">[6]assumptions!$D$44</definedName>
    <definedName name="BALANCE">[1]INFO!$B$11</definedName>
    <definedName name="BBData">#REF!</definedName>
    <definedName name="BBRAS" localSheetId="0"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BBRAS"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BR_Resou" localSheetId="0">[7]ecc_res!#REF!</definedName>
    <definedName name="BR_Resou">[7]ecc_res!#REF!</definedName>
    <definedName name="BRS">'[8]ALL-IBANK-BRS'!$A$1:$B$453</definedName>
    <definedName name="bs">#REF!</definedName>
    <definedName name="BSFULL">#REF!</definedName>
    <definedName name="BV">[9]INFO!$B$4</definedName>
    <definedName name="C_" localSheetId="0">#REF!</definedName>
    <definedName name="C_">#REF!</definedName>
    <definedName name="capex_working">'[10]Main workings'!$A$156:$DS$192</definedName>
    <definedName name="capital.costs">#REF!</definedName>
    <definedName name="capitalc">'[1]NOTES '!$H$61</definedName>
    <definedName name="capitalp">'[9]NOTES '!$D$61</definedName>
    <definedName name="CASH" localSheetId="0">[11]capg!#REF!</definedName>
    <definedName name="CASH">[11]capg!#REF!</definedName>
    <definedName name="cbu" localSheetId="0" hidden="1">{#N/A,#N/A,FALSE,"COVER.XLS";#N/A,#N/A,FALSE,"RACT1.XLS";#N/A,#N/A,FALSE,"RACT2.XLS";#N/A,#N/A,FALSE,"ECCMP";#N/A,#N/A,FALSE,"WELDER.XLS"}</definedName>
    <definedName name="cbu" hidden="1">{#N/A,#N/A,FALSE,"COVER.XLS";#N/A,#N/A,FALSE,"RACT1.XLS";#N/A,#N/A,FALSE,"RACT2.XLS";#N/A,#N/A,FALSE,"ECCMP";#N/A,#N/A,FALSE,"WELDER.XLS"}</definedName>
    <definedName name="cd" localSheetId="0" hidden="1">{#N/A,#N/A,FALSE,"consu_cover";#N/A,#N/A,FALSE,"consu_strategy";#N/A,#N/A,FALSE,"consu_flow";#N/A,#N/A,FALSE,"Summary_reqmt";#N/A,#N/A,FALSE,"field_ppg";#N/A,#N/A,FALSE,"ppg_shop";#N/A,#N/A,FALSE,"strl";#N/A,#N/A,FALSE,"tankages";#N/A,#N/A,FALSE,"gases"}</definedName>
    <definedName name="cd" hidden="1">{#N/A,#N/A,FALSE,"consu_cover";#N/A,#N/A,FALSE,"consu_strategy";#N/A,#N/A,FALSE,"consu_flow";#N/A,#N/A,FALSE,"Summary_reqmt";#N/A,#N/A,FALSE,"field_ppg";#N/A,#N/A,FALSE,"ppg_shop";#N/A,#N/A,FALSE,"strl";#N/A,#N/A,FALSE,"tankages";#N/A,#N/A,FALSE,"gases"}</definedName>
    <definedName name="cdu" localSheetId="0" hidden="1">{#N/A,#N/A,FALSE,"COVER.XLS";#N/A,#N/A,FALSE,"RACT1.XLS";#N/A,#N/A,FALSE,"RACT2.XLS";#N/A,#N/A,FALSE,"ECCMP";#N/A,#N/A,FALSE,"WELDER.XLS"}</definedName>
    <definedName name="cdu" hidden="1">{#N/A,#N/A,FALSE,"COVER.XLS";#N/A,#N/A,FALSE,"RACT1.XLS";#N/A,#N/A,FALSE,"RACT2.XLS";#N/A,#N/A,FALSE,"ECCMP";#N/A,#N/A,FALSE,"WELDER.XLS"}</definedName>
    <definedName name="Channel_Sales_Commission_on_Revenue">[6]assumptions!$D$42</definedName>
    <definedName name="CIF">#REF!</definedName>
    <definedName name="cisco_dscnt">#REF!</definedName>
    <definedName name="city_bal_127" localSheetId="0">#REF!</definedName>
    <definedName name="city_bal_127">#REF!</definedName>
    <definedName name="city_next_57">#REF!</definedName>
    <definedName name="city_top_10">#REF!</definedName>
    <definedName name="CityData">#REF!</definedName>
    <definedName name="CityName">[12]Assumptions!$M$2</definedName>
    <definedName name="clusters">[13]Sheet2!$A$3:$C$596</definedName>
    <definedName name="Complex">[14]Input!$A$119:$B$129</definedName>
    <definedName name="Content_Applications">#REF!</definedName>
    <definedName name="Contents">#REF!</definedName>
    <definedName name="conv">[15]factors!$C$12</definedName>
    <definedName name="conv_usd">[15]factors!$C$13</definedName>
    <definedName name="Cr">10^7</definedName>
    <definedName name="CRIT" localSheetId="0" hidden="1">{#N/A,#N/A,FALSE,"consu_cover";#N/A,#N/A,FALSE,"consu_strategy";#N/A,#N/A,FALSE,"consu_flow";#N/A,#N/A,FALSE,"Summary_reqmt";#N/A,#N/A,FALSE,"field_ppg";#N/A,#N/A,FALSE,"ppg_shop";#N/A,#N/A,FALSE,"strl";#N/A,#N/A,FALSE,"tankages";#N/A,#N/A,FALSE,"gases"}</definedName>
    <definedName name="CRIT" hidden="1">{#N/A,#N/A,FALSE,"consu_cover";#N/A,#N/A,FALSE,"consu_strategy";#N/A,#N/A,FALSE,"consu_flow";#N/A,#N/A,FALSE,"Summary_reqmt";#N/A,#N/A,FALSE,"field_ppg";#N/A,#N/A,FALSE,"ppg_shop";#N/A,#N/A,FALSE,"strl";#N/A,#N/A,FALSE,"tankages";#N/A,#N/A,FALSE,"gases"}</definedName>
    <definedName name="CRITICAL" localSheetId="0" hidden="1">{#N/A,#N/A,FALSE,"consu_cover";#N/A,#N/A,FALSE,"consu_strategy";#N/A,#N/A,FALSE,"consu_flow";#N/A,#N/A,FALSE,"Summary_reqmt";#N/A,#N/A,FALSE,"field_ppg";#N/A,#N/A,FALSE,"ppg_shop";#N/A,#N/A,FALSE,"strl";#N/A,#N/A,FALSE,"tankages";#N/A,#N/A,FALSE,"gases"}</definedName>
    <definedName name="CRITICAL" hidden="1">{#N/A,#N/A,FALSE,"consu_cover";#N/A,#N/A,FALSE,"consu_strategy";#N/A,#N/A,FALSE,"consu_flow";#N/A,#N/A,FALSE,"Summary_reqmt";#N/A,#N/A,FALSE,"field_ppg";#N/A,#N/A,FALSE,"ppg_shop";#N/A,#N/A,FALSE,"strl";#N/A,#N/A,FALSE,"tankages";#N/A,#N/A,FALSE,"gases"}</definedName>
    <definedName name="cspm">#REF!</definedName>
    <definedName name="cst">#REF!</definedName>
    <definedName name="cst_Batt">#REF!</definedName>
    <definedName name="cst_DG">#REF!</definedName>
    <definedName name="curliabc" localSheetId="0">'[1]NOTES '!#REF!</definedName>
    <definedName name="curliabc">'[1]NOTES '!#REF!</definedName>
    <definedName name="curliabp" localSheetId="0">'[1]NOTES '!#REF!</definedName>
    <definedName name="curliabp">'[1]NOTES '!#REF!</definedName>
    <definedName name="CURRENCY" localSheetId="0">[1]INFO!#REF!</definedName>
    <definedName name="CURRENCY">[1]INFO!#REF!</definedName>
    <definedName name="CURVE" localSheetId="0" hidden="1">{#N/A,#N/A,FALSE,"COVER1.XLS ";#N/A,#N/A,FALSE,"RACT1.XLS";#N/A,#N/A,FALSE,"RACT2.XLS";#N/A,#N/A,FALSE,"ECCMP";#N/A,#N/A,FALSE,"WELDER.XLS"}</definedName>
    <definedName name="CURVE" hidden="1">{#N/A,#N/A,FALSE,"COVER1.XLS ";#N/A,#N/A,FALSE,"RACT1.XLS";#N/A,#N/A,FALSE,"RACT2.XLS";#N/A,#N/A,FALSE,"ECCMP";#N/A,#N/A,FALSE,"WELDER.XLS"}</definedName>
    <definedName name="d">#REF!</definedName>
    <definedName name="dark" localSheetId="0"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dark"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Data1">#REF!</definedName>
    <definedName name="Data2">#REF!</definedName>
    <definedName name="_xlnm.Database">#REF!</definedName>
    <definedName name="dd" localSheetId="0"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dd"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dgfgfd" localSheetId="0" hidden="1">{#N/A,#N/A,FALSE,"COVER.XLS";#N/A,#N/A,FALSE,"RACT1.XLS";#N/A,#N/A,FALSE,"RACT2.XLS";#N/A,#N/A,FALSE,"ECCMP";#N/A,#N/A,FALSE,"WELDER.XLS"}</definedName>
    <definedName name="dgfgfd" hidden="1">{#N/A,#N/A,FALSE,"COVER.XLS";#N/A,#N/A,FALSE,"RACT1.XLS";#N/A,#N/A,FALSE,"RACT2.XLS";#N/A,#N/A,FALSE,"ECCMP";#N/A,#N/A,FALSE,"WELDER.XLS"}</definedName>
    <definedName name="disc">#REF!</definedName>
    <definedName name="disc1">#REF!</definedName>
    <definedName name="disc2">#REF!</definedName>
    <definedName name="disc3">#REF!</definedName>
    <definedName name="E" localSheetId="0">[5]Cashflow!#REF!</definedName>
    <definedName name="E">[5]Cashflow!#REF!</definedName>
    <definedName name="e_u">'[16]Factor -local'!$D$55</definedName>
    <definedName name="Ecapturedmarket">#REF!</definedName>
    <definedName name="ED">#REF!</definedName>
    <definedName name="EDCDMA">#REF!</definedName>
    <definedName name="EDFTTB">#REF!</definedName>
    <definedName name="EDHFC">#REF!</definedName>
    <definedName name="edpcas">#REF!</definedName>
    <definedName name="ee" localSheetId="0" hidden="1">{"peisbl",#N/A,FALSE,"PPMAN1";"pesub",#N/A,FALSE,"PPMAN1";"megisb",#N/A,FALSE,"MEGMAN";"megii",#N/A,FALSE,"MEGMAN";"arom1",#N/A,FALSE,"aroman";"cover",#N/A,FALSE,"COVER.XLS";"elec1",#N/A,FALSE,"WPR1";"fw",#N/A,FALSE,"OSBLMAN";"md",#N/A,FALSE,"OSBLMAN";"tf",#N/A,FALSE,"OSBLMAN";"elect3",#N/A,FALSE,"WPR1";"mrs1",#N/A,FALSE,"mrsman";"mrs2",#N/A,FALSE,"mrsman";"sp1",#N/A,FALSE,"SPRMAN";"sp2",#N/A,FALSE,"SPRMAN"}</definedName>
    <definedName name="ee" hidden="1">{"peisbl",#N/A,FALSE,"PPMAN1";"pesub",#N/A,FALSE,"PPMAN1";"megisb",#N/A,FALSE,"MEGMAN";"megii",#N/A,FALSE,"MEGMAN";"arom1",#N/A,FALSE,"aroman";"cover",#N/A,FALSE,"COVER.XLS";"elec1",#N/A,FALSE,"WPR1";"fw",#N/A,FALSE,"OSBLMAN";"md",#N/A,FALSE,"OSBLMAN";"tf",#N/A,FALSE,"OSBLMAN";"elect3",#N/A,FALSE,"WPR1";"mrs1",#N/A,FALSE,"mrsman";"mrs2",#N/A,FALSE,"mrsman";"sp1",#N/A,FALSE,"SPRMAN";"sp2",#N/A,FALSE,"SPRMAN"}</definedName>
    <definedName name="EPCG">#REF!</definedName>
    <definedName name="Epenrate">#REF!</definedName>
    <definedName name="ER" localSheetId="0">#REF!</definedName>
    <definedName name="ER">#REF!</definedName>
    <definedName name="ETRAS">#REF!</definedName>
    <definedName name="EURO">#REF!</definedName>
    <definedName name="ex_rate" localSheetId="0">#REF!</definedName>
    <definedName name="ex_rate">#REF!</definedName>
    <definedName name="ExpectedGrowthbysector" localSheetId="0">'[17]10-city points'!#REF!</definedName>
    <definedName name="ExpectedGrowthbysector">'[17]10-city points'!#REF!</definedName>
    <definedName name="ExpectedMarketSize" localSheetId="0">'[17]10-city points'!#REF!</definedName>
    <definedName name="ExpectedMarketSize">'[17]10-city points'!#REF!</definedName>
    <definedName name="expensesc" localSheetId="0">'[1]NOTES '!#REF!</definedName>
    <definedName name="expensesc">'[1]NOTES '!#REF!</definedName>
    <definedName name="expensesp" localSheetId="0">'[1]NOTES '!#REF!</definedName>
    <definedName name="expensesp">'[1]NOTES '!#REF!</definedName>
    <definedName name="F" localSheetId="0">#REF!</definedName>
    <definedName name="F">#REF!</definedName>
    <definedName name="fac_hw">[15]factors!$C$6</definedName>
    <definedName name="fac_loc">[15]factors!$C$8</definedName>
    <definedName name="fac_sw">[15]factors!$C$7</definedName>
    <definedName name="fake">#REF!</definedName>
    <definedName name="fco">[18]fco!$B$1:$AF$1</definedName>
    <definedName name="fdfd" localSheetId="0" hidden="1">{#N/A,#N/A,FALSE,"COVER.XLS";#N/A,#N/A,FALSE,"RACT1.XLS";#N/A,#N/A,FALSE,"RACT2.XLS";#N/A,#N/A,FALSE,"ECCMP";#N/A,#N/A,FALSE,"WELDER.XLS"}</definedName>
    <definedName name="fdfd" hidden="1">{#N/A,#N/A,FALSE,"COVER.XLS";#N/A,#N/A,FALSE,"RACT1.XLS";#N/A,#N/A,FALSE,"RACT2.XLS";#N/A,#N/A,FALSE,"ECCMP";#N/A,#N/A,FALSE,"WELDER.XLS"}</definedName>
    <definedName name="Format_1">#REF!</definedName>
    <definedName name="FREIGHT">#REF!</definedName>
    <definedName name="g" localSheetId="0"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g"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gfff" localSheetId="0">'[19]Factors-overall'!#REF!</definedName>
    <definedName name="gfff">'[19]Factors-overall'!#REF!</definedName>
    <definedName name="gg" localSheetId="0" hidden="1">{#N/A,#N/A,FALSE,"COVER1.XLS ";#N/A,#N/A,FALSE,"RACT1.XLS";#N/A,#N/A,FALSE,"RACT2.XLS";#N/A,#N/A,FALSE,"ECCMP";#N/A,#N/A,FALSE,"WELDER.XLS"}</definedName>
    <definedName name="gg" hidden="1">{#N/A,#N/A,FALSE,"COVER1.XLS ";#N/A,#N/A,FALSE,"RACT1.XLS";#N/A,#N/A,FALSE,"RACT2.XLS";#N/A,#N/A,FALSE,"ECCMP";#N/A,#N/A,FALSE,"WELDER.XLS"}</definedName>
    <definedName name="GGG" localSheetId="0"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GGG"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gopi" localSheetId="0" hidden="1">{#N/A,#N/A,FALSE,"consu_cover";#N/A,#N/A,FALSE,"consu_strategy";#N/A,#N/A,FALSE,"consu_flow";#N/A,#N/A,FALSE,"Summary_reqmt";#N/A,#N/A,FALSE,"field_ppg";#N/A,#N/A,FALSE,"ppg_shop";#N/A,#N/A,FALSE,"strl";#N/A,#N/A,FALSE,"tankages";#N/A,#N/A,FALSE,"gases"}</definedName>
    <definedName name="gopi" hidden="1">{#N/A,#N/A,FALSE,"consu_cover";#N/A,#N/A,FALSE,"consu_strategy";#N/A,#N/A,FALSE,"consu_flow";#N/A,#N/A,FALSE,"Summary_reqmt";#N/A,#N/A,FALSE,"field_ppg";#N/A,#N/A,FALSE,"ppg_shop";#N/A,#N/A,FALSE,"strl";#N/A,#N/A,FALSE,"tankages";#N/A,#N/A,FALSE,"gases"}</definedName>
    <definedName name="gr" localSheetId="0" hidden="1">{#N/A,#N/A,FALSE,"COVER.XLS";#N/A,#N/A,FALSE,"RACT1.XLS";#N/A,#N/A,FALSE,"RACT2.XLS";#N/A,#N/A,FALSE,"ECCMP";#N/A,#N/A,FALSE,"WELDER.XLS"}</definedName>
    <definedName name="gr" hidden="1">{#N/A,#N/A,FALSE,"COVER.XLS";#N/A,#N/A,FALSE,"RACT1.XLS";#N/A,#N/A,FALSE,"RACT2.XLS";#N/A,#N/A,FALSE,"ECCMP";#N/A,#N/A,FALSE,"WELDER.XLS"}</definedName>
    <definedName name="gt" localSheetId="0" hidden="1">{#N/A,#N/A,FALSE,"str_title";#N/A,#N/A,FALSE,"SUM";#N/A,#N/A,FALSE,"Scope";#N/A,#N/A,FALSE,"PIE-Jn";#N/A,#N/A,FALSE,"PIE-Jn_Hz";#N/A,#N/A,FALSE,"Liq_Plan";#N/A,#N/A,FALSE,"S_Curve";#N/A,#N/A,FALSE,"Liq_Prof";#N/A,#N/A,FALSE,"Man_Pwr";#N/A,#N/A,FALSE,"Man_Prof"}</definedName>
    <definedName name="gt" hidden="1">{#N/A,#N/A,FALSE,"str_title";#N/A,#N/A,FALSE,"SUM";#N/A,#N/A,FALSE,"Scope";#N/A,#N/A,FALSE,"PIE-Jn";#N/A,#N/A,FALSE,"PIE-Jn_Hz";#N/A,#N/A,FALSE,"Liq_Plan";#N/A,#N/A,FALSE,"S_Curve";#N/A,#N/A,FALSE,"Liq_Prof";#N/A,#N/A,FALSE,"Man_Pwr";#N/A,#N/A,FALSE,"Man_Prof"}</definedName>
    <definedName name="heading">[1]INFO!$B$2</definedName>
    <definedName name="hifac">'[16]Factor- cables'!$B$29</definedName>
    <definedName name="HTML_CodePage" hidden="1">1252</definedName>
    <definedName name="HTML_Control" localSheetId="0" hidden="1">{"'rcpl ref.no.'!$A$1:$D$10","'rcpl ref.no.'!$A$1:$D$10"}</definedName>
    <definedName name="HTML_Control" hidden="1">{"'rcpl ref.no.'!$A$1:$D$10","'rcpl ref.no.'!$A$1:$D$10"}</definedName>
    <definedName name="HTML_Description" hidden="1">""</definedName>
    <definedName name="HTML_Email" hidden="1">""</definedName>
    <definedName name="HTML_Header" hidden="1">"rcpl ref.no."</definedName>
    <definedName name="HTML_LastUpdate" hidden="1">"12/6/2001"</definedName>
    <definedName name="HTML_LineAfter" hidden="1">FALSE</definedName>
    <definedName name="HTML_LineBefore" hidden="1">FALSE</definedName>
    <definedName name="HTML_Name" hidden="1">"RIL"</definedName>
    <definedName name="HTML_OBDlg2" hidden="1">TRUE</definedName>
    <definedName name="HTML_OBDlg4" hidden="1">TRUE</definedName>
    <definedName name="HTML_OS" hidden="1">0</definedName>
    <definedName name="HTML_PathFile" hidden="1">"C:\My Documents\MyHTML.htm"</definedName>
    <definedName name="HTML_Title" hidden="1">"REF NO"</definedName>
    <definedName name="hw_sh">[15]factors!$C$3</definedName>
    <definedName name="hwfac">[20]FACTORS!$B$5</definedName>
    <definedName name="IDC_Cost_Summary">#REF!</definedName>
    <definedName name="idu_bs">'[19]Factors-overall'!$B$23</definedName>
    <definedName name="idu_ts">'[19]Factors-overall'!$B$24</definedName>
    <definedName name="InputPO">#REF!</definedName>
    <definedName name="INR">#REF!</definedName>
    <definedName name="Int">#REF!</definedName>
    <definedName name="integrated_cluste__link_MCN">#REF!</definedName>
    <definedName name="investmentsc">'[1]NOTES '!$F$45</definedName>
    <definedName name="investmentsp">'[1]NOTES '!$H$45</definedName>
    <definedName name="ISP_Maintenance">[6]assumptions!$D$37</definedName>
    <definedName name="jgjgj" localSheetId="0" hidden="1">{#N/A,#N/A,FALSE,"COVER.XLS";#N/A,#N/A,FALSE,"RACT1.XLS";#N/A,#N/A,FALSE,"RACT2.XLS";#N/A,#N/A,FALSE,"ECCMP";#N/A,#N/A,FALSE,"WELDER.XLS"}</definedName>
    <definedName name="jgjgj" hidden="1">{#N/A,#N/A,FALSE,"COVER.XLS";#N/A,#N/A,FALSE,"RACT1.XLS";#N/A,#N/A,FALSE,"RACT2.XLS";#N/A,#N/A,FALSE,"ECCMP";#N/A,#N/A,FALSE,"WELDER.XLS"}</definedName>
    <definedName name="ks" localSheetId="0" hidden="1">{#N/A,#N/A,FALSE,"COVER.XLS";#N/A,#N/A,FALSE,"RACT1.XLS";#N/A,#N/A,FALSE,"RACT2.XLS";#N/A,#N/A,FALSE,"ECCMP";#N/A,#N/A,FALSE,"WELDER.XLS"}</definedName>
    <definedName name="ks" hidden="1">{#N/A,#N/A,FALSE,"COVER.XLS";#N/A,#N/A,FALSE,"RACT1.XLS";#N/A,#N/A,FALSE,"RACT2.XLS";#N/A,#N/A,FALSE,"ECCMP";#N/A,#N/A,FALSE,"WELDER.XLS"}</definedName>
    <definedName name="kskk" localSheetId="0" hidden="1">{#N/A,#N/A,FALSE,"COVER.XLS";#N/A,#N/A,FALSE,"RACT1.XLS";#N/A,#N/A,FALSE,"RACT2.XLS";#N/A,#N/A,FALSE,"ECCMP";#N/A,#N/A,FALSE,"WELDER.XLS"}</definedName>
    <definedName name="kskk" hidden="1">{#N/A,#N/A,FALSE,"COVER.XLS";#N/A,#N/A,FALSE,"RACT1.XLS";#N/A,#N/A,FALSE,"RACT2.XLS";#N/A,#N/A,FALSE,"ECCMP";#N/A,#N/A,FALSE,"WELDER.XLS"}</definedName>
    <definedName name="kv" localSheetId="0" hidden="1">{#N/A,#N/A,FALSE,"COVER1.XLS ";#N/A,#N/A,FALSE,"RACT1.XLS";#N/A,#N/A,FALSE,"RACT2.XLS";#N/A,#N/A,FALSE,"ECCMP";#N/A,#N/A,FALSE,"WELDER.XLS"}</definedName>
    <definedName name="kv" hidden="1">{#N/A,#N/A,FALSE,"COVER1.XLS ";#N/A,#N/A,FALSE,"RACT1.XLS";#N/A,#N/A,FALSE,"RACT2.XLS";#N/A,#N/A,FALSE,"ECCMP";#N/A,#N/A,FALSE,"WELDER.XLS"}</definedName>
    <definedName name="kvs" localSheetId="0" hidden="1">{#N/A,#N/A,FALSE,"COVER1.XLS ";#N/A,#N/A,FALSE,"RACT1.XLS";#N/A,#N/A,FALSE,"RACT2.XLS";#N/A,#N/A,FALSE,"ECCMP";#N/A,#N/A,FALSE,"WELDER.XLS"}</definedName>
    <definedName name="kvs" hidden="1">{#N/A,#N/A,FALSE,"COVER1.XLS ";#N/A,#N/A,FALSE,"RACT1.XLS";#N/A,#N/A,FALSE,"RACT2.XLS";#N/A,#N/A,FALSE,"ECCMP";#N/A,#N/A,FALSE,"WELDER.XLS"}</definedName>
    <definedName name="kvv" localSheetId="0" hidden="1">{#N/A,#N/A,FALSE,"COVER.XLS";#N/A,#N/A,FALSE,"RACT1.XLS";#N/A,#N/A,FALSE,"RACT2.XLS";#N/A,#N/A,FALSE,"ECCMP";#N/A,#N/A,FALSE,"WELDER.XLS"}</definedName>
    <definedName name="kvv" hidden="1">{#N/A,#N/A,FALSE,"COVER.XLS";#N/A,#N/A,FALSE,"RACT1.XLS";#N/A,#N/A,FALSE,"RACT2.XLS";#N/A,#N/A,FALSE,"ECCMP";#N/A,#N/A,FALSE,"WELDER.XLS"}</definedName>
    <definedName name="l" localSheetId="0"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l"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lakh">#REF!</definedName>
    <definedName name="Lakhs">10^5</definedName>
    <definedName name="Lamba_per_year_Routemiles">#REF!</definedName>
    <definedName name="lambda">#REF!</definedName>
    <definedName name="List_of_Material">#REF!</definedName>
    <definedName name="ListOfSuperCriticalEquipment">#REF!</definedName>
    <definedName name="lk" localSheetId="0"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lk"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lll" localSheetId="0"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lll"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loanpayc" localSheetId="0">'[1]NOTES '!#REF!</definedName>
    <definedName name="loanpayc">'[1]NOTES '!#REF!</definedName>
    <definedName name="loanpayp" localSheetId="0">'[1]NOTES '!#REF!</definedName>
    <definedName name="loanpayp">'[1]NOTES '!#REF!</definedName>
    <definedName name="loanrecc" localSheetId="0">'[1]NOTES '!#REF!</definedName>
    <definedName name="loanrecc">'[1]NOTES '!#REF!</definedName>
    <definedName name="loanrecp" localSheetId="0">'[1]NOTES '!#REF!</definedName>
    <definedName name="loanrecp">'[1]NOTES '!#REF!</definedName>
    <definedName name="loc" localSheetId="0">'[19]Factors-overall'!#REF!</definedName>
    <definedName name="loc">'[19]Factors-overall'!#REF!</definedName>
    <definedName name="loca">[20]FACTORS!$B$14</definedName>
    <definedName name="local">#REF!</definedName>
    <definedName name="MA_BTS_SUMMARY">#REF!</definedName>
    <definedName name="MA_Plng_Resp">#REF!</definedName>
    <definedName name="MASTERBTS">#REF!</definedName>
    <definedName name="mile" localSheetId="0">[21]oresreqsum!#REF!</definedName>
    <definedName name="mile">[21]oresreqsum!#REF!</definedName>
    <definedName name="mmm" localSheetId="0" hidden="1">{#N/A,#N/A,FALSE,"COVER.XLS";#N/A,#N/A,FALSE,"RACT1.XLS";#N/A,#N/A,FALSE,"RACT2.XLS";#N/A,#N/A,FALSE,"ECCMP";#N/A,#N/A,FALSE,"WELDER.XLS"}</definedName>
    <definedName name="mmm" hidden="1">{#N/A,#N/A,FALSE,"COVER.XLS";#N/A,#N/A,FALSE,"RACT1.XLS";#N/A,#N/A,FALSE,"RACT2.XLS";#N/A,#N/A,FALSE,"ECCMP";#N/A,#N/A,FALSE,"WELDER.XLS"}</definedName>
    <definedName name="mncrconv" localSheetId="0">#REF!</definedName>
    <definedName name="mncrconv">#REF!</definedName>
    <definedName name="mpl">'[22]Master Price List'!$A$8:$M$87</definedName>
    <definedName name="mpwr">#REF!</definedName>
    <definedName name="mu">#REF!</definedName>
    <definedName name="new" localSheetId="0">[23]Acc_10.5!#REF!</definedName>
    <definedName name="new">[23]Acc_10.5!#REF!</definedName>
    <definedName name="Nos">#REF!</definedName>
    <definedName name="NPV">#REF!</definedName>
    <definedName name="NPV_Rate">#REF!</definedName>
    <definedName name="octroi">#REF!</definedName>
    <definedName name="OFFER">[24]DMS_Configurator!$B$4</definedName>
    <definedName name="OH">#REF!</definedName>
    <definedName name="ok" localSheetId="0" hidden="1">{#N/A,#N/A,FALSE,"COVER1.XLS ";#N/A,#N/A,FALSE,"RACT1.XLS";#N/A,#N/A,FALSE,"RACT2.XLS";#N/A,#N/A,FALSE,"ECCMP";#N/A,#N/A,FALSE,"WELDER.XLS"}</definedName>
    <definedName name="ok" hidden="1">{#N/A,#N/A,FALSE,"COVER1.XLS ";#N/A,#N/A,FALSE,"RACT1.XLS";#N/A,#N/A,FALSE,"RACT2.XLS";#N/A,#N/A,FALSE,"ECCMP";#N/A,#N/A,FALSE,"WELDER.XLS"}</definedName>
    <definedName name="OSP_Maintenance" localSheetId="0">[10]assumptions!#REF!</definedName>
    <definedName name="OSP_Maintenance">[10]assumptions!#REF!</definedName>
    <definedName name="OSSbssdis">#REF!</definedName>
    <definedName name="Other_Costs">#REF!</definedName>
    <definedName name="Other_S___M_Costs_on_Revenue">[6]assumptions!$D$43</definedName>
    <definedName name="P_1">#REF!</definedName>
    <definedName name="P_2">#REF!</definedName>
    <definedName name="P_3">#REF!</definedName>
    <definedName name="P0">#REF!</definedName>
    <definedName name="PAGE1">#REF!</definedName>
    <definedName name="PAGE2">#REF!</definedName>
    <definedName name="PAGE3">#REF!</definedName>
    <definedName name="PATHNAME" localSheetId="0">[1]INFO!#REF!</definedName>
    <definedName name="PATHNAME">[1]INFO!#REF!</definedName>
    <definedName name="PF" localSheetId="0" hidden="1">{#N/A,#N/A,FALSE,"COVER.XLS";#N/A,#N/A,FALSE,"RACT1.XLS";#N/A,#N/A,FALSE,"RACT2.XLS";#N/A,#N/A,FALSE,"ECCMP";#N/A,#N/A,FALSE,"WELDER.XLS"}</definedName>
    <definedName name="PF" hidden="1">{#N/A,#N/A,FALSE,"COVER.XLS";#N/A,#N/A,FALSE,"RACT1.XLS";#N/A,#N/A,FALSE,"RACT2.XLS";#N/A,#N/A,FALSE,"ECCMP";#N/A,#N/A,FALSE,"WELDER.XLS"}</definedName>
    <definedName name="PL">[1]INFO!$B$12</definedName>
    <definedName name="plfull">#REF!</definedName>
    <definedName name="PoPno" localSheetId="0">'[25]Level 0'!#REF!</definedName>
    <definedName name="PoPno">'[25]Level 0'!#REF!</definedName>
    <definedName name="PP">#REF!</definedName>
    <definedName name="premiumc" localSheetId="0">'[1]NOTES '!#REF!</definedName>
    <definedName name="premiumc">'[1]NOTES '!#REF!</definedName>
    <definedName name="premiump" localSheetId="0">'[1]NOTES '!#REF!</definedName>
    <definedName name="premiump">'[1]NOTES '!#REF!</definedName>
    <definedName name="_xlnm.Print_Area" localSheetId="0">'dep co act 2013'!$A$1:$M$27</definedName>
    <definedName name="_xlnm.Print_Area">#REF!</definedName>
    <definedName name="_xlnm.Print_Titles">'[26]Wkly-Analysis'!$A$2:$IV$6</definedName>
    <definedName name="ProfileOfTaggedInstruments___ByConstrMgr_Complex_Category">#REF!</definedName>
    <definedName name="PTA_Bulk">#REF!</definedName>
    <definedName name="PTA_ISBL">#REF!</definedName>
    <definedName name="q" localSheetId="0"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q"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qq" localSheetId="0" hidden="1">{#N/A,#N/A,FALSE,"COVER1.XLS ";#N/A,#N/A,FALSE,"RACT1.XLS";#N/A,#N/A,FALSE,"RACT2.XLS";#N/A,#N/A,FALSE,"ECCMP";#N/A,#N/A,FALSE,"WELDER.XLS"}</definedName>
    <definedName name="qq" hidden="1">{#N/A,#N/A,FALSE,"COVER1.XLS ";#N/A,#N/A,FALSE,"RACT1.XLS";#N/A,#N/A,FALSE,"RACT2.XLS";#N/A,#N/A,FALSE,"ECCMP";#N/A,#N/A,FALSE,"WELDER.XLS"}</definedName>
    <definedName name="qryEqptOrdDelyETAProfile_byConstrMgr">#REF!</definedName>
    <definedName name="qryEqptOrdPODelProfile_ByConstrMgr">#REF!</definedName>
    <definedName name="qryForEqptProfTotalDelvdFdnErnIndImp">#REF!</definedName>
    <definedName name="qrySummROSDatesFromQuery">#REF!</definedName>
    <definedName name="qryUnitForecastUtils">#REF!</definedName>
    <definedName name="Query1">#REF!</definedName>
    <definedName name="rad_dscnt">#REF!</definedName>
    <definedName name="res" localSheetId="0" hidden="1">{#N/A,#N/A,FALSE,"COVER1.XLS ";#N/A,#N/A,FALSE,"RACT1.XLS";#N/A,#N/A,FALSE,"RACT2.XLS";#N/A,#N/A,FALSE,"ECCMP";#N/A,#N/A,FALSE,"WELDER.XLS"}</definedName>
    <definedName name="res" hidden="1">{#N/A,#N/A,FALSE,"COVER1.XLS ";#N/A,#N/A,FALSE,"RACT1.XLS";#N/A,#N/A,FALSE,"RACT2.XLS";#N/A,#N/A,FALSE,"ECCMP";#N/A,#N/A,FALSE,"WELDER.XLS"}</definedName>
    <definedName name="res_sum" localSheetId="0" hidden="1">{#N/A,#N/A,FALSE,"COVER1.XLS ";#N/A,#N/A,FALSE,"RACT1.XLS";#N/A,#N/A,FALSE,"RACT2.XLS";#N/A,#N/A,FALSE,"ECCMP";#N/A,#N/A,FALSE,"WELDER.XLS"}</definedName>
    <definedName name="res_sum" hidden="1">{#N/A,#N/A,FALSE,"COVER1.XLS ";#N/A,#N/A,FALSE,"RACT1.XLS";#N/A,#N/A,FALSE,"RACT2.XLS";#N/A,#N/A,FALSE,"ECCMP";#N/A,#N/A,FALSE,"WELDER.XLS"}</definedName>
    <definedName name="resultc">#REF!</definedName>
    <definedName name="resultp">#REF!</definedName>
    <definedName name="retainedc" localSheetId="0">'[1]NOTES '!#REF!</definedName>
    <definedName name="retainedc">'[1]NOTES '!#REF!</definedName>
    <definedName name="retainedp" localSheetId="0">'[1]NOTES '!#REF!</definedName>
    <definedName name="retainedp">'[1]NOTES '!#REF!</definedName>
    <definedName name="rg" localSheetId="0" hidden="1">{#N/A,#N/A,FALSE,"str_title";#N/A,#N/A,FALSE,"SUM";#N/A,#N/A,FALSE,"Scope";#N/A,#N/A,FALSE,"PIE-Jn";#N/A,#N/A,FALSE,"PIE-Jn_Hz";#N/A,#N/A,FALSE,"Liq_Plan";#N/A,#N/A,FALSE,"S_Curve";#N/A,#N/A,FALSE,"Liq_Prof";#N/A,#N/A,FALSE,"Man_Pwr";#N/A,#N/A,FALSE,"Man_Prof"}</definedName>
    <definedName name="rg" hidden="1">{#N/A,#N/A,FALSE,"str_title";#N/A,#N/A,FALSE,"SUM";#N/A,#N/A,FALSE,"Scope";#N/A,#N/A,FALSE,"PIE-Jn";#N/A,#N/A,FALSE,"PIE-Jn_Hz";#N/A,#N/A,FALSE,"Liq_Plan";#N/A,#N/A,FALSE,"S_Curve";#N/A,#N/A,FALSE,"Liq_Prof";#N/A,#N/A,FALSE,"Man_Pwr";#N/A,#N/A,FALSE,"Man_Prof"}</definedName>
    <definedName name="rgnl" localSheetId="0" hidden="1">{#N/A,#N/A,FALSE,"consu_cover";#N/A,#N/A,FALSE,"consu_strategy";#N/A,#N/A,FALSE,"consu_flow";#N/A,#N/A,FALSE,"Summary_reqmt";#N/A,#N/A,FALSE,"field_ppg";#N/A,#N/A,FALSE,"ppg_shop";#N/A,#N/A,FALSE,"strl";#N/A,#N/A,FALSE,"tankages";#N/A,#N/A,FALSE,"gases"}</definedName>
    <definedName name="rgnl" hidden="1">{#N/A,#N/A,FALSE,"consu_cover";#N/A,#N/A,FALSE,"consu_strategy";#N/A,#N/A,FALSE,"consu_flow";#N/A,#N/A,FALSE,"Summary_reqmt";#N/A,#N/A,FALSE,"field_ppg";#N/A,#N/A,FALSE,"ppg_shop";#N/A,#N/A,FALSE,"strl";#N/A,#N/A,FALSE,"tankages";#N/A,#N/A,FALSE,"gases"}</definedName>
    <definedName name="rho">#REF!</definedName>
    <definedName name="RIB">[9]INFO!$B$5</definedName>
    <definedName name="routerswitchdis">#REF!</definedName>
    <definedName name="rr" localSheetId="0" hidden="1">{#N/A,#N/A,FALSE,"consu_cover";#N/A,#N/A,FALSE,"consu_strategy";#N/A,#N/A,FALSE,"consu_flow";#N/A,#N/A,FALSE,"Summary_reqmt";#N/A,#N/A,FALSE,"field_ppg";#N/A,#N/A,FALSE,"ppg_shop";#N/A,#N/A,FALSE,"strl";#N/A,#N/A,FALSE,"tankages";#N/A,#N/A,FALSE,"gases"}</definedName>
    <definedName name="rr" hidden="1">{#N/A,#N/A,FALSE,"consu_cover";#N/A,#N/A,FALSE,"consu_strategy";#N/A,#N/A,FALSE,"consu_flow";#N/A,#N/A,FALSE,"Summary_reqmt";#N/A,#N/A,FALSE,"field_ppg";#N/A,#N/A,FALSE,"ppg_shop";#N/A,#N/A,FALSE,"strl";#N/A,#N/A,FALSE,"tankages";#N/A,#N/A,FALSE,"gases"}</definedName>
    <definedName name="rrdsa" localSheetId="0" hidden="1">{#N/A,#N/A,FALSE,"consu_cover";#N/A,#N/A,FALSE,"consu_strategy";#N/A,#N/A,FALSE,"consu_flow";#N/A,#N/A,FALSE,"Summary_reqmt";#N/A,#N/A,FALSE,"field_ppg";#N/A,#N/A,FALSE,"ppg_shop";#N/A,#N/A,FALSE,"strl";#N/A,#N/A,FALSE,"tankages";#N/A,#N/A,FALSE,"gases"}</definedName>
    <definedName name="rrdsa" hidden="1">{#N/A,#N/A,FALSE,"consu_cover";#N/A,#N/A,FALSE,"consu_strategy";#N/A,#N/A,FALSE,"consu_flow";#N/A,#N/A,FALSE,"Summary_reqmt";#N/A,#N/A,FALSE,"field_ppg";#N/A,#N/A,FALSE,"ppg_shop";#N/A,#N/A,FALSE,"strl";#N/A,#N/A,FALSE,"tankages";#N/A,#N/A,FALSE,"gases"}</definedName>
    <definedName name="Ruraltitle">#REF!</definedName>
    <definedName name="rw" localSheetId="0" hidden="1">{#N/A,#N/A,FALSE,"COVER1.XLS ";#N/A,#N/A,FALSE,"RACT1.XLS";#N/A,#N/A,FALSE,"RACT2.XLS";#N/A,#N/A,FALSE,"ECCMP";#N/A,#N/A,FALSE,"WELDER.XLS"}</definedName>
    <definedName name="rw" hidden="1">{#N/A,#N/A,FALSE,"COVER1.XLS ";#N/A,#N/A,FALSE,"RACT1.XLS";#N/A,#N/A,FALSE,"RACT2.XLS";#N/A,#N/A,FALSE,"ECCMP";#N/A,#N/A,FALSE,"WELDER.XLS"}</definedName>
    <definedName name="rwere" localSheetId="0" hidden="1">{#N/A,#N/A,FALSE,"COVER1.XLS ";#N/A,#N/A,FALSE,"RACT1.XLS";#N/A,#N/A,FALSE,"RACT2.XLS";#N/A,#N/A,FALSE,"ECCMP";#N/A,#N/A,FALSE,"WELDER.XLS"}</definedName>
    <definedName name="rwere" hidden="1">{#N/A,#N/A,FALSE,"COVER1.XLS ";#N/A,#N/A,FALSE,"RACT1.XLS";#N/A,#N/A,FALSE,"RACT2.XLS";#N/A,#N/A,FALSE,"ECCMP";#N/A,#N/A,FALSE,"WELDER.XLS"}</definedName>
    <definedName name="s" localSheetId="0">{#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s">{#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SAF_A44">#REF!</definedName>
    <definedName name="SAF_A54">#REF!</definedName>
    <definedName name="sag">[15]factors!$C$23</definedName>
    <definedName name="saghw">#REF!</definedName>
    <definedName name="sagsw">#REF!</definedName>
    <definedName name="sco_sites">#REF!</definedName>
    <definedName name="sd" localSheetId="0" hidden="1">{#N/A,#N/A,FALSE,"COVER1.XLS ";#N/A,#N/A,FALSE,"RACT1.XLS";#N/A,#N/A,FALSE,"RACT2.XLS";#N/A,#N/A,FALSE,"ECCMP";#N/A,#N/A,FALSE,"WELDER.XLS"}</definedName>
    <definedName name="sd" hidden="1">{#N/A,#N/A,FALSE,"COVER1.XLS ";#N/A,#N/A,FALSE,"RACT1.XLS";#N/A,#N/A,FALSE,"RACT2.XLS";#N/A,#N/A,FALSE,"ECCMP";#N/A,#N/A,FALSE,"WELDER.XLS"}</definedName>
    <definedName name="sdf" localSheetId="0" hidden="1">{#N/A,#N/A,FALSE,"COVER.XLS";#N/A,#N/A,FALSE,"RACT1.XLS";#N/A,#N/A,FALSE,"RACT2.XLS";#N/A,#N/A,FALSE,"ECCMP";#N/A,#N/A,FALSE,"WELDER.XLS"}</definedName>
    <definedName name="sdf" hidden="1">{#N/A,#N/A,FALSE,"COVER.XLS";#N/A,#N/A,FALSE,"RACT1.XLS";#N/A,#N/A,FALSE,"RACT2.XLS";#N/A,#N/A,FALSE,"ECCMP";#N/A,#N/A,FALSE,"WELDER.XLS"}</definedName>
    <definedName name="serverdis">#REF!</definedName>
    <definedName name="short" localSheetId="0" hidden="1">{#N/A,#N/A,FALSE,"COVER1.XLS ";#N/A,#N/A,FALSE,"RACT1.XLS";#N/A,#N/A,FALSE,"RACT2.XLS";#N/A,#N/A,FALSE,"ECCMP";#N/A,#N/A,FALSE,"WELDER.XLS"}</definedName>
    <definedName name="short" hidden="1">{#N/A,#N/A,FALSE,"COVER1.XLS ";#N/A,#N/A,FALSE,"RACT1.XLS";#N/A,#N/A,FALSE,"RACT2.XLS";#N/A,#N/A,FALSE,"ECCMP";#N/A,#N/A,FALSE,"WELDER.XLS"}</definedName>
    <definedName name="size">#REF!</definedName>
    <definedName name="sn" localSheetId="0">'[27]RCTL-SCH'!#REF!</definedName>
    <definedName name="sn">'[27]RCTL-SCH'!#REF!</definedName>
    <definedName name="ss" localSheetId="0" hidden="1">{#N/A,#N/A,FALSE,"COVER.XLS";#N/A,#N/A,FALSE,"RACT1.XLS";#N/A,#N/A,FALSE,"RACT2.XLS";#N/A,#N/A,FALSE,"ECCMP";#N/A,#N/A,FALSE,"WELDER.XLS"}</definedName>
    <definedName name="ss" hidden="1">{#N/A,#N/A,FALSE,"COVER.XLS";#N/A,#N/A,FALSE,"RACT1.XLS";#N/A,#N/A,FALSE,"RACT2.XLS";#N/A,#N/A,FALSE,"ECCMP";#N/A,#N/A,FALSE,"WELDER.XLS"}</definedName>
    <definedName name="Staff_Costs">#REF!</definedName>
    <definedName name="Subscriber_base_related_Software_Costs">#REF!</definedName>
    <definedName name="sum.fault.repairs">#REF!</definedName>
    <definedName name="sum_admin.exp">#REF!</definedName>
    <definedName name="sum_adv.dir.mktg">#REF!</definedName>
    <definedName name="sum_adv.ele.media">#REF!</definedName>
    <definedName name="sum_adv.eqp.sub">#REF!</definedName>
    <definedName name="sum_adv.ose.bill">#REF!</definedName>
    <definedName name="sum_adv.ose.cc">#REF!</definedName>
    <definedName name="sum_adv.ose.conv">#REF!</definedName>
    <definedName name="sum_adv.ose.trg">#REF!</definedName>
    <definedName name="sum_adv.ose.tvlg">#REF!</definedName>
    <definedName name="sum_adv.outdoor.media">#REF!</definedName>
    <definedName name="sum_adv.pr">#REF!</definedName>
    <definedName name="sum_adv.prn.media">#REF!</definedName>
    <definedName name="sum_adv.prtg">#REF!</definedName>
    <definedName name="sum_adv.snd.caf">#REF!</definedName>
    <definedName name="sum_adv.snd.cl.ent">#REF!</definedName>
    <definedName name="sum_adv.snd.log">#REF!</definedName>
    <definedName name="sum_adv.snd.mr">#REF!</definedName>
    <definedName name="sum_adv.snd.osf">#REF!</definedName>
    <definedName name="sum_amc.costs">#REF!</definedName>
    <definedName name="sum_hiring.charges.vehicles">#REF!</definedName>
    <definedName name="sum_ic.costs">#REF!</definedName>
    <definedName name="sum_nw.admin.exp">#REF!</definedName>
    <definedName name="sum_nw.salaries">#REF!</definedName>
    <definedName name="sum_nw.trg">#REF!</definedName>
    <definedName name="sum_power.costs">#REF!</definedName>
    <definedName name="sum_route.surveillance">#REF!</definedName>
    <definedName name="sum_splicevan.running">#REF!</definedName>
    <definedName name="Summary">#REF!</definedName>
    <definedName name="sw_sh">[15]factors!$C$4</definedName>
    <definedName name="SWdis">#REF!</definedName>
    <definedName name="t" localSheetId="0" hidden="1">{#N/A,#N/A,FALSE,"COVER.XLS";#N/A,#N/A,FALSE,"RACT1.XLS";#N/A,#N/A,FALSE,"RACT2.XLS";#N/A,#N/A,FALSE,"ECCMP";#N/A,#N/A,FALSE,"WELDER.XLS"}</definedName>
    <definedName name="t" hidden="1">{#N/A,#N/A,FALSE,"COVER.XLS";#N/A,#N/A,FALSE,"RACT1.XLS";#N/A,#N/A,FALSE,"RACT2.XLS";#N/A,#N/A,FALSE,"ECCMP";#N/A,#N/A,FALSE,"WELDER.XLS"}</definedName>
    <definedName name="table">'[28]DETAIL SHEET'!$L$10:$BA$55</definedName>
    <definedName name="TABLE1">#REF!</definedName>
    <definedName name="Target">#REF!</definedName>
    <definedName name="Target1">#REF!</definedName>
    <definedName name="taxpayc" localSheetId="0">'[1]NOTES '!#REF!</definedName>
    <definedName name="taxpayc">'[1]NOTES '!#REF!</definedName>
    <definedName name="taxpayp" localSheetId="0">'[1]NOTES '!#REF!</definedName>
    <definedName name="taxpayp">'[1]NOTES '!#REF!</definedName>
    <definedName name="TBLLOCATIONMASTER">#REF!</definedName>
    <definedName name="TBLM_BARCODES">#REF!</definedName>
    <definedName name="test" localSheetId="0" hidden="1">{#N/A,#N/A,FALSE,"COVER1.XLS ";#N/A,#N/A,FALSE,"RACT1.XLS";#N/A,#N/A,FALSE,"RACT2.XLS";#N/A,#N/A,FALSE,"ECCMP";#N/A,#N/A,FALSE,"WELDER.XLS"}</definedName>
    <definedName name="test" hidden="1">{#N/A,#N/A,FALSE,"COVER1.XLS ";#N/A,#N/A,FALSE,"RACT1.XLS";#N/A,#N/A,FALSE,"RACT2.XLS";#N/A,#N/A,FALSE,"ECCMP";#N/A,#N/A,FALSE,"WELDER.XLS"}</definedName>
    <definedName name="Total">[29]CBS!$L$1</definedName>
    <definedName name="TotData">#REF!</definedName>
    <definedName name="tr" localSheetId="0" hidden="1">{#N/A,#N/A,FALSE,"COVER.XLS";#N/A,#N/A,FALSE,"RACT1.XLS";#N/A,#N/A,FALSE,"RACT2.XLS";#N/A,#N/A,FALSE,"ECCMP";#N/A,#N/A,FALSE,"WELDER.XLS"}</definedName>
    <definedName name="tr" hidden="1">{#N/A,#N/A,FALSE,"COVER.XLS";#N/A,#N/A,FALSE,"RACT1.XLS";#N/A,#N/A,FALSE,"RACT2.XLS";#N/A,#N/A,FALSE,"ECCMP";#N/A,#N/A,FALSE,"WELDER.XLS"}</definedName>
    <definedName name="try" localSheetId="0">[30]InputPO_Del!#REF!</definedName>
    <definedName name="try">[30]InputPO_Del!#REF!</definedName>
    <definedName name="tt" localSheetId="0"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tt"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ttl_dscnt">#REF!</definedName>
    <definedName name="USD">#REF!</definedName>
    <definedName name="uttam">#REF!</definedName>
    <definedName name="w" localSheetId="0" hidden="1">{"peisbl",#N/A,FALSE,"PPMAN1";"pesub",#N/A,FALSE,"PPMAN1";"megisb",#N/A,FALSE,"MEGMAN";"megii",#N/A,FALSE,"MEGMAN";"arom1",#N/A,FALSE,"aroman";"cover",#N/A,FALSE,"COVER.XLS";"elec1",#N/A,FALSE,"WPR1";"fw",#N/A,FALSE,"OSBLMAN";"md",#N/A,FALSE,"OSBLMAN";"tf",#N/A,FALSE,"OSBLMAN";"elect3",#N/A,FALSE,"WPR1";"mrs1",#N/A,FALSE,"mrsman";"mrs2",#N/A,FALSE,"mrsman";"sp1",#N/A,FALSE,"SPRMAN";"sp2",#N/A,FALSE,"SPRMAN"}</definedName>
    <definedName name="w" hidden="1">{"peisbl",#N/A,FALSE,"PPMAN1";"pesub",#N/A,FALSE,"PPMAN1";"megisb",#N/A,FALSE,"MEGMAN";"megii",#N/A,FALSE,"MEGMAN";"arom1",#N/A,FALSE,"aroman";"cover",#N/A,FALSE,"COVER.XLS";"elec1",#N/A,FALSE,"WPR1";"fw",#N/A,FALSE,"OSBLMAN";"md",#N/A,FALSE,"OSBLMAN";"tf",#N/A,FALSE,"OSBLMAN";"elect3",#N/A,FALSE,"WPR1";"mrs1",#N/A,FALSE,"mrsman";"mrs2",#N/A,FALSE,"mrsman";"sp1",#N/A,FALSE,"SPRMAN";"sp2",#N/A,FALSE,"SPRMAN"}</definedName>
    <definedName name="Waiting">"Picture 1"</definedName>
    <definedName name="wkgs_admin.exp">#REF!</definedName>
    <definedName name="wkgs_adv.dir.mktg" localSheetId="0">#REF!</definedName>
    <definedName name="wkgs_adv.dir.mktg">#REF!</definedName>
    <definedName name="wkgs_adv.ele.media">#REF!</definedName>
    <definedName name="wkgs_adv.eqp.sub">#REF!</definedName>
    <definedName name="wkgs_adv.ose.bill">#REF!</definedName>
    <definedName name="wkgs_adv.ose.cc" localSheetId="0">#REF!</definedName>
    <definedName name="wkgs_adv.ose.cc">#REF!</definedName>
    <definedName name="wkgs_adv.ose.conv" localSheetId="0">#REF!</definedName>
    <definedName name="wkgs_adv.ose.conv">#REF!</definedName>
    <definedName name="wkgs_adv.ose.trg">#REF!</definedName>
    <definedName name="wkgs_adv.ose.tvlg">#REF!</definedName>
    <definedName name="wkgs_adv.outdoor.media" localSheetId="0">#REF!</definedName>
    <definedName name="wkgs_adv.outdoor.media">#REF!</definedName>
    <definedName name="wkgs_adv.pr" localSheetId="0">#REF!</definedName>
    <definedName name="wkgs_adv.pr">#REF!</definedName>
    <definedName name="wkgs_adv.prn.media" localSheetId="0">#REF!</definedName>
    <definedName name="wkgs_adv.prn.media">#REF!</definedName>
    <definedName name="wkgs_adv.prntg" localSheetId="0">#REF!</definedName>
    <definedName name="wkgs_adv.prntg">#REF!</definedName>
    <definedName name="wkgs_adv.snd.caf">#REF!</definedName>
    <definedName name="wkgs_adv.snd.cl.ent" localSheetId="0">#REF!</definedName>
    <definedName name="wkgs_adv.snd.cl.ent">#REF!</definedName>
    <definedName name="wkgs_adv.snd.log">#REF!</definedName>
    <definedName name="wkgs_adv.snd.mr" localSheetId="0">#REF!</definedName>
    <definedName name="wkgs_adv.snd.mr">#REF!</definedName>
    <definedName name="wkgs_adv.snd.osf" localSheetId="0">#REF!</definedName>
    <definedName name="wkgs_adv.snd.osf">#REF!</definedName>
    <definedName name="wkgs_amc.costs">#REF!</definedName>
    <definedName name="wkgs_bw.dia">#REF!</definedName>
    <definedName name="wkgs_bw.dua" localSheetId="0">[31]data.exp!#REF!</definedName>
    <definedName name="wkgs_bw.dua">[31]data.exp!#REF!</definedName>
    <definedName name="wkgs_bw.ipvpn" localSheetId="0">[31]data.exp!#REF!</definedName>
    <definedName name="wkgs_bw.ipvpn">[31]data.exp!#REF!</definedName>
    <definedName name="wkgs_bw.ll">#REF!</definedName>
    <definedName name="wkgs_bw.vc" localSheetId="0">[31]data.exp!#REF!</definedName>
    <definedName name="wkgs_bw.vc">[31]data.exp!#REF!</definedName>
    <definedName name="wkgs_fault.repairs">#REF!</definedName>
    <definedName name="wkgs_hiring.charges.vehicles">#REF!</definedName>
    <definedName name="wkgs_ic.costs">#REF!</definedName>
    <definedName name="wkgs_nw.admin.exp">#REF!</definedName>
    <definedName name="wkgs_nw.salaries">#REF!</definedName>
    <definedName name="wkgs_power.costs">#REF!</definedName>
    <definedName name="wkgs_route.surveillance">#REF!</definedName>
    <definedName name="wkgs_splicevan.running">#REF!</definedName>
    <definedName name="wr" localSheetId="0" hidden="1">{#N/A,#N/A,FALSE,"17MAY";#N/A,#N/A,FALSE,"24MAY"}</definedName>
    <definedName name="wr" hidden="1">{#N/A,#N/A,FALSE,"17MAY";#N/A,#N/A,FALSE,"24MAY"}</definedName>
    <definedName name="wrn" localSheetId="0" hidden="1">{"peisbl",#N/A,FALSE,"PPMAN1";"pesub",#N/A,FALSE,"PPMAN1";"megisb",#N/A,FALSE,"MEGMAN";"megii",#N/A,FALSE,"MEGMAN";"arom1",#N/A,FALSE,"aroman";"cover",#N/A,FALSE,"COVER.XLS";"elec1",#N/A,FALSE,"WPR1";"fw",#N/A,FALSE,"OSBLMAN";"md",#N/A,FALSE,"OSBLMAN";"tf",#N/A,FALSE,"OSBLMAN";"elect3",#N/A,FALSE,"WPR1";"mrs1",#N/A,FALSE,"mrsman";"mrs2",#N/A,FALSE,"mrsman";"sp1",#N/A,FALSE,"SPRMAN";"sp2",#N/A,FALSE,"SPRMAN"}</definedName>
    <definedName name="wrn" hidden="1">{"peisbl",#N/A,FALSE,"PPMAN1";"pesub",#N/A,FALSE,"PPMAN1";"megisb",#N/A,FALSE,"MEGMAN";"megii",#N/A,FALSE,"MEGMAN";"arom1",#N/A,FALSE,"aroman";"cover",#N/A,FALSE,"COVER.XLS";"elec1",#N/A,FALSE,"WPR1";"fw",#N/A,FALSE,"OSBLMAN";"md",#N/A,FALSE,"OSBLMAN";"tf",#N/A,FALSE,"OSBLMAN";"elect3",#N/A,FALSE,"WPR1";"mrs1",#N/A,FALSE,"mrsman";"mrs2",#N/A,FALSE,"mrsman";"sp1",#N/A,FALSE,"SPRMAN";"sp2",#N/A,FALSE,"SPRMAN"}</definedName>
    <definedName name="wrn.1." localSheetId="0" hidden="1">{#N/A,#N/A,FALSE,"17MAY";#N/A,#N/A,FALSE,"24MAY"}</definedName>
    <definedName name="wrn.1." hidden="1">{#N/A,#N/A,FALSE,"17MAY";#N/A,#N/A,FALSE,"24MAY"}</definedName>
    <definedName name="wrn.2.2" localSheetId="0" hidden="1">{#N/A,#N/A,FALSE,"17MAY";#N/A,#N/A,FALSE,"24MAY"}</definedName>
    <definedName name="wrn.2.2" hidden="1">{#N/A,#N/A,FALSE,"17MAY";#N/A,#N/A,FALSE,"24MAY"}</definedName>
    <definedName name="wrn.consumable." localSheetId="0" hidden="1">{#N/A,#N/A,FALSE,"consu_cover";#N/A,#N/A,FALSE,"consu_strategy";#N/A,#N/A,FALSE,"consu_flow";#N/A,#N/A,FALSE,"Summary_reqmt";#N/A,#N/A,FALSE,"field_ppg";#N/A,#N/A,FALSE,"ppg_shop";#N/A,#N/A,FALSE,"strl";#N/A,#N/A,FALSE,"tankages";#N/A,#N/A,FALSE,"gases"}</definedName>
    <definedName name="wrn.consumable." hidden="1">{#N/A,#N/A,FALSE,"consu_cover";#N/A,#N/A,FALSE,"consu_strategy";#N/A,#N/A,FALSE,"consu_flow";#N/A,#N/A,FALSE,"Summary_reqmt";#N/A,#N/A,FALSE,"field_ppg";#N/A,#N/A,FALSE,"ppg_shop";#N/A,#N/A,FALSE,"strl";#N/A,#N/A,FALSE,"tankages";#N/A,#N/A,FALSE,"gases"}</definedName>
    <definedName name="wrn.elect." localSheetId="0" hidden="1">{"peisbl",#N/A,FALSE,"PPMAN1";"pesub",#N/A,FALSE,"PPMAN1";"megisb",#N/A,FALSE,"MEGMAN";"megii",#N/A,FALSE,"MEGMAN";"arom1",#N/A,FALSE,"aroman";"cover",#N/A,FALSE,"COVER.XLS";"elec1",#N/A,FALSE,"WPR1";"fw",#N/A,FALSE,"OSBLMAN";"md",#N/A,FALSE,"OSBLMAN";"tf",#N/A,FALSE,"OSBLMAN";"elect3",#N/A,FALSE,"WPR1";"mrs1",#N/A,FALSE,"mrsman";"mrs2",#N/A,FALSE,"mrsman";"sp1",#N/A,FALSE,"SPRMAN";"sp2",#N/A,FALSE,"SPRMAN"}</definedName>
    <definedName name="wrn.elect." hidden="1">{"peisbl",#N/A,FALSE,"PPMAN1";"pesub",#N/A,FALSE,"PPMAN1";"megisb",#N/A,FALSE,"MEGMAN";"megii",#N/A,FALSE,"MEGMAN";"arom1",#N/A,FALSE,"aroman";"cover",#N/A,FALSE,"COVER.XLS";"elec1",#N/A,FALSE,"WPR1";"fw",#N/A,FALSE,"OSBLMAN";"md",#N/A,FALSE,"OSBLMAN";"tf",#N/A,FALSE,"OSBLMAN";"elect3",#N/A,FALSE,"WPR1";"mrs1",#N/A,FALSE,"mrsman";"mrs2",#N/A,FALSE,"mrsman";"sp1",#N/A,FALSE,"SPRMAN";"sp2",#N/A,FALSE,"SPRMAN"}</definedName>
    <definedName name="wrn.piping." localSheetId="0"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wrn.piping."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wrn.RCC." localSheetId="0" hidden="1">{#N/A,#N/A,FALSE,"RCC_cover";#N/A,#N/A,FALSE,"philoshophy";#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wrn.RCC." hidden="1">{#N/A,#N/A,FALSE,"RCC_cover";#N/A,#N/A,FALSE,"philoshophy";#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wrn.report." localSheetId="0" hidden="1">{#N/A,#N/A,FALSE,"COVER.XLS";#N/A,#N/A,FALSE,"RACT1.XLS";#N/A,#N/A,FALSE,"RACT2.XLS";#N/A,#N/A,FALSE,"ECCMP";#N/A,#N/A,FALSE,"WELDER.XLS"}</definedName>
    <definedName name="wrn.report." hidden="1">{#N/A,#N/A,FALSE,"COVER.XLS";#N/A,#N/A,FALSE,"RACT1.XLS";#N/A,#N/A,FALSE,"RACT2.XLS";#N/A,#N/A,FALSE,"ECCMP";#N/A,#N/A,FALSE,"WELDER.XLS"}</definedName>
    <definedName name="wrn.report1" localSheetId="0" hidden="1">{#N/A,#N/A,FALSE,"COVER.XLS";#N/A,#N/A,FALSE,"RACT1.XLS";#N/A,#N/A,FALSE,"RACT2.XLS";#N/A,#N/A,FALSE,"ECCMP";#N/A,#N/A,FALSE,"WELDER.XLS"}</definedName>
    <definedName name="wrn.report1" hidden="1">{#N/A,#N/A,FALSE,"COVER.XLS";#N/A,#N/A,FALSE,"RACT1.XLS";#N/A,#N/A,FALSE,"RACT2.XLS";#N/A,#N/A,FALSE,"ECCMP";#N/A,#N/A,FALSE,"WELDER.XLS"}</definedName>
    <definedName name="wrn.RPLINS." localSheetId="0" hidden="1">{#N/A,#N/A,FALSE,"str_title";#N/A,#N/A,FALSE,"SUM";#N/A,#N/A,FALSE,"Scope";#N/A,#N/A,FALSE,"PIE-Jn";#N/A,#N/A,FALSE,"PIE-Jn_Hz";#N/A,#N/A,FALSE,"Liq_Plan";#N/A,#N/A,FALSE,"S_Curve";#N/A,#N/A,FALSE,"Liq_Prof";#N/A,#N/A,FALSE,"Man_Pwr";#N/A,#N/A,FALSE,"Man_Prof"}</definedName>
    <definedName name="wrn.RPLINS." hidden="1">{#N/A,#N/A,FALSE,"str_title";#N/A,#N/A,FALSE,"SUM";#N/A,#N/A,FALSE,"Scope";#N/A,#N/A,FALSE,"PIE-Jn";#N/A,#N/A,FALSE,"PIE-Jn_Hz";#N/A,#N/A,FALSE,"Liq_Plan";#N/A,#N/A,FALSE,"S_Curve";#N/A,#N/A,FALSE,"Liq_Prof";#N/A,#N/A,FALSE,"Man_Pwr";#N/A,#N/A,FALSE,"Man_Prof"}</definedName>
    <definedName name="wrn.summ1" localSheetId="0" hidden="1">{#N/A,#N/A,FALSE,"COVER1.XLS ";#N/A,#N/A,FALSE,"RACT1.XLS";#N/A,#N/A,FALSE,"RACT2.XLS";#N/A,#N/A,FALSE,"ECCMP";#N/A,#N/A,FALSE,"WELDER.XLS"}</definedName>
    <definedName name="wrn.summ1" hidden="1">{#N/A,#N/A,FALSE,"COVER1.XLS ";#N/A,#N/A,FALSE,"RACT1.XLS";#N/A,#N/A,FALSE,"RACT2.XLS";#N/A,#N/A,FALSE,"ECCMP";#N/A,#N/A,FALSE,"WELDER.XLS"}</definedName>
    <definedName name="wrn.summary." localSheetId="0" hidden="1">{#N/A,#N/A,FALSE,"COVER1.XLS ";#N/A,#N/A,FALSE,"RACT1.XLS";#N/A,#N/A,FALSE,"RACT2.XLS";#N/A,#N/A,FALSE,"ECCMP";#N/A,#N/A,FALSE,"WELDER.XLS"}</definedName>
    <definedName name="wrn.summary." hidden="1">{#N/A,#N/A,FALSE,"COVER1.XLS ";#N/A,#N/A,FALSE,"RACT1.XLS";#N/A,#N/A,FALSE,"RACT2.XLS";#N/A,#N/A,FALSE,"ECCMP";#N/A,#N/A,FALSE,"WELDER.XLS"}</definedName>
    <definedName name="www" localSheetId="0"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www"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yend">[1]INFO!$B$4</definedName>
    <definedName name="YENDP">[1]INFO!$B$5</definedName>
    <definedName name="z" localSheetId="0">[32]Summary!#REF!</definedName>
    <definedName name="z">[32]Summary!#REF!</definedName>
    <definedName name="zep" localSheetId="0"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zep"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zx" localSheetId="0" hidden="1">{#N/A,#N/A,FALSE,"RCC_cover";#N/A,#N/A,FALSE,"philoshophy";#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zx" hidden="1">{#N/A,#N/A,FALSE,"RCC_cover";#N/A,#N/A,FALSE,"philoshophy";#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zz" localSheetId="0">[33]ecc_res!#REF!</definedName>
    <definedName name="zz">[33]ecc_res!#REF!</definedName>
    <definedName name="zzz">#REF!</definedName>
    <definedName name="zzzzzzzzzzzz" localSheetId="0" hidden="1">{#N/A,#N/A,FALSE,"COVER.XLS";#N/A,#N/A,FALSE,"RACT1.XLS";#N/A,#N/A,FALSE,"RACT2.XLS";#N/A,#N/A,FALSE,"ECCMP";#N/A,#N/A,FALSE,"WELDER.XLS"}</definedName>
    <definedName name="zzzzzzzzzzzz" hidden="1">{#N/A,#N/A,FALSE,"COVER.XLS";#N/A,#N/A,FALSE,"RACT1.XLS";#N/A,#N/A,FALSE,"RACT2.XLS";#N/A,#N/A,FALSE,"ECCMP";#N/A,#N/A,FALSE,"WELDER.XLS"}</definedName>
  </definedNames>
  <calcPr calcId="124519"/>
</workbook>
</file>

<file path=xl/calcChain.xml><?xml version="1.0" encoding="utf-8"?>
<calcChain xmlns="http://schemas.openxmlformats.org/spreadsheetml/2006/main">
  <c r="M23" i="5"/>
  <c r="M22"/>
  <c r="M21"/>
  <c r="M20"/>
  <c r="M19"/>
  <c r="M18"/>
  <c r="M17"/>
  <c r="M16"/>
  <c r="M15"/>
  <c r="M14"/>
  <c r="M13"/>
  <c r="M12"/>
  <c r="G11"/>
  <c r="F11" l="1"/>
  <c r="G23"/>
  <c r="G22"/>
  <c r="G21"/>
  <c r="G20"/>
  <c r="G19"/>
  <c r="G18"/>
  <c r="G17"/>
  <c r="G16"/>
  <c r="G15"/>
  <c r="G14"/>
  <c r="G13"/>
  <c r="G12"/>
  <c r="F23" l="1"/>
  <c r="F22"/>
  <c r="F21"/>
  <c r="F20"/>
  <c r="F19"/>
  <c r="F18"/>
  <c r="F17"/>
  <c r="F16"/>
  <c r="F15"/>
  <c r="F14"/>
  <c r="F13"/>
  <c r="F12"/>
  <c r="E25"/>
  <c r="I23"/>
  <c r="I22"/>
  <c r="H22"/>
  <c r="I21"/>
  <c r="H21"/>
  <c r="I20"/>
  <c r="H20"/>
  <c r="I19"/>
  <c r="H19"/>
  <c r="I18"/>
  <c r="H18"/>
  <c r="I17"/>
  <c r="H17"/>
  <c r="I16"/>
  <c r="H16"/>
  <c r="I15"/>
  <c r="H15"/>
  <c r="I14"/>
  <c r="H14"/>
  <c r="I13"/>
  <c r="H13"/>
  <c r="I12"/>
  <c r="I11"/>
  <c r="J13" l="1"/>
  <c r="K13"/>
  <c r="J14"/>
  <c r="K14"/>
  <c r="J15"/>
  <c r="K15"/>
  <c r="J16"/>
  <c r="K16"/>
  <c r="J17"/>
  <c r="L17" s="1"/>
  <c r="K17"/>
  <c r="J18"/>
  <c r="L18" s="1"/>
  <c r="K18"/>
  <c r="J19"/>
  <c r="K19"/>
  <c r="J20"/>
  <c r="K20"/>
  <c r="J21"/>
  <c r="L21" s="1"/>
  <c r="K21"/>
  <c r="J22"/>
  <c r="L22" s="1"/>
  <c r="K22"/>
  <c r="L13"/>
  <c r="H12"/>
  <c r="H23"/>
  <c r="K23" s="1"/>
  <c r="L15"/>
  <c r="L19"/>
  <c r="L14"/>
  <c r="L16"/>
  <c r="L20"/>
  <c r="H11"/>
  <c r="J12" l="1"/>
  <c r="L12" s="1"/>
  <c r="K12"/>
  <c r="J11"/>
  <c r="L11" s="1"/>
  <c r="M11" s="1"/>
  <c r="K11"/>
  <c r="J23"/>
  <c r="L23" s="1"/>
  <c r="L25" l="1"/>
  <c r="M25"/>
</calcChain>
</file>

<file path=xl/sharedStrings.xml><?xml version="1.0" encoding="utf-8"?>
<sst xmlns="http://schemas.openxmlformats.org/spreadsheetml/2006/main" count="162" uniqueCount="135">
  <si>
    <r>
      <t>[Amount in</t>
    </r>
    <r>
      <rPr>
        <i/>
        <sz val="10"/>
        <rFont val="Rupee"/>
      </rPr>
      <t>`</t>
    </r>
    <r>
      <rPr>
        <i/>
        <sz val="10"/>
        <rFont val="Calibri"/>
        <family val="2"/>
      </rPr>
      <t>]</t>
    </r>
  </si>
  <si>
    <t>Particulars</t>
  </si>
  <si>
    <t>Date of purchase of exsiting asset/date of new asset purchase</t>
  </si>
  <si>
    <t>Nature of Asset</t>
  </si>
  <si>
    <t xml:space="preserve">Already expired useful life as on </t>
  </si>
  <si>
    <t>Balance years</t>
  </si>
  <si>
    <t>Asset used during the year (In days)</t>
  </si>
  <si>
    <t>Depreciation rate</t>
  </si>
  <si>
    <t>Depreciation Amount</t>
  </si>
  <si>
    <t>Net block</t>
  </si>
  <si>
    <t>Tangible Fixed Assets:</t>
  </si>
  <si>
    <t xml:space="preserve">Land </t>
  </si>
  <si>
    <t>Building</t>
  </si>
  <si>
    <t>Insulation</t>
  </si>
  <si>
    <t xml:space="preserve">Plant &amp; Machinery </t>
  </si>
  <si>
    <t>Conveyors</t>
  </si>
  <si>
    <t>Weighing Machine</t>
  </si>
  <si>
    <t>Electrical Fittings</t>
  </si>
  <si>
    <t>Television</t>
  </si>
  <si>
    <t>Mobile</t>
  </si>
  <si>
    <t>Computer</t>
  </si>
  <si>
    <t>Furniture &amp; Fittings</t>
  </si>
  <si>
    <t>Vechile</t>
  </si>
  <si>
    <t xml:space="preserve">Total </t>
  </si>
  <si>
    <t>Net Block as on 31/03/15 new asset purcahse value</t>
  </si>
  <si>
    <t>list of assets and its useful life fo selecting the  class of assets</t>
  </si>
  <si>
    <t>USEFUL LIFE</t>
  </si>
  <si>
    <t>1-(a) Building (other than factory buildings) RCC Frame Structure</t>
  </si>
  <si>
    <t>"--"(b) Building (other than factory buildings) other than RCC Frame Structure</t>
  </si>
  <si>
    <t>"--"(c) Factory buildings</t>
  </si>
  <si>
    <t>"--"(d) Fences, wells, tube wells</t>
  </si>
  <si>
    <t>"--"(e) Other (including temporary structure, etc.)</t>
  </si>
  <si>
    <t>2. Bridges, culverts, bunkers, etc. [NESD]</t>
  </si>
  <si>
    <t xml:space="preserve">3-(a)(i) Carpeted Roads - RCC </t>
  </si>
  <si>
    <t>"--"(ii) Carpeted Roads - other than RCC</t>
  </si>
  <si>
    <t>"--"(b) Non-carpeted roads</t>
  </si>
  <si>
    <t>4-(i)(a) Plant and Machinery other than continuous process plant not covered under specific industries</t>
  </si>
  <si>
    <t>"--"(i)(b) Continuous process plant for which no special rate has been prescribed.</t>
  </si>
  <si>
    <t>"--"(ii)(a)(1)Plant and machinery related to production and exhibition of motion picture films-cinematograph films</t>
  </si>
  <si>
    <t>"--"(ii)(a)(2)Plant and machinery related to production and exhibition of motion picture films-projecting equipments</t>
  </si>
  <si>
    <t>"--"(ii)(b)(1)p&amp;m used in glass mannufacturing- except direct fire glass melting furnaces</t>
  </si>
  <si>
    <t>"--"(ii)(b)(2)p&amp;m used in glass mannufacturing- except direct fire glass melting furnaces-moulds</t>
  </si>
  <si>
    <t>"--"(ii)(b)(2)p&amp;m used in glass mannufacturing- float glass melting furnances</t>
  </si>
  <si>
    <t>"--"(ii)(c)p&amp;m used in mines &amp; quarries- portable under ground macheneries and earth moving macheneries used in open cast mining</t>
  </si>
  <si>
    <t>"--"(ii)(d)(1)p&amp;m used in tele communications- towers</t>
  </si>
  <si>
    <t>"--"(ii)(d)(2)p&amp;m used in tele communications- telecom trans receivers, switching centers, transmission and other networking equipements</t>
  </si>
  <si>
    <t>"--"(ii)(d)(3)p&amp;m used in tele communications- telecom ducts cables and optical fibers</t>
  </si>
  <si>
    <t>"--"(ii)(d)(4)p&amp;m used in tele communications- satellites</t>
  </si>
  <si>
    <t>"--"(ii)(e)(1)p&amp;m used in exploration production and refining oil and gases- Refineries</t>
  </si>
  <si>
    <t>"--"(ii)(e)(2)p&amp;m used in exploration production and refining oil and gases- oil and gas assets( including wells), processing plants and facilities</t>
  </si>
  <si>
    <t>"--"(ii)(e)(3)p&amp;m used in exploration production and refining oil and gases- Petro chemicles plants</t>
  </si>
  <si>
    <t>"--"(ii)(e)(4)p&amp;m used in exploration production and refining oil and gases- Storage tanks and related equipments</t>
  </si>
  <si>
    <t>"--"(ii)(e)(5)p&amp;m used in exploration production and refining oil and gases- Pipe lines</t>
  </si>
  <si>
    <t>"--"(ii)(e)(6)p&amp;m used in exploration production and refining oil and gases- Drilling rigs</t>
  </si>
  <si>
    <t xml:space="preserve">"--"(ii)(e)(7)p&amp;m used in exploration production and refining oil and gases-field operation (above ground), portable boilers, drilling tools, wells head tanks etc., </t>
  </si>
  <si>
    <t>"--"(ii)(e)(8)p&amp;m used in exploration production and refining oil and gases-Loggers</t>
  </si>
  <si>
    <t>"--"(ii)(f)(1)p&amp;m used in generation, transmission and distribution of power- thermal/gas/combined cycle power gen. plant</t>
  </si>
  <si>
    <t>"--"(ii)(f)(2)p&amp;m used in generation, transmission and distribution of power- hydro power gen. plant</t>
  </si>
  <si>
    <t>"--"(ii)(f)(3)p&amp;m used in generation, transmission and distribution of power- neuclear power gen. plant</t>
  </si>
  <si>
    <t>"--"(ii)(f)(4)p&amp;m used in generation, transmission and distribution of power- Transmission line cables and other network assets</t>
  </si>
  <si>
    <t>"--"(ii)(f)(5)p&amp;m used in generation, transmission and distribution of power- Wind power gen. plant</t>
  </si>
  <si>
    <t>"--"(ii)(f)(6)p&amp;m used in generation, transmission and distribution of power- Electric distribution  plant</t>
  </si>
  <si>
    <t>"--"(ii)(f)(6)p&amp;m used in generation, transmission and distribution of power- gas storage and distribution  plant</t>
  </si>
  <si>
    <t>"--"(ii)(f)(8)p&amp;m used in generation, transmission and distribution of power- water distribution plant  including pipe line</t>
  </si>
  <si>
    <t>"--"(ii)(g)(1)p&amp;m used in Mannufacturing of steel - Sinter plant</t>
  </si>
  <si>
    <t>"--"(ii)(g)(2)p&amp;m used in Mannufacturing of steel - Blast plant</t>
  </si>
  <si>
    <t>"--"(ii)(g)(3)p&amp;m used in Mannufacturing of steel - Coke plant</t>
  </si>
  <si>
    <t>"--"(ii)(g)(4)p&amp;m used in Mannufacturing of steel - Rolling mills in steel plant</t>
  </si>
  <si>
    <t>"--"(ii)(g)(5)p&amp;m used in Mannufacturing of steel - Basic oxygen furnance conveter</t>
  </si>
  <si>
    <t>"--"(ii)(h)(1)p&amp;m used in Mannufacturing of non ferrous metles- Metal Pot lines</t>
  </si>
  <si>
    <t>"--"(ii)(h)(2)p&amp;m used in Mannufacturing of non ferrous metles- Bauxite crushing and grinding section</t>
  </si>
  <si>
    <t>"--"(ii)(h)(3)p&amp;m used in Mannufacturing of non ferrous metles- Digester section</t>
  </si>
  <si>
    <t>"--"(ii)(h)(4)p&amp;m used in Mannufacturing of non ferrous metles- Trubine</t>
  </si>
  <si>
    <t>"--"(ii)(h)(5)p&amp;m used in Mannufacturing of non ferrous metles- Equipements for Calcination</t>
  </si>
  <si>
    <t>"--"(ii)(h)(6)p&amp;m used in Mannufacturing of non ferrous metles-Copper smelter</t>
  </si>
  <si>
    <t>"--"(ii)(h)(7)p&amp;m used in Mannufacturing of non ferrous metles- Roll Grinder</t>
  </si>
  <si>
    <t>"--"(ii)(h)(8)p&amp;m used in Mannufacturing of non ferrous metles- Soaking pit</t>
  </si>
  <si>
    <t>"--"(ii)(h)(9)p&amp;m used in Mannufacturing of non ferrous metles- Annealing furnace</t>
  </si>
  <si>
    <t>"--"(ii)(h)(10)p&amp;m used in Mannufacturing of non ferrous metles- Rolling mills</t>
  </si>
  <si>
    <t>"--"(ii)(h)(11)p&amp;m used in Mannufacturing of non ferrous metles- Equipements for scalping, slitting, etc.</t>
  </si>
  <si>
    <t>"--"(ii)(h)(12)p&amp;m used in Mannufacturing of non ferrous metles- Surface miner, Ripper Dozer, etc., used in mines</t>
  </si>
  <si>
    <t>"--"(ii)(h)(13)p&amp;m used in Mannufacturing of non ferrous metles- Copper refining plant</t>
  </si>
  <si>
    <t>"--"(ii)(i)(1)p&amp;m used in  medical and surgical operation- electrical machinery ,x-ray, ecg, monitors, ultra sound machines , cat- scan ,etc.</t>
  </si>
  <si>
    <t>"--"(ii)(i)(2)p&amp;m used in  medical and surgical operation- other equipements</t>
  </si>
  <si>
    <t>"--"(ii)(j)(1)p&amp;m used in Mannufacturing of pharmaceuticales and chemicles- reactors</t>
  </si>
  <si>
    <t>"--"(ii)(j)(2)p&amp;m used in Mannufacturing of pharmaceuticales and chemicles- distilation columns</t>
  </si>
  <si>
    <t>"--"(ii)(j)(3)p&amp;m used in Mannufacturing of pharmaceuticales and chemicles- drying equipements/ centrifuges and decanters</t>
  </si>
  <si>
    <t>"--"(ii)(j)(4)p&amp;m used in Mannufacturing of pharmaceuticales and chemicles-vessels storage tanks</t>
  </si>
  <si>
    <t>"--"(ii)(k)(1)p&amp;m used in civil construction - concriting, crushing, piling equipements and raod making equipements</t>
  </si>
  <si>
    <t>"--"(ii)(k)(2)(a)p&amp;m used in civil construction -heavy lift equipements- crains with capacity more than 100 tons</t>
  </si>
  <si>
    <t>"--"(ii)(k)(2)(b)p&amp;m used in civil construction -heavy lift equipements- crains with capacity less than 100 tons</t>
  </si>
  <si>
    <t>"--"(ii)(k)(3)p&amp;m used in civil construction - transmission line tunneling equipements</t>
  </si>
  <si>
    <t>"--"(ii)(k)(4)p&amp;m used in civil construction - earth moving equipements</t>
  </si>
  <si>
    <t>"--"(ii)(k)(5)p&amp;m used in civil construction - other including material handeling/pipeline/welding equipement</t>
  </si>
  <si>
    <t>"--"(ii)(l)p&amp;m used in salt works</t>
  </si>
  <si>
    <t>5-(i)Furniture and fittings- general</t>
  </si>
  <si>
    <t>5-(ii)Furniture and fittings used in hotels, restaurents, bording houses, schools, collages, other educational institutions, liabreries, welfare centers, meeting halls, cinema houses, theaters, circuses, let out on hire on occation of maggrage and other simmiler functions.</t>
  </si>
  <si>
    <t>6-(i)motor vehicles-Motor cycles, scooters and other mopeds.</t>
  </si>
  <si>
    <t>"--"(ii)motor vehicles-Motor Cars other than those used in a business of running them on hire.</t>
  </si>
  <si>
    <t>"--"(iii)motor vehicles-Motor buses, motor lorries, motor car sandmotor taxies used in a business of running them on hire.</t>
  </si>
  <si>
    <t>"--"(iv)motor vehicles-Motor tractors, harvesting combines and heavy vehicles.</t>
  </si>
  <si>
    <t>"--"(v)motor vehicles-Electrically operated vehicles including battery powered or fuel cell powered vehicles.</t>
  </si>
  <si>
    <t>7-(1)(i)Ships - ocean going ships bulk carriers and liner vessels</t>
  </si>
  <si>
    <t>7-(1)(ii)Ships - crude tankers, product carriers and easy chemicles carriers with or without conventional tank coating</t>
  </si>
  <si>
    <t>7-(1)(iii)(a)Ships - chemicles and acid carriers with stainless still tanks</t>
  </si>
  <si>
    <t>7-(1)(iii)(a)Ships - chemicles and acid carriers with other tanks</t>
  </si>
  <si>
    <t>7-(1)(iv)Ships - liquifide gas carriers</t>
  </si>
  <si>
    <t>7-(1)(v)Ships - conventional large passenger vessals which are used for cruze purpose also</t>
  </si>
  <si>
    <t>7-(1)(vi)Ships - postel service ships of all categeries</t>
  </si>
  <si>
    <t>7-(1)(vii)Ships - off shore supply and support vessels</t>
  </si>
  <si>
    <t>7-(1)(viii)Ships - catamarans and other high speed passenger for ships or boats</t>
  </si>
  <si>
    <t>7-(1)(ix)Ships - Drill ships</t>
  </si>
  <si>
    <t>7-(1)(x)Ships -hover craft</t>
  </si>
  <si>
    <t>7-(1)(xi)Ships -fisshing vessels with wooden hull</t>
  </si>
  <si>
    <t>7-(1)(xii)Ships - Dredgers tugs barges, survey launches and otheh simmiler ships used mainly for dredging purposes</t>
  </si>
  <si>
    <t>7-(2)(i)Ships - vessels ordinarily operating on inland waters- speed boats</t>
  </si>
  <si>
    <t>7-(2)(i)Ships - vessels ordinarily operating on inland waters- other vessels</t>
  </si>
  <si>
    <t>8-air crafts or heli copters</t>
  </si>
  <si>
    <t>9-railway sliding , loco motives, rolling stocks, tram ways and railways used by concerns excluding railway concerns</t>
  </si>
  <si>
    <t>10-Rope way structure</t>
  </si>
  <si>
    <t>11-Office equipements</t>
  </si>
  <si>
    <t>12-(i)computer and data processing units-End user devices, such as, desktops, laptops,</t>
  </si>
  <si>
    <t>"--"(ii)computer and data processing units-Servers and networks</t>
  </si>
  <si>
    <t>13-(1)Laboratory equipement - general</t>
  </si>
  <si>
    <t>13-(2)Laboratory equipement - used in educational institutions</t>
  </si>
  <si>
    <t>14-electonical installation and equipements</t>
  </si>
  <si>
    <t>15-hydrolic works pipeline and sluices</t>
  </si>
  <si>
    <t>METHOD OF DEPRECIATION</t>
  </si>
  <si>
    <t>W.D.V</t>
  </si>
  <si>
    <t>S.L.M</t>
  </si>
  <si>
    <t>Useful life in years as per Schedule II of Company Act,2013</t>
  </si>
  <si>
    <t>Amount to be Wrtiiten off from Profit &amp; Loss Account</t>
  </si>
  <si>
    <t xml:space="preserve">REGD. OFFICE- </t>
  </si>
  <si>
    <t>XYZ PVT LTD</t>
  </si>
  <si>
    <t>NOTE NO. 18 : FIXED ASSETS</t>
  </si>
</sst>
</file>

<file path=xl/styles.xml><?xml version="1.0" encoding="utf-8"?>
<styleSheet xmlns="http://schemas.openxmlformats.org/spreadsheetml/2006/main">
  <numFmts count="38">
    <numFmt numFmtId="41" formatCode="_(* #,##0_);_(* \(#,##0\);_(* &quot;-&quot;_);_(@_)"/>
    <numFmt numFmtId="43" formatCode="_(* #,##0.00_);_(* \(#,##0.00\);_(* &quot;-&quot;??_);_(@_)"/>
    <numFmt numFmtId="164" formatCode="_(* #,##0_);_(* \(#,##0\);_(* &quot;-&quot;??_);_(@_)"/>
    <numFmt numFmtId="165" formatCode="0%;\(0%\)"/>
    <numFmt numFmtId="166" formatCode="General_)"/>
    <numFmt numFmtId="167" formatCode="0.000"/>
    <numFmt numFmtId="168" formatCode="_(* #,##0_);#,##0;_(* &quot;-&quot;??_);_(@_)"/>
    <numFmt numFmtId="169" formatCode="_(* #,##0_);\(#,##0\);_(* &quot;-&quot;??_);_(@_)"/>
    <numFmt numFmtId="170" formatCode="_(* #,##0_);_ \(#,##0\);_(* &quot;-&quot;??_);_(@_)"/>
    <numFmt numFmtId="171" formatCode="_(\ #,##0_);#,##0;_(* &quot;-&quot;??_);_(@_)"/>
    <numFmt numFmtId="172" formatCode="0.0E+00"/>
    <numFmt numFmtId="173" formatCode="0.0%;\(0.0%\)"/>
    <numFmt numFmtId="174" formatCode="_([$€-2]* #,##0.00_);_([$€-2]* \(#,##0.00\);_([$€-2]* &quot;-&quot;??_)"/>
    <numFmt numFmtId="175" formatCode="0.0000%"/>
    <numFmt numFmtId="176" formatCode="_(* #,##0.0000_);_(* \(#,##0.0000\);_(* &quot;-&quot;??_);_(@_)"/>
    <numFmt numFmtId="177" formatCode="#,##0.00%;[Red]\(#,##0.00%\)"/>
    <numFmt numFmtId="178" formatCode="#####\ ##\ ##\ ###.00"/>
    <numFmt numFmtId="179" formatCode="##\ ##\ ##\ ##0_);\(##\ ##\ ##\ ##0\)"/>
    <numFmt numFmtId="180" formatCode="##\ ##\ ##\ ###.00"/>
    <numFmt numFmtId="181" formatCode="###\ ##\ ##\ ###.00_);\(###\ ##\ ##\ ###.00\)"/>
    <numFmt numFmtId="182" formatCode="0.000%"/>
    <numFmt numFmtId="183" formatCode="0_);[Red]\(0\)"/>
    <numFmt numFmtId="184" formatCode="0.0"/>
    <numFmt numFmtId="185" formatCode="_-* #,##0\ _F_-;\-* #,##0\ _F_-;_-* &quot;-&quot;\ _F_-;_-@_-"/>
    <numFmt numFmtId="186" formatCode="_-* #,##0.00\ _F_-;\-* #,##0.00\ _F_-;_-* &quot;-&quot;??\ _F_-;_-@_-"/>
    <numFmt numFmtId="187" formatCode="&quot;£&quot;#,##0.00;\-&quot;£&quot;#,##0.00"/>
    <numFmt numFmtId="188" formatCode="&quot;£&quot;#,##0.00;[Red]\-&quot;£&quot;#,##0.00"/>
    <numFmt numFmtId="189" formatCode="0.00_)"/>
    <numFmt numFmtId="190" formatCode="_-* #,##0.00\ _F_B_-;\-* #,##0.00\ _F_B_-;_-* &quot;-&quot;??\ _F_B_-;_-@_-"/>
    <numFmt numFmtId="191" formatCode="#######0_);\(#######0\)"/>
    <numFmt numFmtId="192" formatCode="####\ ##\ ##\ ###.00"/>
    <numFmt numFmtId="193" formatCode="####\ ##.00_);\(####\ ##.00\)"/>
    <numFmt numFmtId="194" formatCode="0.0%"/>
    <numFmt numFmtId="195" formatCode="###\ ##\ ##\ ###"/>
    <numFmt numFmtId="196" formatCode="0.0;[Red]0.0"/>
    <numFmt numFmtId="197" formatCode="0;[Red]0"/>
    <numFmt numFmtId="198" formatCode="&quot;\&quot;#,##0.00;[Red]&quot;\&quot;\-#,##0.00"/>
    <numFmt numFmtId="199" formatCode="&quot;\&quot;#,##0;[Red]&quot;\&quot;\-#,##0"/>
  </numFmts>
  <fonts count="70">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name val="Calibri"/>
      <family val="2"/>
    </font>
    <font>
      <i/>
      <sz val="10"/>
      <name val="Calibri"/>
      <family val="2"/>
    </font>
    <font>
      <i/>
      <sz val="10"/>
      <name val="Rupee"/>
    </font>
    <font>
      <b/>
      <sz val="10"/>
      <name val="Calibri"/>
      <family val="2"/>
    </font>
    <font>
      <b/>
      <sz val="10"/>
      <name val="Arial"/>
      <family val="2"/>
    </font>
    <font>
      <sz val="12"/>
      <color theme="1"/>
      <name val="Calibri"/>
      <family val="2"/>
      <scheme val="minor"/>
    </font>
    <font>
      <b/>
      <sz val="12"/>
      <color rgb="FF000000"/>
      <name val="Calibri"/>
      <family val="2"/>
      <scheme val="minor"/>
    </font>
    <font>
      <sz val="12"/>
      <color rgb="FF000000"/>
      <name val="Calibri"/>
      <family val="2"/>
      <scheme val="minor"/>
    </font>
    <font>
      <sz val="12"/>
      <name val="Times New Roman"/>
      <family val="1"/>
    </font>
    <font>
      <sz val="10"/>
      <name val="Helv"/>
      <family val="2"/>
    </font>
    <font>
      <sz val="10"/>
      <name val="Helv"/>
    </font>
    <font>
      <sz val="11"/>
      <color indexed="8"/>
      <name val="Calibri"/>
      <family val="2"/>
    </font>
    <font>
      <sz val="11"/>
      <color indexed="9"/>
      <name val="Calibri"/>
      <family val="2"/>
    </font>
    <font>
      <sz val="11"/>
      <color indexed="20"/>
      <name val="Calibri"/>
      <family val="2"/>
    </font>
    <font>
      <sz val="12"/>
      <name val="Tms Rmn"/>
    </font>
    <font>
      <sz val="9"/>
      <name val="Times New Roman"/>
      <family val="1"/>
    </font>
    <font>
      <b/>
      <sz val="11"/>
      <color indexed="52"/>
      <name val="Calibri"/>
      <family val="2"/>
    </font>
    <font>
      <b/>
      <sz val="10"/>
      <name val="Helv"/>
    </font>
    <font>
      <b/>
      <sz val="11"/>
      <color indexed="9"/>
      <name val="Calibri"/>
      <family val="2"/>
    </font>
    <font>
      <sz val="10"/>
      <color indexed="24"/>
      <name val="Arial"/>
      <family val="2"/>
    </font>
    <font>
      <sz val="12"/>
      <name val="Helv"/>
    </font>
    <font>
      <sz val="10"/>
      <name val="MS Serif"/>
      <family val="1"/>
    </font>
    <font>
      <sz val="12"/>
      <name val="Arial"/>
      <family val="2"/>
    </font>
    <font>
      <sz val="10"/>
      <color indexed="8"/>
      <name val="Arial"/>
      <family val="2"/>
    </font>
    <font>
      <sz val="10"/>
      <name val="MS Sans Serif"/>
      <family val="2"/>
    </font>
    <font>
      <sz val="10"/>
      <color indexed="16"/>
      <name val="MS Serif"/>
      <family val="1"/>
    </font>
    <font>
      <i/>
      <sz val="11"/>
      <color indexed="23"/>
      <name val="Calibri"/>
      <family val="2"/>
    </font>
    <font>
      <sz val="10"/>
      <name val="Times New Roman"/>
      <family val="1"/>
    </font>
    <font>
      <sz val="11"/>
      <name val="Arial"/>
      <family val="2"/>
    </font>
    <font>
      <sz val="11"/>
      <color indexed="17"/>
      <name val="Calibri"/>
      <family val="2"/>
    </font>
    <font>
      <sz val="8"/>
      <name val="Arial"/>
      <family val="2"/>
    </font>
    <font>
      <b/>
      <sz val="12"/>
      <name val="Helv"/>
    </font>
    <font>
      <b/>
      <sz val="12"/>
      <name val="Arial"/>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b/>
      <sz val="10"/>
      <name val="Times New Roman"/>
      <family val="1"/>
    </font>
    <font>
      <b/>
      <sz val="11"/>
      <name val="Helv"/>
    </font>
    <font>
      <sz val="11"/>
      <color indexed="60"/>
      <name val="Calibri"/>
      <family val="2"/>
    </font>
    <font>
      <sz val="7"/>
      <name val="Small Fonts"/>
      <family val="2"/>
    </font>
    <font>
      <b/>
      <i/>
      <sz val="16"/>
      <name val="Helv"/>
    </font>
    <font>
      <b/>
      <sz val="11"/>
      <color indexed="63"/>
      <name val="Calibri"/>
      <family val="2"/>
    </font>
    <font>
      <b/>
      <sz val="10"/>
      <color indexed="9"/>
      <name val="Arial"/>
      <family val="2"/>
    </font>
    <font>
      <sz val="8"/>
      <name val="Helv"/>
    </font>
    <font>
      <b/>
      <sz val="11"/>
      <name val="Arial"/>
      <family val="2"/>
    </font>
    <font>
      <sz val="11.5"/>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8"/>
      <color indexed="8"/>
      <name val="Helv"/>
    </font>
    <font>
      <b/>
      <sz val="11"/>
      <name val="Times New Roman"/>
      <family val="1"/>
    </font>
    <font>
      <b/>
      <sz val="18"/>
      <color indexed="56"/>
      <name val="Cambria"/>
      <family val="2"/>
    </font>
    <font>
      <b/>
      <sz val="11"/>
      <color indexed="8"/>
      <name val="Calibri"/>
      <family val="2"/>
    </font>
    <font>
      <sz val="10"/>
      <color indexed="19"/>
      <name val="Arial"/>
      <family val="2"/>
    </font>
    <font>
      <sz val="11"/>
      <color indexed="10"/>
      <name val="Calibri"/>
      <family val="2"/>
    </font>
    <font>
      <sz val="12"/>
      <name val="뼻뮝"/>
      <family val="3"/>
      <charset val="129"/>
    </font>
    <font>
      <sz val="12"/>
      <name val="바탕체"/>
      <family val="1"/>
      <charset val="129"/>
    </font>
    <font>
      <sz val="11"/>
      <name val="ＭＳ 明朝"/>
      <family val="1"/>
      <charset val="128"/>
    </font>
    <font>
      <sz val="10"/>
      <name val="ＭＳ ゴシック"/>
      <family val="3"/>
      <charset val="128"/>
    </font>
    <font>
      <b/>
      <u/>
      <sz val="10"/>
      <name val="Calibri"/>
      <family val="2"/>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patternFill>
    </fill>
    <fill>
      <patternFill patternType="solid">
        <fgColor indexed="17"/>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15"/>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medium">
        <color indexed="64"/>
      </bottom>
      <diagonal/>
    </border>
    <border>
      <left/>
      <right/>
      <top style="thin">
        <color indexed="62"/>
      </top>
      <bottom style="double">
        <color indexed="62"/>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522">
    <xf numFmtId="0" fontId="0" fillId="0" borderId="0"/>
    <xf numFmtId="43" fontId="1"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12" fillId="0" borderId="0"/>
    <xf numFmtId="43" fontId="3" fillId="0" borderId="0" applyFont="0" applyFill="0" applyBorder="0" applyAlignment="0" applyProtection="0"/>
    <xf numFmtId="41" fontId="3" fillId="0" borderId="0" applyFont="0" applyFill="0" applyBorder="0" applyAlignment="0" applyProtection="0"/>
    <xf numFmtId="0" fontId="3" fillId="0" borderId="0"/>
    <xf numFmtId="0" fontId="13" fillId="0" borderId="0"/>
    <xf numFmtId="0" fontId="3" fillId="0" borderId="0" applyNumberFormat="0" applyFill="0" applyBorder="0" applyAlignment="0" applyProtection="0"/>
    <xf numFmtId="0" fontId="1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xf numFmtId="0" fontId="3" fillId="0" borderId="0" applyNumberFormat="0" applyFill="0" applyBorder="0" applyAlignment="0" applyProtection="0"/>
    <xf numFmtId="0" fontId="1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xf numFmtId="0" fontId="3" fillId="0" borderId="0"/>
    <xf numFmtId="0" fontId="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 fillId="0" borderId="0" applyNumberFormat="0" applyFill="0" applyBorder="0" applyAlignment="0" applyProtection="0"/>
    <xf numFmtId="0" fontId="1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4" fillId="0" borderId="0"/>
    <xf numFmtId="0" fontId="3" fillId="0" borderId="0" applyNumberFormat="0" applyFill="0" applyBorder="0" applyAlignment="0" applyProtection="0"/>
    <xf numFmtId="0" fontId="13" fillId="0" borderId="0"/>
    <xf numFmtId="0" fontId="3" fillId="0" borderId="0"/>
    <xf numFmtId="0" fontId="3" fillId="0" borderId="0"/>
    <xf numFmtId="0" fontId="1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xf numFmtId="0" fontId="3" fillId="0" borderId="0"/>
    <xf numFmtId="0" fontId="3" fillId="0" borderId="0" applyNumberFormat="0" applyFill="0" applyBorder="0" applyAlignment="0" applyProtection="0"/>
    <xf numFmtId="0" fontId="13" fillId="0" borderId="0"/>
    <xf numFmtId="0" fontId="14"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3" fillId="0" borderId="0"/>
    <xf numFmtId="0" fontId="3" fillId="0" borderId="0" applyNumberFormat="0" applyFill="0" applyBorder="0" applyAlignment="0" applyProtection="0"/>
    <xf numFmtId="0" fontId="3" fillId="0" borderId="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12" fillId="0" borderId="0"/>
    <xf numFmtId="0" fontId="12" fillId="0" borderId="0"/>
    <xf numFmtId="0" fontId="3" fillId="0" borderId="0">
      <alignment horizontal="right"/>
    </xf>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8" fillId="0" borderId="0" applyNumberFormat="0" applyFill="0" applyBorder="0" applyAlignment="0" applyProtection="0"/>
    <xf numFmtId="165" fontId="3" fillId="0" borderId="0" applyFill="0" applyBorder="0" applyAlignment="0"/>
    <xf numFmtId="166" fontId="19" fillId="0" borderId="0" applyFill="0" applyBorder="0" applyAlignment="0"/>
    <xf numFmtId="167" fontId="19" fillId="0" borderId="0" applyFill="0" applyBorder="0" applyAlignment="0"/>
    <xf numFmtId="168" fontId="3" fillId="0" borderId="0" applyFill="0" applyBorder="0" applyAlignment="0"/>
    <xf numFmtId="169" fontId="3" fillId="0" borderId="0" applyFill="0" applyBorder="0" applyAlignment="0"/>
    <xf numFmtId="170" fontId="3" fillId="0" borderId="0" applyFill="0" applyBorder="0" applyAlignment="0"/>
    <xf numFmtId="171" fontId="3" fillId="0" borderId="0" applyFill="0" applyBorder="0" applyAlignment="0"/>
    <xf numFmtId="166" fontId="19" fillId="0" borderId="0" applyFill="0" applyBorder="0" applyAlignment="0"/>
    <xf numFmtId="0" fontId="20" fillId="20" borderId="16" applyNumberFormat="0" applyAlignment="0" applyProtection="0"/>
    <xf numFmtId="0" fontId="20" fillId="20" borderId="16" applyNumberFormat="0" applyAlignment="0" applyProtection="0"/>
    <xf numFmtId="0" fontId="20" fillId="20" borderId="16" applyNumberFormat="0" applyAlignment="0" applyProtection="0"/>
    <xf numFmtId="0" fontId="20" fillId="20" borderId="16" applyNumberFormat="0" applyAlignment="0" applyProtection="0"/>
    <xf numFmtId="0" fontId="20" fillId="20" borderId="16" applyNumberFormat="0" applyAlignment="0" applyProtection="0"/>
    <xf numFmtId="0" fontId="20" fillId="20" borderId="16" applyNumberFormat="0" applyAlignment="0" applyProtection="0"/>
    <xf numFmtId="0" fontId="21" fillId="0" borderId="0"/>
    <xf numFmtId="0" fontId="22" fillId="21" borderId="17" applyNumberFormat="0" applyAlignment="0" applyProtection="0"/>
    <xf numFmtId="0" fontId="22" fillId="21" borderId="17" applyNumberFormat="0" applyAlignment="0" applyProtection="0"/>
    <xf numFmtId="0" fontId="22" fillId="21" borderId="17" applyNumberFormat="0" applyAlignment="0" applyProtection="0"/>
    <xf numFmtId="0" fontId="22" fillId="21" borderId="17" applyNumberFormat="0" applyAlignment="0" applyProtection="0"/>
    <xf numFmtId="0" fontId="22" fillId="21" borderId="17" applyNumberFormat="0" applyAlignment="0" applyProtection="0"/>
    <xf numFmtId="0" fontId="22" fillId="21" borderId="17" applyNumberFormat="0" applyAlignment="0" applyProtection="0"/>
    <xf numFmtId="170" fontId="3" fillId="0" borderId="0" applyFont="0" applyFill="0" applyBorder="0" applyAlignment="0" applyProtection="0"/>
    <xf numFmtId="43" fontId="3" fillId="0" borderId="0" applyFont="0" applyFill="0" applyBorder="0" applyAlignment="0" applyProtection="0"/>
    <xf numFmtId="43" fontId="15" fillId="0" borderId="0" applyFont="0" applyFill="0" applyBorder="0" applyAlignment="0" applyProtection="0"/>
    <xf numFmtId="43" fontId="3" fillId="0" borderId="0" applyFont="0" applyFill="0" applyBorder="0" applyAlignment="0" applyProtection="0"/>
    <xf numFmtId="43" fontId="1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3" fontId="23" fillId="0" borderId="0" applyFont="0" applyFill="0" applyBorder="0" applyAlignment="0" applyProtection="0"/>
    <xf numFmtId="0" fontId="24" fillId="0" borderId="0"/>
    <xf numFmtId="0" fontId="25" fillId="0" borderId="0" applyNumberFormat="0" applyAlignment="0">
      <alignment horizontal="left"/>
    </xf>
    <xf numFmtId="0" fontId="26" fillId="0" borderId="0" applyNumberFormat="0" applyFill="0" applyBorder="0" applyAlignment="0" applyProtection="0"/>
    <xf numFmtId="0" fontId="24" fillId="0" borderId="0"/>
    <xf numFmtId="166" fontId="19" fillId="0" borderId="0" applyFont="0" applyFill="0" applyBorder="0" applyAlignment="0" applyProtection="0"/>
    <xf numFmtId="172" fontId="3" fillId="0" borderId="0" applyFont="0" applyFill="0" applyBorder="0" applyAlignment="0" applyProtection="0"/>
    <xf numFmtId="15" fontId="3" fillId="0" borderId="0"/>
    <xf numFmtId="14" fontId="27" fillId="0" borderId="0" applyFill="0" applyBorder="0" applyAlignment="0"/>
    <xf numFmtId="173" fontId="3" fillId="0" borderId="0">
      <protection locked="0"/>
    </xf>
    <xf numFmtId="38" fontId="28" fillId="0" borderId="18">
      <alignment vertical="center"/>
    </xf>
    <xf numFmtId="170" fontId="3" fillId="0" borderId="0" applyFill="0" applyBorder="0" applyAlignment="0"/>
    <xf numFmtId="166" fontId="19" fillId="0" borderId="0" applyFill="0" applyBorder="0" applyAlignment="0"/>
    <xf numFmtId="170" fontId="3" fillId="0" borderId="0" applyFill="0" applyBorder="0" applyAlignment="0"/>
    <xf numFmtId="171" fontId="3" fillId="0" borderId="0" applyFill="0" applyBorder="0" applyAlignment="0"/>
    <xf numFmtId="166" fontId="19" fillId="0" borderId="0" applyFill="0" applyBorder="0" applyAlignment="0"/>
    <xf numFmtId="0" fontId="29" fillId="0" borderId="0" applyNumberFormat="0" applyAlignment="0">
      <alignment horizontal="left"/>
    </xf>
    <xf numFmtId="174" fontId="12"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24" fillId="0" borderId="0"/>
    <xf numFmtId="175" fontId="3" fillId="0" borderId="0">
      <protection locked="0"/>
    </xf>
    <xf numFmtId="0" fontId="24" fillId="0" borderId="0"/>
    <xf numFmtId="0" fontId="31" fillId="0" borderId="14" applyNumberFormat="0" applyFill="0" applyBorder="0" applyAlignment="0" applyProtection="0">
      <protection locked="0"/>
    </xf>
    <xf numFmtId="176" fontId="32" fillId="0" borderId="0">
      <alignment horizontal="right"/>
    </xf>
    <xf numFmtId="2" fontId="3" fillId="0" borderId="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38" fontId="34" fillId="22" borderId="0" applyNumberFormat="0" applyBorder="0" applyAlignment="0" applyProtection="0"/>
    <xf numFmtId="0" fontId="35" fillId="0" borderId="0">
      <alignment horizontal="left"/>
    </xf>
    <xf numFmtId="0" fontId="36" fillId="0" borderId="19" applyNumberFormat="0" applyAlignment="0" applyProtection="0">
      <alignment horizontal="left" vertical="center"/>
    </xf>
    <xf numFmtId="0" fontId="36" fillId="0" borderId="7">
      <alignment horizontal="left" vertical="center"/>
    </xf>
    <xf numFmtId="0" fontId="37" fillId="0" borderId="20" applyNumberFormat="0" applyFill="0" applyAlignment="0" applyProtection="0"/>
    <xf numFmtId="0" fontId="37" fillId="0" borderId="20" applyNumberFormat="0" applyFill="0" applyAlignment="0" applyProtection="0"/>
    <xf numFmtId="0" fontId="37" fillId="0" borderId="20" applyNumberFormat="0" applyFill="0" applyAlignment="0" applyProtection="0"/>
    <xf numFmtId="0" fontId="37" fillId="0" borderId="20" applyNumberFormat="0" applyFill="0" applyAlignment="0" applyProtection="0"/>
    <xf numFmtId="0" fontId="37" fillId="0" borderId="20" applyNumberFormat="0" applyFill="0" applyAlignment="0" applyProtection="0"/>
    <xf numFmtId="0" fontId="37" fillId="0" borderId="20"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177" fontId="3" fillId="0" borderId="0">
      <protection locked="0"/>
    </xf>
    <xf numFmtId="177" fontId="3" fillId="0" borderId="0">
      <protection locked="0"/>
    </xf>
    <xf numFmtId="0" fontId="40" fillId="0" borderId="0" applyNumberFormat="0" applyFill="0" applyBorder="0" applyAlignment="0" applyProtection="0">
      <alignment vertical="top"/>
      <protection locked="0"/>
    </xf>
    <xf numFmtId="178" fontId="3" fillId="0" borderId="0" applyFont="0" applyFill="0" applyBorder="0" applyAlignment="0" applyProtection="0"/>
    <xf numFmtId="10" fontId="34" fillId="23" borderId="23" applyNumberFormat="0" applyBorder="0" applyAlignment="0" applyProtection="0"/>
    <xf numFmtId="0" fontId="41" fillId="7" borderId="16" applyNumberFormat="0" applyAlignment="0" applyProtection="0"/>
    <xf numFmtId="0" fontId="41" fillId="7" borderId="16" applyNumberFormat="0" applyAlignment="0" applyProtection="0"/>
    <xf numFmtId="0" fontId="41" fillId="7" borderId="16" applyNumberFormat="0" applyAlignment="0" applyProtection="0"/>
    <xf numFmtId="0" fontId="41" fillId="7" borderId="16" applyNumberFormat="0" applyAlignment="0" applyProtection="0"/>
    <xf numFmtId="0" fontId="41" fillId="7" borderId="16" applyNumberFormat="0" applyAlignment="0" applyProtection="0"/>
    <xf numFmtId="0" fontId="41" fillId="7" borderId="16" applyNumberFormat="0" applyAlignment="0" applyProtection="0"/>
    <xf numFmtId="179" fontId="32" fillId="0" borderId="0"/>
    <xf numFmtId="167" fontId="26" fillId="0" borderId="0" applyFont="0" applyFill="0" applyBorder="0" applyAlignment="0" applyProtection="0"/>
    <xf numFmtId="180" fontId="26" fillId="0" borderId="9" applyFont="0" applyBorder="0" applyAlignment="0"/>
    <xf numFmtId="180" fontId="26" fillId="0" borderId="0" applyFont="0" applyBorder="0"/>
    <xf numFmtId="181" fontId="3" fillId="0" borderId="0"/>
    <xf numFmtId="182" fontId="26" fillId="0" borderId="0"/>
    <xf numFmtId="39" fontId="32" fillId="0" borderId="0"/>
    <xf numFmtId="183" fontId="12" fillId="0" borderId="9" applyFont="0" applyFill="0" applyBorder="0" applyAlignment="0" applyProtection="0">
      <alignment horizontal="center"/>
    </xf>
    <xf numFmtId="0" fontId="3" fillId="0" borderId="0">
      <alignment horizontal="right"/>
    </xf>
    <xf numFmtId="170" fontId="3" fillId="0" borderId="0" applyFill="0" applyBorder="0" applyAlignment="0"/>
    <xf numFmtId="166" fontId="19" fillId="0" borderId="0" applyFill="0" applyBorder="0" applyAlignment="0"/>
    <xf numFmtId="170" fontId="3" fillId="0" borderId="0" applyFill="0" applyBorder="0" applyAlignment="0"/>
    <xf numFmtId="171" fontId="3" fillId="0" borderId="0" applyFill="0" applyBorder="0" applyAlignment="0"/>
    <xf numFmtId="166" fontId="19" fillId="0" borderId="0" applyFill="0" applyBorder="0" applyAlignment="0"/>
    <xf numFmtId="0" fontId="42" fillId="0" borderId="24" applyNumberFormat="0" applyFill="0" applyAlignment="0" applyProtection="0"/>
    <xf numFmtId="0" fontId="42" fillId="0" borderId="24" applyNumberFormat="0" applyFill="0" applyAlignment="0" applyProtection="0"/>
    <xf numFmtId="0" fontId="42" fillId="0" borderId="24" applyNumberFormat="0" applyFill="0" applyAlignment="0" applyProtection="0"/>
    <xf numFmtId="0" fontId="42" fillId="0" borderId="24" applyNumberFormat="0" applyFill="0" applyAlignment="0" applyProtection="0"/>
    <xf numFmtId="0" fontId="42" fillId="0" borderId="24" applyNumberFormat="0" applyFill="0" applyAlignment="0" applyProtection="0"/>
    <xf numFmtId="0" fontId="42" fillId="0" borderId="24" applyNumberFormat="0" applyFill="0" applyAlignment="0" applyProtection="0"/>
    <xf numFmtId="184" fontId="43" fillId="0" borderId="5">
      <alignment horizontal="right"/>
    </xf>
    <xf numFmtId="185" fontId="3" fillId="0" borderId="0" applyFont="0" applyFill="0" applyBorder="0" applyAlignment="0" applyProtection="0"/>
    <xf numFmtId="186" fontId="3" fillId="0" borderId="0" applyFont="0" applyFill="0" applyBorder="0" applyAlignment="0" applyProtection="0"/>
    <xf numFmtId="0" fontId="44" fillId="0" borderId="15"/>
    <xf numFmtId="187" fontId="3" fillId="0" borderId="0" applyFont="0" applyFill="0" applyBorder="0" applyAlignment="0" applyProtection="0"/>
    <xf numFmtId="188" fontId="3" fillId="0" borderId="0" applyFont="0" applyFill="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37" fontId="46" fillId="0" borderId="0"/>
    <xf numFmtId="189" fontId="47" fillId="0" borderId="0"/>
    <xf numFmtId="0" fontId="1" fillId="0" borderId="0"/>
    <xf numFmtId="0" fontId="15" fillId="0" borderId="0"/>
    <xf numFmtId="0" fontId="3" fillId="0" borderId="0"/>
    <xf numFmtId="0" fontId="3" fillId="0" borderId="0"/>
    <xf numFmtId="0" fontId="15" fillId="25" borderId="25" applyNumberFormat="0" applyFont="0" applyAlignment="0" applyProtection="0"/>
    <xf numFmtId="0" fontId="15" fillId="25" borderId="25" applyNumberFormat="0" applyFont="0" applyAlignment="0" applyProtection="0"/>
    <xf numFmtId="0" fontId="15" fillId="25" borderId="25" applyNumberFormat="0" applyFont="0" applyAlignment="0" applyProtection="0"/>
    <xf numFmtId="0" fontId="15" fillId="25" borderId="25" applyNumberFormat="0" applyFont="0" applyAlignment="0" applyProtection="0"/>
    <xf numFmtId="0" fontId="15" fillId="25" borderId="25" applyNumberFormat="0" applyFont="0" applyAlignment="0" applyProtection="0"/>
    <xf numFmtId="0" fontId="15" fillId="25" borderId="25" applyNumberFormat="0" applyFont="0" applyAlignment="0" applyProtection="0"/>
    <xf numFmtId="1" fontId="3" fillId="0" borderId="0" applyFont="0"/>
    <xf numFmtId="0" fontId="48" fillId="20" borderId="26" applyNumberFormat="0" applyAlignment="0" applyProtection="0"/>
    <xf numFmtId="0" fontId="48" fillId="20" borderId="26" applyNumberFormat="0" applyAlignment="0" applyProtection="0"/>
    <xf numFmtId="0" fontId="48" fillId="20" borderId="26" applyNumberFormat="0" applyAlignment="0" applyProtection="0"/>
    <xf numFmtId="0" fontId="48" fillId="20" borderId="26" applyNumberFormat="0" applyAlignment="0" applyProtection="0"/>
    <xf numFmtId="0" fontId="48" fillId="20" borderId="26" applyNumberFormat="0" applyAlignment="0" applyProtection="0"/>
    <xf numFmtId="0" fontId="48" fillId="20" borderId="26" applyNumberFormat="0" applyAlignment="0" applyProtection="0"/>
    <xf numFmtId="40" fontId="27" fillId="26" borderId="0">
      <alignment horizontal="right"/>
    </xf>
    <xf numFmtId="0" fontId="49" fillId="27" borderId="0"/>
    <xf numFmtId="1" fontId="8" fillId="0" borderId="23" applyFill="0" applyProtection="0">
      <alignment horizontal="center" vertical="top" wrapText="1"/>
    </xf>
    <xf numFmtId="0" fontId="24" fillId="0" borderId="0"/>
    <xf numFmtId="169" fontId="3" fillId="0" borderId="0" applyFont="0" applyFill="0" applyBorder="0" applyAlignment="0" applyProtection="0"/>
    <xf numFmtId="190" fontId="3" fillId="0" borderId="0" applyFont="0" applyFill="0" applyBorder="0" applyAlignment="0" applyProtection="0"/>
    <xf numFmtId="10"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70" fontId="3" fillId="0" borderId="0" applyFill="0" applyBorder="0" applyAlignment="0"/>
    <xf numFmtId="166" fontId="19" fillId="0" borderId="0" applyFill="0" applyBorder="0" applyAlignment="0"/>
    <xf numFmtId="170" fontId="3" fillId="0" borderId="0" applyFill="0" applyBorder="0" applyAlignment="0"/>
    <xf numFmtId="171" fontId="3" fillId="0" borderId="0" applyFill="0" applyBorder="0" applyAlignment="0"/>
    <xf numFmtId="166" fontId="19" fillId="0" borderId="0" applyFill="0" applyBorder="0" applyAlignment="0"/>
    <xf numFmtId="1" fontId="3" fillId="0" borderId="9" applyNumberFormat="0" applyFill="0" applyAlignment="0" applyProtection="0">
      <alignment horizontal="center" vertical="center"/>
    </xf>
    <xf numFmtId="14" fontId="50" fillId="0" borderId="0" applyNumberFormat="0" applyFill="0" applyBorder="0" applyAlignment="0" applyProtection="0">
      <alignment horizontal="left"/>
    </xf>
    <xf numFmtId="191" fontId="3" fillId="0" borderId="0">
      <alignment horizontal="right"/>
    </xf>
    <xf numFmtId="180" fontId="26" fillId="0" borderId="0" applyFont="0" applyFill="0" applyBorder="0" applyAlignment="0" applyProtection="0"/>
    <xf numFmtId="192" fontId="32" fillId="0" borderId="0" applyFont="0"/>
    <xf numFmtId="193" fontId="3" fillId="0" borderId="0" applyFont="0" applyFill="0" applyBorder="0" applyAlignment="0" applyProtection="0"/>
    <xf numFmtId="194" fontId="26" fillId="0" borderId="0" applyFont="0"/>
    <xf numFmtId="179" fontId="51" fillId="0" borderId="9" applyFont="0" applyBorder="0"/>
    <xf numFmtId="195" fontId="26" fillId="0" borderId="0" applyFill="0" applyBorder="0" applyAlignment="0" applyProtection="0"/>
    <xf numFmtId="0" fontId="24" fillId="0" borderId="0"/>
    <xf numFmtId="0" fontId="52" fillId="0" borderId="0" applyFont="0" applyBorder="0" applyAlignment="0"/>
    <xf numFmtId="4" fontId="53" fillId="24" borderId="27" applyNumberFormat="0" applyProtection="0">
      <alignment vertical="center"/>
    </xf>
    <xf numFmtId="4" fontId="54" fillId="28" borderId="27" applyNumberFormat="0" applyProtection="0">
      <alignment vertical="center"/>
    </xf>
    <xf numFmtId="4" fontId="53" fillId="28" borderId="27" applyNumberFormat="0" applyProtection="0">
      <alignment horizontal="left" vertical="center" indent="1"/>
    </xf>
    <xf numFmtId="0" fontId="53" fillId="28" borderId="27" applyNumberFormat="0" applyProtection="0">
      <alignment horizontal="left" vertical="top" indent="1"/>
    </xf>
    <xf numFmtId="4" fontId="53" fillId="29" borderId="0" applyNumberFormat="0" applyProtection="0">
      <alignment horizontal="left" vertical="center" indent="1"/>
    </xf>
    <xf numFmtId="4" fontId="27" fillId="3" borderId="27" applyNumberFormat="0" applyProtection="0">
      <alignment horizontal="right" vertical="center"/>
    </xf>
    <xf numFmtId="4" fontId="27" fillId="9" borderId="27" applyNumberFormat="0" applyProtection="0">
      <alignment horizontal="right" vertical="center"/>
    </xf>
    <xf numFmtId="4" fontId="27" fillId="17" borderId="27" applyNumberFormat="0" applyProtection="0">
      <alignment horizontal="right" vertical="center"/>
    </xf>
    <xf numFmtId="4" fontId="27" fillId="11" borderId="27" applyNumberFormat="0" applyProtection="0">
      <alignment horizontal="right" vertical="center"/>
    </xf>
    <xf numFmtId="4" fontId="27" fillId="15" borderId="27" applyNumberFormat="0" applyProtection="0">
      <alignment horizontal="right" vertical="center"/>
    </xf>
    <xf numFmtId="4" fontId="27" fillId="19" borderId="27" applyNumberFormat="0" applyProtection="0">
      <alignment horizontal="right" vertical="center"/>
    </xf>
    <xf numFmtId="4" fontId="27" fillId="18" borderId="27" applyNumberFormat="0" applyProtection="0">
      <alignment horizontal="right" vertical="center"/>
    </xf>
    <xf numFmtId="4" fontId="27" fillId="30" borderId="27" applyNumberFormat="0" applyProtection="0">
      <alignment horizontal="right" vertical="center"/>
    </xf>
    <xf numFmtId="4" fontId="27" fillId="10" borderId="27" applyNumberFormat="0" applyProtection="0">
      <alignment horizontal="right" vertical="center"/>
    </xf>
    <xf numFmtId="4" fontId="53" fillId="31" borderId="28" applyNumberFormat="0" applyProtection="0">
      <alignment horizontal="left" vertical="center" indent="1"/>
    </xf>
    <xf numFmtId="4" fontId="27" fillId="32" borderId="0" applyNumberFormat="0" applyProtection="0">
      <alignment horizontal="left" vertical="center" indent="1"/>
    </xf>
    <xf numFmtId="4" fontId="55" fillId="33" borderId="0" applyNumberFormat="0" applyProtection="0">
      <alignment horizontal="left" vertical="center" indent="1"/>
    </xf>
    <xf numFmtId="4" fontId="27" fillId="34" borderId="27" applyNumberFormat="0" applyProtection="0">
      <alignment horizontal="right" vertical="center"/>
    </xf>
    <xf numFmtId="4" fontId="27" fillId="32" borderId="0" applyNumberFormat="0" applyProtection="0">
      <alignment horizontal="left" vertical="center" indent="1"/>
    </xf>
    <xf numFmtId="4" fontId="27" fillId="29" borderId="0" applyNumberFormat="0" applyProtection="0">
      <alignment horizontal="left" vertical="center" indent="1"/>
    </xf>
    <xf numFmtId="0" fontId="3" fillId="33" borderId="27" applyNumberFormat="0" applyProtection="0">
      <alignment horizontal="left" vertical="center" indent="1"/>
    </xf>
    <xf numFmtId="0" fontId="3" fillId="33" borderId="27" applyNumberFormat="0" applyProtection="0">
      <alignment horizontal="left" vertical="top" indent="1"/>
    </xf>
    <xf numFmtId="0" fontId="3" fillId="29" borderId="27" applyNumberFormat="0" applyProtection="0">
      <alignment horizontal="left" vertical="center" indent="1"/>
    </xf>
    <xf numFmtId="0" fontId="3" fillId="29" borderId="27" applyNumberFormat="0" applyProtection="0">
      <alignment horizontal="left" vertical="top" indent="1"/>
    </xf>
    <xf numFmtId="0" fontId="3" fillId="35" borderId="27" applyNumberFormat="0" applyProtection="0">
      <alignment horizontal="left" vertical="center" indent="1"/>
    </xf>
    <xf numFmtId="0" fontId="3" fillId="35" borderId="27" applyNumberFormat="0" applyProtection="0">
      <alignment horizontal="left" vertical="top" indent="1"/>
    </xf>
    <xf numFmtId="0" fontId="3" fillId="36" borderId="27" applyNumberFormat="0" applyProtection="0">
      <alignment horizontal="left" vertical="center" indent="1"/>
    </xf>
    <xf numFmtId="0" fontId="3" fillId="36" borderId="27" applyNumberFormat="0" applyProtection="0">
      <alignment horizontal="left" vertical="top" indent="1"/>
    </xf>
    <xf numFmtId="4" fontId="27" fillId="23" borderId="27" applyNumberFormat="0" applyProtection="0">
      <alignment vertical="center"/>
    </xf>
    <xf numFmtId="4" fontId="56" fillId="23" borderId="27" applyNumberFormat="0" applyProtection="0">
      <alignment vertical="center"/>
    </xf>
    <xf numFmtId="4" fontId="27" fillId="23" borderId="27" applyNumberFormat="0" applyProtection="0">
      <alignment horizontal="left" vertical="center" indent="1"/>
    </xf>
    <xf numFmtId="0" fontId="27" fillId="23" borderId="27" applyNumberFormat="0" applyProtection="0">
      <alignment horizontal="left" vertical="top" indent="1"/>
    </xf>
    <xf numFmtId="4" fontId="27" fillId="32" borderId="27" applyNumberFormat="0" applyProtection="0">
      <alignment horizontal="right" vertical="center"/>
    </xf>
    <xf numFmtId="4" fontId="56" fillId="32" borderId="27" applyNumberFormat="0" applyProtection="0">
      <alignment horizontal="right" vertical="center"/>
    </xf>
    <xf numFmtId="4" fontId="27" fillId="34" borderId="27" applyNumberFormat="0" applyProtection="0">
      <alignment horizontal="left" vertical="center" indent="1"/>
    </xf>
    <xf numFmtId="0" fontId="27" fillId="29" borderId="27" applyNumberFormat="0" applyProtection="0">
      <alignment horizontal="left" vertical="top" indent="1"/>
    </xf>
    <xf numFmtId="4" fontId="57" fillId="37" borderId="0" applyNumberFormat="0" applyProtection="0">
      <alignment horizontal="left" vertical="center" indent="1"/>
    </xf>
    <xf numFmtId="4" fontId="58" fillId="32" borderId="27" applyNumberFormat="0" applyProtection="0">
      <alignment horizontal="right" vertical="center"/>
    </xf>
    <xf numFmtId="0" fontId="3" fillId="0" borderId="0" applyNumberFormat="0" applyFill="0" applyBorder="0" applyAlignment="0" applyProtection="0"/>
    <xf numFmtId="0" fontId="44" fillId="0" borderId="0"/>
    <xf numFmtId="40" fontId="59" fillId="0" borderId="0" applyBorder="0">
      <alignment horizontal="right"/>
    </xf>
    <xf numFmtId="49" fontId="27" fillId="0" borderId="0" applyFill="0" applyBorder="0" applyAlignment="0"/>
    <xf numFmtId="196" fontId="3" fillId="0" borderId="0" applyFill="0" applyBorder="0" applyAlignment="0"/>
    <xf numFmtId="197" fontId="3" fillId="0" borderId="0" applyFill="0" applyBorder="0" applyAlignment="0"/>
    <xf numFmtId="40" fontId="60" fillId="0" borderId="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1" fontId="8" fillId="0" borderId="29" applyNumberFormat="0" applyFill="0" applyProtection="0">
      <alignment horizontal="left" vertical="center"/>
    </xf>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1" fontId="63" fillId="0" borderId="9" applyNumberFormat="0" applyFill="0" applyAlignment="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5" fillId="0" borderId="0"/>
    <xf numFmtId="0" fontId="66" fillId="0" borderId="0" applyFon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0" fontId="66" fillId="0" borderId="0"/>
    <xf numFmtId="40" fontId="67" fillId="0" borderId="0" applyFont="0" applyFill="0" applyBorder="0" applyAlignment="0" applyProtection="0"/>
    <xf numFmtId="38" fontId="67" fillId="0" borderId="0" applyFont="0" applyFill="0" applyBorder="0" applyAlignment="0" applyProtection="0"/>
    <xf numFmtId="0" fontId="68" fillId="0" borderId="0"/>
    <xf numFmtId="198" fontId="67" fillId="0" borderId="0" applyFont="0" applyFill="0" applyBorder="0" applyAlignment="0" applyProtection="0"/>
    <xf numFmtId="199" fontId="67" fillId="0" borderId="0" applyFont="0" applyFill="0" applyBorder="0" applyAlignment="0" applyProtection="0"/>
  </cellStyleXfs>
  <cellXfs count="103">
    <xf numFmtId="0" fontId="0" fillId="0" borderId="0" xfId="0"/>
    <xf numFmtId="0" fontId="4" fillId="0" borderId="0" xfId="2" applyFont="1"/>
    <xf numFmtId="0" fontId="4" fillId="0" borderId="4" xfId="2" applyFont="1" applyFill="1" applyBorder="1"/>
    <xf numFmtId="0" fontId="4" fillId="0" borderId="0" xfId="2" applyFont="1" applyFill="1" applyBorder="1"/>
    <xf numFmtId="164" fontId="4" fillId="0" borderId="0" xfId="3" applyNumberFormat="1" applyFont="1" applyFill="1" applyBorder="1"/>
    <xf numFmtId="0" fontId="4" fillId="0" borderId="5" xfId="2" applyFont="1" applyFill="1" applyBorder="1"/>
    <xf numFmtId="0" fontId="5" fillId="0" borderId="5" xfId="2" applyFont="1" applyFill="1" applyBorder="1" applyAlignment="1">
      <alignment horizontal="right"/>
    </xf>
    <xf numFmtId="0" fontId="5" fillId="0" borderId="1" xfId="2" applyFont="1" applyFill="1" applyBorder="1"/>
    <xf numFmtId="0" fontId="4" fillId="0" borderId="4" xfId="2" quotePrefix="1" applyFont="1" applyFill="1" applyBorder="1" applyAlignment="1"/>
    <xf numFmtId="14" fontId="4" fillId="0" borderId="4" xfId="2" quotePrefix="1" applyNumberFormat="1" applyFont="1" applyFill="1" applyBorder="1" applyAlignment="1">
      <alignment horizontal="center"/>
    </xf>
    <xf numFmtId="0" fontId="4" fillId="0" borderId="4" xfId="2" quotePrefix="1" applyFont="1" applyFill="1" applyBorder="1" applyAlignment="1">
      <alignment horizontal="left"/>
    </xf>
    <xf numFmtId="0" fontId="4" fillId="0" borderId="4" xfId="2" applyFont="1" applyFill="1" applyBorder="1" applyAlignment="1">
      <alignment horizontal="left"/>
    </xf>
    <xf numFmtId="0" fontId="4" fillId="0" borderId="12" xfId="2" applyFont="1" applyFill="1" applyBorder="1" applyAlignment="1"/>
    <xf numFmtId="0" fontId="4" fillId="0" borderId="0" xfId="2" applyFont="1" applyBorder="1"/>
    <xf numFmtId="43" fontId="4" fillId="0" borderId="0" xfId="2" applyNumberFormat="1" applyFont="1"/>
    <xf numFmtId="43" fontId="4" fillId="0" borderId="0" xfId="3" applyFont="1"/>
    <xf numFmtId="0" fontId="9" fillId="0" borderId="0" xfId="2" applyFont="1" applyFill="1" applyBorder="1" applyAlignment="1">
      <alignment wrapText="1"/>
    </xf>
    <xf numFmtId="0" fontId="9" fillId="0" borderId="0" xfId="2" applyFont="1" applyFill="1" applyBorder="1"/>
    <xf numFmtId="0" fontId="10" fillId="0" borderId="0" xfId="2" applyFont="1" applyFill="1" applyBorder="1" applyAlignment="1">
      <alignment horizontal="left" vertical="top"/>
    </xf>
    <xf numFmtId="0" fontId="10" fillId="0" borderId="0" xfId="2" applyFont="1" applyFill="1" applyBorder="1" applyAlignment="1">
      <alignment horizontal="left" vertical="top" wrapText="1"/>
    </xf>
    <xf numFmtId="0" fontId="11" fillId="0" borderId="0" xfId="2" applyFont="1" applyFill="1" applyBorder="1" applyAlignment="1">
      <alignment horizontal="left" vertical="top" wrapText="1"/>
    </xf>
    <xf numFmtId="0" fontId="11" fillId="0" borderId="0" xfId="2" applyFont="1" applyFill="1" applyBorder="1" applyAlignment="1">
      <alignment horizontal="left" vertical="top"/>
    </xf>
    <xf numFmtId="164" fontId="4" fillId="0" borderId="1" xfId="4" applyNumberFormat="1" applyFont="1" applyFill="1" applyBorder="1" applyAlignment="1">
      <alignment horizontal="right"/>
    </xf>
    <xf numFmtId="164" fontId="4" fillId="0" borderId="2" xfId="4" applyNumberFormat="1" applyFont="1" applyFill="1" applyBorder="1" applyAlignment="1">
      <alignment horizontal="right"/>
    </xf>
    <xf numFmtId="164" fontId="4" fillId="0" borderId="4" xfId="4" applyNumberFormat="1" applyFont="1" applyFill="1" applyBorder="1" applyAlignment="1">
      <alignment horizontal="right"/>
    </xf>
    <xf numFmtId="164" fontId="4" fillId="0" borderId="0" xfId="4" applyNumberFormat="1" applyFont="1" applyFill="1" applyBorder="1" applyAlignment="1">
      <alignment horizontal="right"/>
    </xf>
    <xf numFmtId="43" fontId="4" fillId="0" borderId="4" xfId="3" applyFont="1" applyFill="1" applyBorder="1" applyAlignment="1">
      <alignment horizontal="right"/>
    </xf>
    <xf numFmtId="43" fontId="4" fillId="0" borderId="0" xfId="3" applyFont="1" applyFill="1" applyBorder="1" applyAlignment="1">
      <alignment horizontal="right"/>
    </xf>
    <xf numFmtId="43" fontId="4" fillId="0" borderId="12" xfId="3" applyFont="1" applyFill="1" applyBorder="1" applyAlignment="1">
      <alignment horizontal="right"/>
    </xf>
    <xf numFmtId="43" fontId="4" fillId="0" borderId="13" xfId="3" applyFont="1" applyFill="1" applyBorder="1" applyAlignment="1">
      <alignment horizontal="right"/>
    </xf>
    <xf numFmtId="0" fontId="4" fillId="0" borderId="12" xfId="2" applyFont="1" applyBorder="1"/>
    <xf numFmtId="0" fontId="4" fillId="0" borderId="13" xfId="2" applyFont="1" applyBorder="1"/>
    <xf numFmtId="43" fontId="4" fillId="0" borderId="0" xfId="2" applyNumberFormat="1" applyFont="1" applyBorder="1"/>
    <xf numFmtId="10" fontId="4" fillId="0" borderId="0" xfId="2" applyNumberFormat="1" applyFont="1" applyBorder="1"/>
    <xf numFmtId="0" fontId="0" fillId="0" borderId="0" xfId="0" applyFill="1" applyBorder="1" applyProtection="1">
      <protection hidden="1"/>
    </xf>
    <xf numFmtId="0" fontId="2" fillId="0" borderId="23" xfId="0" applyFont="1" applyBorder="1" applyProtection="1">
      <protection hidden="1"/>
    </xf>
    <xf numFmtId="0" fontId="0" fillId="0" borderId="23" xfId="0" applyBorder="1" applyAlignment="1" applyProtection="1">
      <alignment horizontal="center" wrapText="1"/>
      <protection hidden="1"/>
    </xf>
    <xf numFmtId="0" fontId="0" fillId="0" borderId="23" xfId="0" applyFill="1" applyBorder="1" applyProtection="1">
      <protection hidden="1"/>
    </xf>
    <xf numFmtId="0" fontId="2" fillId="0" borderId="23" xfId="0" applyFont="1" applyFill="1" applyBorder="1" applyProtection="1">
      <protection hidden="1"/>
    </xf>
    <xf numFmtId="0" fontId="2" fillId="0" borderId="23" xfId="0" applyFont="1" applyFill="1" applyBorder="1" applyAlignment="1" applyProtection="1">
      <alignment wrapText="1"/>
      <protection hidden="1"/>
    </xf>
    <xf numFmtId="0" fontId="0" fillId="0" borderId="23" xfId="0" applyFill="1" applyBorder="1" applyAlignment="1" applyProtection="1">
      <alignment wrapText="1"/>
      <protection hidden="1"/>
    </xf>
    <xf numFmtId="0" fontId="0" fillId="0" borderId="0" xfId="0" applyBorder="1" applyAlignment="1" applyProtection="1">
      <alignment horizontal="center" wrapText="1"/>
      <protection hidden="1"/>
    </xf>
    <xf numFmtId="0" fontId="0" fillId="0" borderId="0" xfId="0" applyFill="1" applyBorder="1" applyAlignment="1" applyProtection="1">
      <alignment horizontal="center"/>
      <protection hidden="1"/>
    </xf>
    <xf numFmtId="0" fontId="4" fillId="0" borderId="4" xfId="2" quotePrefix="1" applyFont="1" applyFill="1" applyBorder="1" applyAlignment="1">
      <alignment horizontal="center"/>
    </xf>
    <xf numFmtId="0" fontId="4" fillId="0" borderId="0" xfId="3" applyNumberFormat="1" applyFont="1" applyFill="1" applyBorder="1" applyAlignment="1">
      <alignment horizontal="center"/>
    </xf>
    <xf numFmtId="16" fontId="4" fillId="0" borderId="0" xfId="2" applyNumberFormat="1" applyFont="1"/>
    <xf numFmtId="14" fontId="4" fillId="0" borderId="0" xfId="2" applyNumberFormat="1" applyFont="1"/>
    <xf numFmtId="164" fontId="4" fillId="0" borderId="0" xfId="4" applyNumberFormat="1" applyFont="1" applyFill="1" applyBorder="1" applyAlignment="1">
      <alignment horizontal="center"/>
    </xf>
    <xf numFmtId="1" fontId="1" fillId="0" borderId="0" xfId="3" applyNumberFormat="1" applyFont="1" applyFill="1" applyBorder="1" applyAlignment="1">
      <alignment horizontal="center" vertical="top" wrapText="1"/>
    </xf>
    <xf numFmtId="43" fontId="4" fillId="0" borderId="0" xfId="1" applyFont="1"/>
    <xf numFmtId="0" fontId="4" fillId="0" borderId="0" xfId="2" applyNumberFormat="1" applyFont="1"/>
    <xf numFmtId="164" fontId="4" fillId="0" borderId="3" xfId="4" applyNumberFormat="1" applyFont="1" applyFill="1" applyBorder="1"/>
    <xf numFmtId="164" fontId="4" fillId="0" borderId="5" xfId="4" applyNumberFormat="1" applyFont="1" applyFill="1" applyBorder="1"/>
    <xf numFmtId="1" fontId="4" fillId="0" borderId="5" xfId="3" applyNumberFormat="1" applyFont="1" applyFill="1" applyBorder="1" applyAlignment="1">
      <alignment horizontal="center"/>
    </xf>
    <xf numFmtId="2" fontId="4" fillId="0" borderId="0" xfId="3" applyNumberFormat="1" applyFont="1" applyFill="1" applyBorder="1" applyAlignment="1">
      <alignment horizontal="center"/>
    </xf>
    <xf numFmtId="43" fontId="4" fillId="0" borderId="11" xfId="3" applyFont="1" applyFill="1" applyBorder="1"/>
    <xf numFmtId="14" fontId="4" fillId="0" borderId="0" xfId="2" applyNumberFormat="1" applyFont="1" applyBorder="1"/>
    <xf numFmtId="0" fontId="4" fillId="0" borderId="0" xfId="2" applyNumberFormat="1" applyFont="1" applyBorder="1"/>
    <xf numFmtId="43" fontId="4" fillId="0" borderId="0" xfId="1" applyFont="1" applyFill="1" applyBorder="1" applyAlignment="1">
      <alignment horizontal="center"/>
    </xf>
    <xf numFmtId="43" fontId="4" fillId="0" borderId="4" xfId="3" applyFont="1" applyFill="1" applyBorder="1" applyAlignment="1">
      <alignment horizontal="center" vertical="center"/>
    </xf>
    <xf numFmtId="0" fontId="4" fillId="0" borderId="1" xfId="2" applyFont="1" applyFill="1" applyBorder="1" applyAlignment="1">
      <alignment horizontal="left"/>
    </xf>
    <xf numFmtId="0" fontId="4" fillId="0" borderId="2" xfId="2" applyFont="1" applyFill="1" applyBorder="1" applyAlignment="1">
      <alignment horizontal="left"/>
    </xf>
    <xf numFmtId="0" fontId="4" fillId="0" borderId="3" xfId="2" applyFont="1" applyFill="1" applyBorder="1" applyAlignment="1">
      <alignment horizontal="left"/>
    </xf>
    <xf numFmtId="0" fontId="4" fillId="0" borderId="9" xfId="2" applyFont="1" applyFill="1" applyBorder="1" applyAlignment="1">
      <alignment horizontal="center" vertical="center" wrapText="1"/>
    </xf>
    <xf numFmtId="0" fontId="4" fillId="0" borderId="10" xfId="2" applyFont="1" applyFill="1" applyBorder="1" applyAlignment="1">
      <alignment horizontal="center" vertical="center" wrapText="1"/>
    </xf>
    <xf numFmtId="0" fontId="4" fillId="0" borderId="31" xfId="2" applyFont="1" applyFill="1" applyBorder="1" applyAlignment="1">
      <alignment horizontal="center" vertical="center"/>
    </xf>
    <xf numFmtId="0" fontId="4" fillId="0" borderId="32" xfId="2" applyFont="1" applyFill="1" applyBorder="1" applyAlignment="1">
      <alignment horizontal="center" vertical="center" wrapText="1"/>
    </xf>
    <xf numFmtId="14" fontId="4" fillId="0" borderId="33" xfId="2" applyNumberFormat="1" applyFont="1" applyFill="1" applyBorder="1" applyAlignment="1">
      <alignment horizontal="center"/>
    </xf>
    <xf numFmtId="14" fontId="4" fillId="0" borderId="34" xfId="2" applyNumberFormat="1" applyFont="1" applyFill="1" applyBorder="1" applyAlignment="1">
      <alignment horizontal="center"/>
    </xf>
    <xf numFmtId="14" fontId="4" fillId="0" borderId="35" xfId="2" applyNumberFormat="1" applyFont="1" applyFill="1" applyBorder="1" applyAlignment="1">
      <alignment horizontal="center"/>
    </xf>
    <xf numFmtId="0" fontId="4" fillId="0" borderId="33" xfId="2" applyFont="1" applyFill="1" applyBorder="1" applyAlignment="1">
      <alignment horizontal="left"/>
    </xf>
    <xf numFmtId="0" fontId="4" fillId="0" borderId="34" xfId="2" applyFont="1" applyFill="1" applyBorder="1" applyAlignment="1">
      <alignment horizontal="left"/>
    </xf>
    <xf numFmtId="0" fontId="4" fillId="0" borderId="9" xfId="2" applyFont="1" applyFill="1" applyBorder="1" applyAlignment="1">
      <alignment horizontal="center" vertical="center"/>
    </xf>
    <xf numFmtId="0" fontId="4" fillId="0" borderId="1" xfId="2" applyFont="1" applyFill="1" applyBorder="1" applyAlignment="1">
      <alignment horizontal="center" vertical="center" wrapText="1"/>
    </xf>
    <xf numFmtId="164" fontId="4" fillId="0" borderId="2" xfId="4" applyNumberFormat="1" applyFont="1" applyFill="1" applyBorder="1" applyAlignment="1">
      <alignment horizontal="center" vertical="center" wrapText="1"/>
    </xf>
    <xf numFmtId="0" fontId="4" fillId="0" borderId="2" xfId="2" applyFont="1" applyFill="1" applyBorder="1" applyAlignment="1">
      <alignment wrapText="1"/>
    </xf>
    <xf numFmtId="0" fontId="4" fillId="0" borderId="3"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10" xfId="2" applyFont="1" applyFill="1" applyBorder="1" applyAlignment="1">
      <alignment horizontal="center" vertical="center"/>
    </xf>
    <xf numFmtId="0" fontId="4" fillId="0" borderId="12" xfId="2" applyFont="1" applyFill="1" applyBorder="1" applyAlignment="1">
      <alignment horizontal="center" vertical="center" wrapText="1"/>
    </xf>
    <xf numFmtId="164" fontId="4" fillId="0" borderId="13" xfId="4" applyNumberFormat="1" applyFont="1" applyFill="1" applyBorder="1" applyAlignment="1">
      <alignment horizontal="center" vertical="center" wrapText="1"/>
    </xf>
    <xf numFmtId="14" fontId="4" fillId="0" borderId="13" xfId="2" applyNumberFormat="1" applyFont="1" applyFill="1" applyBorder="1" applyAlignment="1">
      <alignment horizontal="center" vertical="center"/>
    </xf>
    <xf numFmtId="0" fontId="4" fillId="0" borderId="11" xfId="2" applyFont="1" applyFill="1" applyBorder="1" applyAlignment="1">
      <alignment horizontal="center" vertical="center" wrapText="1"/>
    </xf>
    <xf numFmtId="14" fontId="4" fillId="0" borderId="12" xfId="2" applyNumberFormat="1" applyFont="1" applyFill="1" applyBorder="1" applyAlignment="1">
      <alignment horizontal="center" wrapText="1"/>
    </xf>
    <xf numFmtId="0" fontId="4" fillId="0" borderId="13" xfId="2" applyFont="1" applyFill="1" applyBorder="1" applyAlignment="1">
      <alignment horizontal="center" vertical="center" wrapText="1"/>
    </xf>
    <xf numFmtId="0" fontId="7" fillId="0" borderId="6" xfId="2" applyFont="1" applyFill="1" applyBorder="1" applyAlignment="1">
      <alignment horizontal="center" vertical="center"/>
    </xf>
    <xf numFmtId="43" fontId="7" fillId="0" borderId="6" xfId="3" applyFont="1" applyFill="1" applyBorder="1" applyAlignment="1">
      <alignment horizontal="center" vertical="center"/>
    </xf>
    <xf numFmtId="43" fontId="7" fillId="0" borderId="7" xfId="3" applyFont="1" applyFill="1" applyBorder="1" applyAlignment="1">
      <alignment horizontal="center" vertical="center"/>
    </xf>
    <xf numFmtId="43" fontId="7" fillId="0" borderId="8" xfId="4" applyFont="1" applyFill="1" applyBorder="1" applyAlignment="1">
      <alignment horizontal="center" vertical="center"/>
    </xf>
    <xf numFmtId="0" fontId="4" fillId="0" borderId="1" xfId="2" applyFont="1" applyFill="1" applyBorder="1" applyAlignment="1">
      <alignment horizontal="center" wrapText="1"/>
    </xf>
    <xf numFmtId="43" fontId="4" fillId="0" borderId="32" xfId="4" applyFont="1" applyFill="1" applyBorder="1" applyAlignment="1">
      <alignment horizontal="center" vertical="center"/>
    </xf>
    <xf numFmtId="0" fontId="4" fillId="0" borderId="35" xfId="2" applyFont="1" applyFill="1" applyBorder="1" applyAlignment="1">
      <alignment horizontal="left"/>
    </xf>
    <xf numFmtId="43" fontId="4" fillId="0" borderId="9" xfId="4" applyFont="1" applyFill="1" applyBorder="1" applyAlignment="1">
      <alignment horizontal="center" vertical="center"/>
    </xf>
    <xf numFmtId="0" fontId="4" fillId="0" borderId="3" xfId="2" applyFont="1" applyFill="1" applyBorder="1" applyAlignment="1">
      <alignment horizontal="center" vertical="center"/>
    </xf>
    <xf numFmtId="43" fontId="4" fillId="0" borderId="10" xfId="4" applyFont="1" applyFill="1" applyBorder="1" applyAlignment="1">
      <alignment horizontal="center" vertical="center"/>
    </xf>
    <xf numFmtId="0" fontId="4" fillId="0" borderId="11" xfId="2" applyFont="1" applyFill="1" applyBorder="1" applyAlignment="1">
      <alignment horizontal="center" vertical="center"/>
    </xf>
    <xf numFmtId="0" fontId="69" fillId="0" borderId="4" xfId="2" applyFont="1" applyFill="1" applyBorder="1"/>
    <xf numFmtId="43" fontId="4" fillId="0" borderId="5" xfId="3" applyFont="1" applyFill="1" applyBorder="1"/>
    <xf numFmtId="0" fontId="4" fillId="0" borderId="4" xfId="2" applyFont="1" applyFill="1" applyBorder="1" applyAlignment="1"/>
    <xf numFmtId="43" fontId="7" fillId="0" borderId="8" xfId="3" applyFont="1" applyFill="1" applyBorder="1" applyAlignment="1">
      <alignment horizontal="center" vertical="center"/>
    </xf>
    <xf numFmtId="0" fontId="4" fillId="0" borderId="12" xfId="2" applyFont="1" applyFill="1" applyBorder="1"/>
    <xf numFmtId="0" fontId="4" fillId="0" borderId="13" xfId="2" applyFont="1" applyFill="1" applyBorder="1"/>
    <xf numFmtId="0" fontId="4" fillId="0" borderId="11" xfId="2" applyFont="1" applyFill="1" applyBorder="1"/>
  </cellXfs>
  <cellStyles count="522">
    <cellStyle name="%" xfId="5"/>
    <cellStyle name=".REP.NEW.xlsaӔÌ0]" xfId="6"/>
    <cellStyle name=".xlsaӔÌ0]" xfId="7"/>
    <cellStyle name="??&amp;_x0012_?&amp;_x000b_?_x0008_*_x0007_?_x0007__x0001__x0001_" xfId="8"/>
    <cellStyle name="_~6820144" xfId="9"/>
    <cellStyle name="_~7690850" xfId="10"/>
    <cellStyle name="_~8688173" xfId="11"/>
    <cellStyle name="_~8927394" xfId="12"/>
    <cellStyle name="_~9162171" xfId="13"/>
    <cellStyle name="_~9842362" xfId="14"/>
    <cellStyle name="_~9861183" xfId="15"/>
    <cellStyle name="_Allocation" xfId="16"/>
    <cellStyle name="_Annexure 1 - Fin performance" xfId="17"/>
    <cellStyle name="_BB MIS AS OF 290904 VERSION 5" xfId="18"/>
    <cellStyle name="_Book1" xfId="19"/>
    <cellStyle name="_Book2" xfId="20"/>
    <cellStyle name="_Broadband Circlewise Annualised Revenue Report without NHQ as on 310804" xfId="21"/>
    <cellStyle name="_Broadband Circlewise August MTD without NHQ as on 310804" xfId="22"/>
    <cellStyle name="_Broadband Circlewise Oct MTD without NHQ as on 081004" xfId="23"/>
    <cellStyle name="_Broadband Circlewise Oct MTD without NHQ as on 151004" xfId="24"/>
    <cellStyle name="_Broadband circlewise revenue(YTD) without NHQ as on 081004" xfId="25"/>
    <cellStyle name="_Broadband circlewise revenue(YTD) without NHQ as on 100904" xfId="26"/>
    <cellStyle name="_Broadband circlewise revenue(YTD) without NHQ as on 150904" xfId="27"/>
    <cellStyle name="_Broadband circlewise revenue(YTD) without NHQ as on 151004" xfId="28"/>
    <cellStyle name="_Broadband circlewise revenue(YTD) without NHQ as on 310804" xfId="29"/>
    <cellStyle name="_Broadband Circlewise Sept MTD without NHQ as on 100904" xfId="30"/>
    <cellStyle name="_Broadband Circlewise Sept MTD without NHQ as on 150904" xfId="31"/>
    <cellStyle name="_BudgetVs. Actual 231204-1" xfId="32"/>
    <cellStyle name="_BudgetVs. Actual 301204-1" xfId="33"/>
    <cellStyle name="_C_Flow_Dec06" xfId="34"/>
    <cellStyle name="_C_Flow_Sent to Auditors _20022007_Summary 1" xfId="35"/>
    <cellStyle name="_CashflowRCTLRCSLRSSL" xfId="36"/>
    <cellStyle name="_Categorywise Bids Pending_December 29, 2004" xfId="37"/>
    <cellStyle name="_Circlewise Bids Pending_ 29 December 2004" xfId="38"/>
    <cellStyle name="_Circlewise MTD and YTD EBITDA as on 04.11.2004" xfId="39"/>
    <cellStyle name="_Circlewise MTD and YTD EBITDA as on 06.01.2005" xfId="40"/>
    <cellStyle name="_Circlewise MTD and YTD EBITDA as on 13.01.2005" xfId="41"/>
    <cellStyle name="_Circlewise MTD and YTD EBITDA as on 14.10.04" xfId="42"/>
    <cellStyle name="_Circlewise MTD and YTD EBITDA as on 18.11.2004-new" xfId="43"/>
    <cellStyle name="_Circlewise MTD and YTD EBITDA as on 20.01.2005" xfId="44"/>
    <cellStyle name="_Circlewise MTD and YTD EBITDA as on 25.11.2004-ver 1.0" xfId="45"/>
    <cellStyle name="_Circlewise MTD and YTD EBITDA as on 28.10.04" xfId="46"/>
    <cellStyle name="_Circlewise MTD and YTD EBITDA as on 29.12.2004ver1" xfId="47"/>
    <cellStyle name="_Circlewise MTD and YTD EBITDA as on 30.11.2004-version 1.0" xfId="48"/>
    <cellStyle name="_Circlewise mtd ytd 311204" xfId="49"/>
    <cellStyle name="_Circlewise Orders Pending_ 06 December 2004" xfId="50"/>
    <cellStyle name="_Debtors 25.11.2004" xfId="51"/>
    <cellStyle name="_Debtors1612" xfId="52"/>
    <cellStyle name="_details RIC &amp; RCIL Consolidated financials" xfId="53"/>
    <cellStyle name="_Feb'2008 Financials" xfId="54"/>
    <cellStyle name="_FOR RS" xfId="55"/>
    <cellStyle name="_Forecast Jan-Dec'08" xfId="56"/>
    <cellStyle name="_hari" xfId="57"/>
    <cellStyle name="_Index" xfId="58"/>
    <cellStyle name="_Infogroup BS-Format sent by VS 101204 14 PM   Net  A3 Formatting    2" xfId="59"/>
    <cellStyle name="_Infogroup BS-Format sent by VS November 1" xfId="60"/>
    <cellStyle name="_List of Orders Pending_December 06, 2004" xfId="61"/>
    <cellStyle name="_mis as on 100904" xfId="62"/>
    <cellStyle name="_MIS as on 161204" xfId="63"/>
    <cellStyle name="_MIS as on 270804 as per HS" xfId="64"/>
    <cellStyle name="_MIS as on 290904" xfId="65"/>
    <cellStyle name="_MIS as on 8th Oct" xfId="66"/>
    <cellStyle name="_MIS_Nov'07" xfId="67"/>
    <cellStyle name="_mis03.08.2004" xfId="68"/>
    <cellStyle name="_mis041104" xfId="69"/>
    <cellStyle name="_mis141004" xfId="70"/>
    <cellStyle name="_MIS15092004" xfId="71"/>
    <cellStyle name="_mis181104" xfId="72"/>
    <cellStyle name="_mis201004" xfId="73"/>
    <cellStyle name="_mis230904" xfId="74"/>
    <cellStyle name="_mis281004-1" xfId="75"/>
    <cellStyle name="_MIS29092004" xfId="76"/>
    <cellStyle name="_mis301104" xfId="77"/>
    <cellStyle name="_mis311004" xfId="78"/>
    <cellStyle name="_MIScollection fromat" xfId="79"/>
    <cellStyle name="_MIScollection fromat10.9.2004" xfId="80"/>
    <cellStyle name="_Monthly P &amp; L account for FY 0405 as budgeted" xfId="81"/>
    <cellStyle name="_Network Budget 04-05 - Wireline" xfId="82"/>
    <cellStyle name="_Network Opex Expenses as of August end" xfId="83"/>
    <cellStyle name="_Nov'07_P&amp;L" xfId="84"/>
    <cellStyle name="_Outstanding Report as on 091204" xfId="85"/>
    <cellStyle name="_P &amp; L January 2008 (on new MAG)" xfId="86"/>
    <cellStyle name="_RCPL-BS-Mar 2004  Final (for Circulation)" xfId="87"/>
    <cellStyle name="_Rev" xfId="88"/>
    <cellStyle name="_Revenue MIS" xfId="89"/>
    <cellStyle name="_revenue MIS 060105" xfId="90"/>
    <cellStyle name="_Revenue MIS 311204" xfId="91"/>
    <cellStyle name="_Revenue MIS as of 091204" xfId="92"/>
    <cellStyle name="_Revenue MIS as of 300904" xfId="93"/>
    <cellStyle name="_REVENUE MIS as on 010904" xfId="94"/>
    <cellStyle name="_Revenue MIS revised as of 300904" xfId="95"/>
    <cellStyle name="_Revenue MTD &amp; YTD as on 060105" xfId="96"/>
    <cellStyle name="_revenue MTD &amp; YTD as on 130105" xfId="97"/>
    <cellStyle name="_RGNL BS 03-04  (Base data 2)" xfId="98"/>
    <cellStyle name="_RGNL BS March  05" xfId="99"/>
    <cellStyle name="_RIC - Summary July 05 BS and P&amp;L      Final" xfId="100"/>
    <cellStyle name="_RIC &amp; RCIL Consolidated -March 2005               9" xfId="101"/>
    <cellStyle name="_RIC Provisional- Dec  2006    Final" xfId="102"/>
    <cellStyle name="_RIC Provisional- Sep  2006    11 Given to Conso on 17.10.06" xfId="103"/>
    <cellStyle name="_RIC-DEC 2004" xfId="104"/>
    <cellStyle name="_Sec 212 - Report" xfId="105"/>
    <cellStyle name="_UPFRONT_PAYMENT31.08.2004" xfId="106"/>
    <cellStyle name="_Wireline O&amp;M Actuals-April to July" xfId="107"/>
    <cellStyle name="_WL first 154 BANs incl nw_26072004 Circlewise EBITDA(As discussed with PB)" xfId="108"/>
    <cellStyle name="=C:\WINNT\SYSTEM32\COMMAND.COM" xfId="109"/>
    <cellStyle name="0,0&#10;&#10;NA&#10;&#10;" xfId="110"/>
    <cellStyle name="0,0_x000d_&#10;NA_x000d_&#10;" xfId="111"/>
    <cellStyle name="00" xfId="112"/>
    <cellStyle name="20% - Accent1 2" xfId="113"/>
    <cellStyle name="20% - Accent1 3" xfId="114"/>
    <cellStyle name="20% - Accent1 4" xfId="115"/>
    <cellStyle name="20% - Accent1 5" xfId="116"/>
    <cellStyle name="20% - Accent1 6" xfId="117"/>
    <cellStyle name="20% - Accent1 7" xfId="118"/>
    <cellStyle name="20% - Accent2 2" xfId="119"/>
    <cellStyle name="20% - Accent2 3" xfId="120"/>
    <cellStyle name="20% - Accent2 4" xfId="121"/>
    <cellStyle name="20% - Accent2 5" xfId="122"/>
    <cellStyle name="20% - Accent2 6" xfId="123"/>
    <cellStyle name="20% - Accent2 7" xfId="124"/>
    <cellStyle name="20% - Accent3 2" xfId="125"/>
    <cellStyle name="20% - Accent3 3" xfId="126"/>
    <cellStyle name="20% - Accent3 4" xfId="127"/>
    <cellStyle name="20% - Accent3 5" xfId="128"/>
    <cellStyle name="20% - Accent3 6" xfId="129"/>
    <cellStyle name="20% - Accent3 7" xfId="130"/>
    <cellStyle name="20% - Accent4 2" xfId="131"/>
    <cellStyle name="20% - Accent4 3" xfId="132"/>
    <cellStyle name="20% - Accent4 4" xfId="133"/>
    <cellStyle name="20% - Accent4 5" xfId="134"/>
    <cellStyle name="20% - Accent4 6" xfId="135"/>
    <cellStyle name="20% - Accent4 7" xfId="136"/>
    <cellStyle name="20% - Accent5 2" xfId="137"/>
    <cellStyle name="20% - Accent5 3" xfId="138"/>
    <cellStyle name="20% - Accent5 4" xfId="139"/>
    <cellStyle name="20% - Accent5 5" xfId="140"/>
    <cellStyle name="20% - Accent5 6" xfId="141"/>
    <cellStyle name="20% - Accent5 7" xfId="142"/>
    <cellStyle name="20% - Accent6 2" xfId="143"/>
    <cellStyle name="20% - Accent6 3" xfId="144"/>
    <cellStyle name="20% - Accent6 4" xfId="145"/>
    <cellStyle name="20% - Accent6 5" xfId="146"/>
    <cellStyle name="20% - Accent6 6" xfId="147"/>
    <cellStyle name="20% - Accent6 7" xfId="148"/>
    <cellStyle name="40% - Accent1 2" xfId="149"/>
    <cellStyle name="40% - Accent1 3" xfId="150"/>
    <cellStyle name="40% - Accent1 4" xfId="151"/>
    <cellStyle name="40% - Accent1 5" xfId="152"/>
    <cellStyle name="40% - Accent1 6" xfId="153"/>
    <cellStyle name="40% - Accent1 7" xfId="154"/>
    <cellStyle name="40% - Accent2 2" xfId="155"/>
    <cellStyle name="40% - Accent2 3" xfId="156"/>
    <cellStyle name="40% - Accent2 4" xfId="157"/>
    <cellStyle name="40% - Accent2 5" xfId="158"/>
    <cellStyle name="40% - Accent2 6" xfId="159"/>
    <cellStyle name="40% - Accent2 7" xfId="160"/>
    <cellStyle name="40% - Accent3 2" xfId="161"/>
    <cellStyle name="40% - Accent3 3" xfId="162"/>
    <cellStyle name="40% - Accent3 4" xfId="163"/>
    <cellStyle name="40% - Accent3 5" xfId="164"/>
    <cellStyle name="40% - Accent3 6" xfId="165"/>
    <cellStyle name="40% - Accent3 7" xfId="166"/>
    <cellStyle name="40% - Accent4 2" xfId="167"/>
    <cellStyle name="40% - Accent4 3" xfId="168"/>
    <cellStyle name="40% - Accent4 4" xfId="169"/>
    <cellStyle name="40% - Accent4 5" xfId="170"/>
    <cellStyle name="40% - Accent4 6" xfId="171"/>
    <cellStyle name="40% - Accent4 7" xfId="172"/>
    <cellStyle name="40% - Accent5 2" xfId="173"/>
    <cellStyle name="40% - Accent5 3" xfId="174"/>
    <cellStyle name="40% - Accent5 4" xfId="175"/>
    <cellStyle name="40% - Accent5 5" xfId="176"/>
    <cellStyle name="40% - Accent5 6" xfId="177"/>
    <cellStyle name="40% - Accent5 7" xfId="178"/>
    <cellStyle name="40% - Accent6 2" xfId="179"/>
    <cellStyle name="40% - Accent6 3" xfId="180"/>
    <cellStyle name="40% - Accent6 4" xfId="181"/>
    <cellStyle name="40% - Accent6 5" xfId="182"/>
    <cellStyle name="40% - Accent6 6" xfId="183"/>
    <cellStyle name="40% - Accent6 7" xfId="184"/>
    <cellStyle name="60% - Accent1 2" xfId="185"/>
    <cellStyle name="60% - Accent1 3" xfId="186"/>
    <cellStyle name="60% - Accent1 4" xfId="187"/>
    <cellStyle name="60% - Accent1 5" xfId="188"/>
    <cellStyle name="60% - Accent1 6" xfId="189"/>
    <cellStyle name="60% - Accent1 7" xfId="190"/>
    <cellStyle name="60% - Accent2 2" xfId="191"/>
    <cellStyle name="60% - Accent2 3" xfId="192"/>
    <cellStyle name="60% - Accent2 4" xfId="193"/>
    <cellStyle name="60% - Accent2 5" xfId="194"/>
    <cellStyle name="60% - Accent2 6" xfId="195"/>
    <cellStyle name="60% - Accent2 7" xfId="196"/>
    <cellStyle name="60% - Accent3 2" xfId="197"/>
    <cellStyle name="60% - Accent3 3" xfId="198"/>
    <cellStyle name="60% - Accent3 4" xfId="199"/>
    <cellStyle name="60% - Accent3 5" xfId="200"/>
    <cellStyle name="60% - Accent3 6" xfId="201"/>
    <cellStyle name="60% - Accent3 7" xfId="202"/>
    <cellStyle name="60% - Accent4 2" xfId="203"/>
    <cellStyle name="60% - Accent4 3" xfId="204"/>
    <cellStyle name="60% - Accent4 4" xfId="205"/>
    <cellStyle name="60% - Accent4 5" xfId="206"/>
    <cellStyle name="60% - Accent4 6" xfId="207"/>
    <cellStyle name="60% - Accent4 7" xfId="208"/>
    <cellStyle name="60% - Accent5 2" xfId="209"/>
    <cellStyle name="60% - Accent5 3" xfId="210"/>
    <cellStyle name="60% - Accent5 4" xfId="211"/>
    <cellStyle name="60% - Accent5 5" xfId="212"/>
    <cellStyle name="60% - Accent5 6" xfId="213"/>
    <cellStyle name="60% - Accent5 7" xfId="214"/>
    <cellStyle name="60% - Accent6 2" xfId="215"/>
    <cellStyle name="60% - Accent6 3" xfId="216"/>
    <cellStyle name="60% - Accent6 4" xfId="217"/>
    <cellStyle name="60% - Accent6 5" xfId="218"/>
    <cellStyle name="60% - Accent6 6" xfId="219"/>
    <cellStyle name="60% - Accent6 7" xfId="220"/>
    <cellStyle name="Accent1 2" xfId="221"/>
    <cellStyle name="Accent1 3" xfId="222"/>
    <cellStyle name="Accent1 4" xfId="223"/>
    <cellStyle name="Accent1 5" xfId="224"/>
    <cellStyle name="Accent1 6" xfId="225"/>
    <cellStyle name="Accent1 7" xfId="226"/>
    <cellStyle name="Accent2 2" xfId="227"/>
    <cellStyle name="Accent2 3" xfId="228"/>
    <cellStyle name="Accent2 4" xfId="229"/>
    <cellStyle name="Accent2 5" xfId="230"/>
    <cellStyle name="Accent2 6" xfId="231"/>
    <cellStyle name="Accent2 7" xfId="232"/>
    <cellStyle name="Accent3 2" xfId="233"/>
    <cellStyle name="Accent3 3" xfId="234"/>
    <cellStyle name="Accent3 4" xfId="235"/>
    <cellStyle name="Accent3 5" xfId="236"/>
    <cellStyle name="Accent3 6" xfId="237"/>
    <cellStyle name="Accent3 7" xfId="238"/>
    <cellStyle name="Accent4 2" xfId="239"/>
    <cellStyle name="Accent4 3" xfId="240"/>
    <cellStyle name="Accent4 4" xfId="241"/>
    <cellStyle name="Accent4 5" xfId="242"/>
    <cellStyle name="Accent4 6" xfId="243"/>
    <cellStyle name="Accent4 7" xfId="244"/>
    <cellStyle name="Accent5 2" xfId="245"/>
    <cellStyle name="Accent5 3" xfId="246"/>
    <cellStyle name="Accent5 4" xfId="247"/>
    <cellStyle name="Accent5 5" xfId="248"/>
    <cellStyle name="Accent5 6" xfId="249"/>
    <cellStyle name="Accent5 7" xfId="250"/>
    <cellStyle name="Accent6 2" xfId="251"/>
    <cellStyle name="Accent6 3" xfId="252"/>
    <cellStyle name="Accent6 4" xfId="253"/>
    <cellStyle name="Accent6 5" xfId="254"/>
    <cellStyle name="Accent6 6" xfId="255"/>
    <cellStyle name="Accent6 7" xfId="256"/>
    <cellStyle name="Bad 2" xfId="257"/>
    <cellStyle name="Bad 3" xfId="258"/>
    <cellStyle name="Bad 4" xfId="259"/>
    <cellStyle name="Bad 5" xfId="260"/>
    <cellStyle name="Bad 6" xfId="261"/>
    <cellStyle name="Bad 7" xfId="262"/>
    <cellStyle name="Body" xfId="263"/>
    <cellStyle name="Calc Currency (0)" xfId="264"/>
    <cellStyle name="Calc Currency (2)" xfId="265"/>
    <cellStyle name="Calc Percent (0)" xfId="266"/>
    <cellStyle name="Calc Percent (1)" xfId="267"/>
    <cellStyle name="Calc Percent (2)" xfId="268"/>
    <cellStyle name="Calc Units (0)" xfId="269"/>
    <cellStyle name="Calc Units (1)" xfId="270"/>
    <cellStyle name="Calc Units (2)" xfId="271"/>
    <cellStyle name="Calculation 2" xfId="272"/>
    <cellStyle name="Calculation 3" xfId="273"/>
    <cellStyle name="Calculation 4" xfId="274"/>
    <cellStyle name="Calculation 5" xfId="275"/>
    <cellStyle name="Calculation 6" xfId="276"/>
    <cellStyle name="Calculation 7" xfId="277"/>
    <cellStyle name="category" xfId="278"/>
    <cellStyle name="Check Cell 2" xfId="279"/>
    <cellStyle name="Check Cell 3" xfId="280"/>
    <cellStyle name="Check Cell 4" xfId="281"/>
    <cellStyle name="Check Cell 5" xfId="282"/>
    <cellStyle name="Check Cell 6" xfId="283"/>
    <cellStyle name="Check Cell 7" xfId="284"/>
    <cellStyle name="Comma" xfId="1" builtinId="3"/>
    <cellStyle name="Comma [00]" xfId="285"/>
    <cellStyle name="Comma 2" xfId="286"/>
    <cellStyle name="Comma 2 2" xfId="287"/>
    <cellStyle name="Comma 2 3" xfId="288"/>
    <cellStyle name="Comma 3" xfId="289"/>
    <cellStyle name="Comma 3 2" xfId="290"/>
    <cellStyle name="Comma 4" xfId="291"/>
    <cellStyle name="Comma 4 2" xfId="292"/>
    <cellStyle name="Comma 5" xfId="4"/>
    <cellStyle name="Comma 6" xfId="3"/>
    <cellStyle name="Comma 6 2" xfId="293"/>
    <cellStyle name="Comma 7" xfId="294"/>
    <cellStyle name="Comma0" xfId="295"/>
    <cellStyle name="Comma1 - Style1" xfId="296"/>
    <cellStyle name="Copied" xfId="297"/>
    <cellStyle name="CRORE" xfId="298"/>
    <cellStyle name="CRORE2 - Style2" xfId="299"/>
    <cellStyle name="Currency [00]" xfId="300"/>
    <cellStyle name="Currency0" xfId="301"/>
    <cellStyle name="date" xfId="302"/>
    <cellStyle name="Date Short" xfId="303"/>
    <cellStyle name="Date_~7131931" xfId="304"/>
    <cellStyle name="DELTA" xfId="305"/>
    <cellStyle name="Enter Currency (0)" xfId="306"/>
    <cellStyle name="Enter Currency (2)" xfId="307"/>
    <cellStyle name="Enter Units (0)" xfId="308"/>
    <cellStyle name="Enter Units (1)" xfId="309"/>
    <cellStyle name="Enter Units (2)" xfId="310"/>
    <cellStyle name="Entered" xfId="311"/>
    <cellStyle name="Euro" xfId="312"/>
    <cellStyle name="Explanatory Text 2" xfId="313"/>
    <cellStyle name="Explanatory Text 3" xfId="314"/>
    <cellStyle name="Explanatory Text 4" xfId="315"/>
    <cellStyle name="Explanatory Text 5" xfId="316"/>
    <cellStyle name="Explanatory Text 6" xfId="317"/>
    <cellStyle name="Explanatory Text 7" xfId="318"/>
    <cellStyle name="F2 - Style3" xfId="319"/>
    <cellStyle name="Fixed" xfId="320"/>
    <cellStyle name="Fixed1 - Style1" xfId="321"/>
    <cellStyle name="FORM" xfId="322"/>
    <cellStyle name="ge" xfId="323"/>
    <cellStyle name="general" xfId="324"/>
    <cellStyle name="Good 2" xfId="325"/>
    <cellStyle name="Good 3" xfId="326"/>
    <cellStyle name="Good 4" xfId="327"/>
    <cellStyle name="Good 5" xfId="328"/>
    <cellStyle name="Good 6" xfId="329"/>
    <cellStyle name="Good 7" xfId="330"/>
    <cellStyle name="Grey" xfId="331"/>
    <cellStyle name="HEADER" xfId="332"/>
    <cellStyle name="Header1" xfId="333"/>
    <cellStyle name="Header2" xfId="334"/>
    <cellStyle name="Heading 1 2" xfId="335"/>
    <cellStyle name="Heading 1 3" xfId="336"/>
    <cellStyle name="Heading 1 4" xfId="337"/>
    <cellStyle name="Heading 1 5" xfId="338"/>
    <cellStyle name="Heading 1 6" xfId="339"/>
    <cellStyle name="Heading 1 7" xfId="340"/>
    <cellStyle name="Heading 2 2" xfId="341"/>
    <cellStyle name="Heading 2 3" xfId="342"/>
    <cellStyle name="Heading 2 4" xfId="343"/>
    <cellStyle name="Heading 2 5" xfId="344"/>
    <cellStyle name="Heading 2 6" xfId="345"/>
    <cellStyle name="Heading 2 7" xfId="346"/>
    <cellStyle name="Heading 3 2" xfId="347"/>
    <cellStyle name="Heading 3 3" xfId="348"/>
    <cellStyle name="Heading 3 4" xfId="349"/>
    <cellStyle name="Heading 3 5" xfId="350"/>
    <cellStyle name="Heading 3 6" xfId="351"/>
    <cellStyle name="Heading 3 7" xfId="352"/>
    <cellStyle name="Heading 4 2" xfId="353"/>
    <cellStyle name="Heading 4 3" xfId="354"/>
    <cellStyle name="Heading 4 4" xfId="355"/>
    <cellStyle name="Heading 4 5" xfId="356"/>
    <cellStyle name="Heading 4 6" xfId="357"/>
    <cellStyle name="Heading 4 7" xfId="358"/>
    <cellStyle name="Heading1" xfId="359"/>
    <cellStyle name="Heading2" xfId="360"/>
    <cellStyle name="Hyperlink 2" xfId="361"/>
    <cellStyle name="Indian Amount" xfId="362"/>
    <cellStyle name="Input [yellow]" xfId="363"/>
    <cellStyle name="Input 2" xfId="364"/>
    <cellStyle name="Input 3" xfId="365"/>
    <cellStyle name="Input 4" xfId="366"/>
    <cellStyle name="Input 5" xfId="367"/>
    <cellStyle name="Input 6" xfId="368"/>
    <cellStyle name="Input 7" xfId="369"/>
    <cellStyle name="INR" xfId="370"/>
    <cellStyle name="inr (thousand)" xfId="371"/>
    <cellStyle name="inr (thousands)" xfId="372"/>
    <cellStyle name="inr(thousand)" xfId="373"/>
    <cellStyle name="inr.ps" xfId="374"/>
    <cellStyle name="INR_Details for Meeting" xfId="375"/>
    <cellStyle name="INR-PS" xfId="376"/>
    <cellStyle name="item2" xfId="377"/>
    <cellStyle name="lacs" xfId="378"/>
    <cellStyle name="Link Currency (0)" xfId="379"/>
    <cellStyle name="Link Currency (2)" xfId="380"/>
    <cellStyle name="Link Units (0)" xfId="381"/>
    <cellStyle name="Link Units (1)" xfId="382"/>
    <cellStyle name="Link Units (2)" xfId="383"/>
    <cellStyle name="Linked Cell 2" xfId="384"/>
    <cellStyle name="Linked Cell 3" xfId="385"/>
    <cellStyle name="Linked Cell 4" xfId="386"/>
    <cellStyle name="Linked Cell 5" xfId="387"/>
    <cellStyle name="Linked Cell 6" xfId="388"/>
    <cellStyle name="Linked Cell 7" xfId="389"/>
    <cellStyle name="MANKAD" xfId="390"/>
    <cellStyle name="Milliers [0]_laroux" xfId="391"/>
    <cellStyle name="Milliers_laroux" xfId="392"/>
    <cellStyle name="Model" xfId="393"/>
    <cellStyle name="Monétaire [0]_laroux" xfId="394"/>
    <cellStyle name="Monétaire_laroux" xfId="395"/>
    <cellStyle name="Neutral 2" xfId="396"/>
    <cellStyle name="Neutral 3" xfId="397"/>
    <cellStyle name="Neutral 4" xfId="398"/>
    <cellStyle name="Neutral 5" xfId="399"/>
    <cellStyle name="Neutral 6" xfId="400"/>
    <cellStyle name="Neutral 7" xfId="401"/>
    <cellStyle name="no dec" xfId="402"/>
    <cellStyle name="Normal" xfId="0" builtinId="0"/>
    <cellStyle name="Normal - Style1" xfId="403"/>
    <cellStyle name="Normal 2" xfId="404"/>
    <cellStyle name="Normal 2 2" xfId="405"/>
    <cellStyle name="Normal 2 2 2" xfId="406"/>
    <cellStyle name="Normal 2 3" xfId="407"/>
    <cellStyle name="Normal 3" xfId="2"/>
    <cellStyle name="Note 2" xfId="408"/>
    <cellStyle name="Note 3" xfId="409"/>
    <cellStyle name="Note 4" xfId="410"/>
    <cellStyle name="Note 5" xfId="411"/>
    <cellStyle name="Note 6" xfId="412"/>
    <cellStyle name="Note 7" xfId="413"/>
    <cellStyle name="number" xfId="414"/>
    <cellStyle name="Output 2" xfId="415"/>
    <cellStyle name="Output 3" xfId="416"/>
    <cellStyle name="Output 4" xfId="417"/>
    <cellStyle name="Output 5" xfId="418"/>
    <cellStyle name="Output 6" xfId="419"/>
    <cellStyle name="Output 7" xfId="420"/>
    <cellStyle name="Output Amounts" xfId="421"/>
    <cellStyle name="Output Line Items" xfId="422"/>
    <cellStyle name="OverHead" xfId="423"/>
    <cellStyle name="Percen - Style2" xfId="424"/>
    <cellStyle name="Percent [0]" xfId="425"/>
    <cellStyle name="Percent [00]" xfId="426"/>
    <cellStyle name="Percent [2]" xfId="427"/>
    <cellStyle name="Percent 2" xfId="428"/>
    <cellStyle name="Percent 3" xfId="429"/>
    <cellStyle name="PrePop Currency (0)" xfId="430"/>
    <cellStyle name="PrePop Currency (2)" xfId="431"/>
    <cellStyle name="PrePop Units (0)" xfId="432"/>
    <cellStyle name="PrePop Units (1)" xfId="433"/>
    <cellStyle name="PrePop Units (2)" xfId="434"/>
    <cellStyle name="Quantity" xfId="435"/>
    <cellStyle name="RevList" xfId="436"/>
    <cellStyle name="Rs" xfId="437"/>
    <cellStyle name="RS (000)" xfId="438"/>
    <cellStyle name="rs.ps" xfId="439"/>
    <cellStyle name="rs.ps(000)" xfId="440"/>
    <cellStyle name="rs.ps_Infogroup BS-Format sent by VS 101204 14 PM   Net  A3 Formatting    2" xfId="441"/>
    <cellStyle name="rs_cash flow format" xfId="442"/>
    <cellStyle name="S" xfId="443"/>
    <cellStyle name="S - Style4" xfId="444"/>
    <cellStyle name="S## ## ## ###.00" xfId="445"/>
    <cellStyle name="SAPBEXaggData" xfId="446"/>
    <cellStyle name="SAPBEXaggDataEmph" xfId="447"/>
    <cellStyle name="SAPBEXaggItem" xfId="448"/>
    <cellStyle name="SAPBEXaggItemX" xfId="449"/>
    <cellStyle name="SAPBEXchaText" xfId="450"/>
    <cellStyle name="SAPBEXexcBad7" xfId="451"/>
    <cellStyle name="SAPBEXexcBad8" xfId="452"/>
    <cellStyle name="SAPBEXexcBad9" xfId="453"/>
    <cellStyle name="SAPBEXexcCritical4" xfId="454"/>
    <cellStyle name="SAPBEXexcCritical5" xfId="455"/>
    <cellStyle name="SAPBEXexcCritical6" xfId="456"/>
    <cellStyle name="SAPBEXexcGood1" xfId="457"/>
    <cellStyle name="SAPBEXexcGood2" xfId="458"/>
    <cellStyle name="SAPBEXexcGood3" xfId="459"/>
    <cellStyle name="SAPBEXfilterDrill" xfId="460"/>
    <cellStyle name="SAPBEXfilterItem" xfId="461"/>
    <cellStyle name="SAPBEXfilterText" xfId="462"/>
    <cellStyle name="SAPBEXformats" xfId="463"/>
    <cellStyle name="SAPBEXheaderItem" xfId="464"/>
    <cellStyle name="SAPBEXheaderText" xfId="465"/>
    <cellStyle name="SAPBEXHLevel0" xfId="466"/>
    <cellStyle name="SAPBEXHLevel0X" xfId="467"/>
    <cellStyle name="SAPBEXHLevel1" xfId="468"/>
    <cellStyle name="SAPBEXHLevel1X" xfId="469"/>
    <cellStyle name="SAPBEXHLevel2" xfId="470"/>
    <cellStyle name="SAPBEXHLevel2X" xfId="471"/>
    <cellStyle name="SAPBEXHLevel3" xfId="472"/>
    <cellStyle name="SAPBEXHLevel3X" xfId="473"/>
    <cellStyle name="SAPBEXresData" xfId="474"/>
    <cellStyle name="SAPBEXresDataEmph" xfId="475"/>
    <cellStyle name="SAPBEXresItem" xfId="476"/>
    <cellStyle name="SAPBEXresItemX" xfId="477"/>
    <cellStyle name="SAPBEXstdData" xfId="478"/>
    <cellStyle name="SAPBEXstdDataEmph" xfId="479"/>
    <cellStyle name="SAPBEXstdItem" xfId="480"/>
    <cellStyle name="SAPBEXstdItemX" xfId="481"/>
    <cellStyle name="SAPBEXtitle" xfId="482"/>
    <cellStyle name="SAPBEXundefined" xfId="483"/>
    <cellStyle name="Style 1" xfId="484"/>
    <cellStyle name="subhead" xfId="485"/>
    <cellStyle name="Subtotal" xfId="486"/>
    <cellStyle name="Text Indent A" xfId="487"/>
    <cellStyle name="Text Indent B" xfId="488"/>
    <cellStyle name="Text Indent C" xfId="489"/>
    <cellStyle name="Times New Roman" xfId="490"/>
    <cellStyle name="Title 2" xfId="491"/>
    <cellStyle name="Title 3" xfId="492"/>
    <cellStyle name="Title 4" xfId="493"/>
    <cellStyle name="Title 5" xfId="494"/>
    <cellStyle name="Title 6" xfId="495"/>
    <cellStyle name="Title 7" xfId="496"/>
    <cellStyle name="Titre1" xfId="497"/>
    <cellStyle name="Total 2" xfId="498"/>
    <cellStyle name="Total 3" xfId="499"/>
    <cellStyle name="Total 4" xfId="500"/>
    <cellStyle name="Total 5" xfId="501"/>
    <cellStyle name="Total 6" xfId="502"/>
    <cellStyle name="Total 7" xfId="503"/>
    <cellStyle name="Vide" xfId="504"/>
    <cellStyle name="Warning Text 2" xfId="505"/>
    <cellStyle name="Warning Text 3" xfId="506"/>
    <cellStyle name="Warning Text 4" xfId="507"/>
    <cellStyle name="Warning Text 5" xfId="508"/>
    <cellStyle name="Warning Text 6" xfId="509"/>
    <cellStyle name="Warning Text 7" xfId="510"/>
    <cellStyle name="뷭?_BOOKSHIP_ 인원 " xfId="511"/>
    <cellStyle name="콤마 [0]_ 비목별 월별기술 " xfId="512"/>
    <cellStyle name="콤마_ 비목별 월별기술 " xfId="513"/>
    <cellStyle name="통화 [0]_ 비목별 월별기술 " xfId="514"/>
    <cellStyle name="통화_ 비목별 월별기술 " xfId="515"/>
    <cellStyle name="표준_ 1-3 " xfId="516"/>
    <cellStyle name="桁区切り [0.00]_laroux" xfId="517"/>
    <cellStyle name="桁区切り_laroux" xfId="518"/>
    <cellStyle name="標準_94物件" xfId="519"/>
    <cellStyle name="通貨 [0.00]_laroux" xfId="520"/>
    <cellStyle name="通貨_laroux" xfId="521"/>
  </cellStyles>
  <dxfs count="0"/>
  <tableStyles count="0" defaultTableStyle="TableStyleMedium9" defaultPivotStyle="PivotStyleLight16"/>
  <colors>
    <mruColors>
      <color rgb="FFCCFFCC"/>
    </mruColors>
  </colors>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calcChain" Target="calcChain.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externalLink" Target="externalLinks/externalLink28.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sharedStrings" Target="sharedStrings.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styles" Target="style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0.54.61\Share%20PC%20Data\Q1%202003-04\InterimFinancial%20statements30060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KCDC04\Groups\laptop%20backup\data%20backup\Neha\Neha\enterprise\Wireline\154%20BANs\DOCUME~1\UTTAM~1.JHU\LOCALS~1\Temp\C.Lotus.Notes.Data\BP_july%203%202002_rev1.1.citywis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joshi\c\RIL%20Valuation%20dec01\p&amp;l_10yrrev.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Bcari33c\6k00\WINDOWS\DESKTOP\AllFibre%20Duct\Citibuilder.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Rajesh%20Mittal%20Official\Rajesh%20Mittal\Amar%20Data\AUDIT\AUDIT31.12.2007\FINAL_FINANCIAL\DOCUME~1\BHALCH~1\LOCALS~1\Temp\C.Lotus.Notes.Data\DOCUME~1\SudhirK\LOCALS~1\Temp\C.Notes.Data\IM\247%20MCN%20It%20infra%20master%20ver%201.6%2012060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rasanta\epco\WINDOWS\TEMP\PostOrdSta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Rajesh%20Mittal%20Official\Rajesh%20Mittal\Amar%20Data\AUDIT\AUDIT31.12.2007\FINAL_FINANCIAL\WIN98\TEMP\Walkair_model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10.8.105.159\Amit%20Kataria\DOCUME~1\ADMINI~1\LOCALS~1\Temp\C.Lotus.Notes.Data\LMDS_COMPLETE_04.03.0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Rajesh%20Mittal%20Official\Rajesh%20Mittal\Amar%20Data\AUDIT\AUDIT31.12.2007\FINAL_FINANCIAL\dp\Data%20revenue%20plan%2010th%20August.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Rajesh%20Mittal%20Official\Rajesh%20Mittal\Amar%20Data\AUDIT\AUDIT31.12.2007\FINAL_FINANCIAL\DOCUME~1\BHALCH~1\LOCALS~1\Temp\C.Lotus.Notes.Data\Chirag\TEMP\weekly-rpt-latest.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10.8.105.159\Amit%20Kataria\Offers_2002\Reliance%20LMDS\offer%2009.01.03\Offer_09.01.03_4%20configurations_revised%20offer_interface%20cards_5k-25kLinks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kcdc04\Groups\Conso_Acct\AS-21\RCPL%20&amp;%20RGNL\2004-05\Quarter%203\December%202004\RIC%20&amp;%20RCIL%20Consolidated%20-%20December2004%20FINAL%20TO%20RIL%20BS%20&amp;%20PL%20REVISE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nmq68zl99v8mv\Yogesh\Offers_2002\Reliance%20LMDS\oct2002\offer%203\Offer_22.1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izard\c$\NSS\MOB\MOBPLAN\PPG_MOB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Rajesh%20Mittal%20Official\Rajesh%20Mittal\Amar%20Data\AUDIT\AUDIT31.12.2007\FINAL_FINANCIAL\DOCUME~1\BHALCH~1\LOCALS~1\Temp\C.Lotus.Notes.Data\windows\TEMP\01-Master_Price_List_1-1-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10.42.41.192\Yogesh\Yogesh\LMDS\Vendors\Alvarion\Offer_07.04.02_Ril_rev2_RTTB.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10.42.41.192\Yogesh\Yogesh\LMDS\Vendors\Marconi\MDMS_Config_protected_10.5G_16_7_2002.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Rajesh%20Mittal%20Official\Rajesh%20Mittal\Amar%20Data\AUDIT\AUDIT31.12.2007\FINAL_FINANCIAL\DOCUME~1\ADMINI~1\LOCALS~1\Temp\C.Lotus.Notes.Data\DOCUME~1\RamanB\LOCALS~1\Temp\BUDGET.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Rajesh%20Mittal%20Official\Rajesh%20Mittal\Amar%20Data\AUDIT\AUDIT31.12.2007\FINAL_FINANCIAL\DOCUME~1\BHALCH~1\LOCALS~1\Temp\C.Lotus.Notes.Data\WINDOWS\TEMP\WEEKLY%2021MAY'99.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akcdc04\Groups\AS-21\RCPL%20&amp;%20RGNL\2004-05\Quarter%204\March%202005\RIC%20&amp;%20RCIL%20Consolidated%20-March%202005%20%20%20%20%20%20%20%20%20%20%20%20%20%20%208.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evang\suneil\mss\Fortnightly%20progress%20reports\NLDO%20Ph%201A\13_GIS%20INTEGRATION0809.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Rajesh%20Mittal%20Official\Rajesh%20Mittal\Amar%20Data\AUDIT\AUDIT31.12.2007\FINAL_FINANCIAL\DOCUME~1\ADMINI~1\LOCALS~1\Temp\C.Lotus.Notes.Data\DOCUME~1\ADMINI~1\LOCALS~1\Temp\42mtr_VPT_Budget_CBS%20w%20A.L.%20072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8.53.133\idcpmg\ProjectControl\Integration\NSS\MOB\MOBPLAN\PPG_MOB2.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Z:\ProjectControl\Integration\Planning\INSTRUMENTATION\Instprof0828.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Z:\DOCUME~1\ADMINI~1\LOCALS~1\Temp\C.Lotus.Notes.Data\~3093716.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AKTHAR\PROJECT%20SCOP\NSS\MOB\MOBPLAN\PPG_MOB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AKTHAR\PROJECT%20SCOP\NSS\MOB\MOBPLAN\STR_PLAN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kcdc04\Groups\DOCUME~1\ADMINI~1\LOCALS~1\Temp\C.Lotus.Notes.Data\~9162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Nirupa\Nirupa%20_%20New%20-%2016.11.05\RET%20Files\2008\Final%20RET%20File%20-%20May'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AKCDC04\Groups\Enterprise%20Commercial\Opex\BP_july%203%202002_rev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ProjectControl\Integration\NSS\MOB\MOBPLAN\STR_PLAN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Rajesh%20Mittal%20Official\Rajesh%20Mittal\Amar%20Data\AUDIT\AUDIT31.12.2007\FINAL_FINANCIAL\MARCH-2005\Documents%20and%20Settings\MUKESHKT\Local%20Settings\Temporary%20Internet%20Files\OLK111\format-upload-sheet-branch%20(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0.0.54.61\Share%20PC%20Data\WINDOWS\TEMP\C.Lotus.Notes.Data\InterimFinancial%20statements300903.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FO"/>
      <sheetName val="COVER"/>
      <sheetName val="INDEX"/>
      <sheetName val="BAL"/>
      <sheetName val="P&amp;L"/>
      <sheetName val="NOTES "/>
    </sheetNames>
    <sheetDataSet>
      <sheetData sheetId="0" refreshError="1">
        <row r="2">
          <cell r="B2" t="str">
            <v>RELIANCE INFOCOM B.V., Amsterdam</v>
          </cell>
        </row>
        <row r="4">
          <cell r="B4" t="str">
            <v>June 30, 2003</v>
          </cell>
        </row>
        <row r="5">
          <cell r="B5" t="str">
            <v>March 31, 2003</v>
          </cell>
        </row>
        <row r="11">
          <cell r="B11" t="str">
            <v>Balance Sheet as at June 30, 2003</v>
          </cell>
        </row>
        <row r="12">
          <cell r="B12" t="str">
            <v xml:space="preserve">Profit and Loss Account for the period </v>
          </cell>
        </row>
        <row r="13">
          <cell r="B13" t="str">
            <v>April 1, 2003 through June 30, 2003</v>
          </cell>
        </row>
      </sheetData>
      <sheetData sheetId="1" refreshError="1"/>
      <sheetData sheetId="2" refreshError="1"/>
      <sheetData sheetId="3" refreshError="1"/>
      <sheetData sheetId="4" refreshError="1"/>
      <sheetData sheetId="5" refreshError="1">
        <row r="45">
          <cell r="F45">
            <v>1061673</v>
          </cell>
          <cell r="H45">
            <v>1061673</v>
          </cell>
        </row>
        <row r="61">
          <cell r="H61">
            <v>1112000</v>
          </cell>
        </row>
      </sheetData>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P&amp;L - bldg"/>
      <sheetName val="BAN"/>
      <sheetName val="SDCA"/>
      <sheetName val="Access-Interconnect-BW"/>
      <sheetName val="OSP cost"/>
      <sheetName val="Capex"/>
      <sheetName val="Sheet2"/>
      <sheetName val="Interconnect"/>
      <sheetName val="S&amp;M"/>
      <sheetName val="power cost"/>
      <sheetName val="Nw Cost"/>
      <sheetName val="capex1"/>
      <sheetName val="G&amp;A"/>
      <sheetName val="assumptions"/>
      <sheetName val="Manpower"/>
      <sheetName val="Database"/>
      <sheetName val="Main workings"/>
      <sheetName val="monthwise budget"/>
      <sheetName val="Sheet4"/>
      <sheetName val="Sheet1"/>
      <sheetName val="Revenue 10 yr"/>
      <sheetName val="Revenue 10 FY"/>
      <sheetName val="Sheet3"/>
      <sheetName val="percentage_analys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row r="156">
          <cell r="A156" t="str">
            <v>CAPEX WORKINGS</v>
          </cell>
        </row>
        <row r="158">
          <cell r="A158" t="str">
            <v>DLC  assumed for Electronics Cost</v>
          </cell>
        </row>
        <row r="159">
          <cell r="A159" t="str">
            <v>Top 10 Cities</v>
          </cell>
          <cell r="B159">
            <v>2</v>
          </cell>
          <cell r="D159">
            <v>26563</v>
          </cell>
          <cell r="E159">
            <v>33875</v>
          </cell>
          <cell r="F159">
            <v>41188</v>
          </cell>
          <cell r="G159">
            <v>48500</v>
          </cell>
          <cell r="H159">
            <v>48500</v>
          </cell>
          <cell r="I159">
            <v>48500</v>
          </cell>
          <cell r="J159">
            <v>48500</v>
          </cell>
          <cell r="K159">
            <v>48500</v>
          </cell>
          <cell r="L159">
            <v>48500</v>
          </cell>
          <cell r="M159">
            <v>48500</v>
          </cell>
          <cell r="N159">
            <v>48500</v>
          </cell>
          <cell r="O159">
            <v>48500</v>
          </cell>
          <cell r="P159">
            <v>48500</v>
          </cell>
          <cell r="Q159">
            <v>48500</v>
          </cell>
          <cell r="R159">
            <v>48500</v>
          </cell>
          <cell r="S159">
            <v>48500</v>
          </cell>
          <cell r="T159">
            <v>48500</v>
          </cell>
          <cell r="U159">
            <v>48500</v>
          </cell>
          <cell r="V159">
            <v>48500</v>
          </cell>
          <cell r="W159">
            <v>48500</v>
          </cell>
          <cell r="X159">
            <v>48500</v>
          </cell>
          <cell r="Y159">
            <v>48500</v>
          </cell>
          <cell r="Z159">
            <v>48500</v>
          </cell>
          <cell r="AA159">
            <v>48500</v>
          </cell>
          <cell r="AB159">
            <v>48500</v>
          </cell>
          <cell r="AC159">
            <v>48500</v>
          </cell>
          <cell r="AD159">
            <v>48500</v>
          </cell>
          <cell r="AE159">
            <v>48500</v>
          </cell>
          <cell r="AF159">
            <v>48500</v>
          </cell>
          <cell r="AG159">
            <v>48500</v>
          </cell>
          <cell r="AH159">
            <v>48500</v>
          </cell>
          <cell r="AI159">
            <v>48500</v>
          </cell>
          <cell r="AJ159">
            <v>48500</v>
          </cell>
          <cell r="AK159">
            <v>48500</v>
          </cell>
          <cell r="AL159">
            <v>48500</v>
          </cell>
          <cell r="AM159">
            <v>48500</v>
          </cell>
          <cell r="AN159">
            <v>48500</v>
          </cell>
          <cell r="AO159">
            <v>48500</v>
          </cell>
          <cell r="AP159">
            <v>48500</v>
          </cell>
          <cell r="AQ159">
            <v>48500</v>
          </cell>
          <cell r="AR159">
            <v>48500</v>
          </cell>
          <cell r="AS159">
            <v>48500</v>
          </cell>
          <cell r="AT159">
            <v>48500</v>
          </cell>
          <cell r="AU159">
            <v>48500</v>
          </cell>
          <cell r="AV159">
            <v>48500</v>
          </cell>
          <cell r="AW159">
            <v>48500</v>
          </cell>
          <cell r="AX159">
            <v>48500</v>
          </cell>
          <cell r="AY159">
            <v>48500</v>
          </cell>
          <cell r="AZ159">
            <v>48500</v>
          </cell>
          <cell r="BA159">
            <v>48500</v>
          </cell>
          <cell r="BB159">
            <v>48500</v>
          </cell>
          <cell r="BC159">
            <v>48500</v>
          </cell>
          <cell r="BD159">
            <v>48500</v>
          </cell>
          <cell r="BE159">
            <v>48500</v>
          </cell>
          <cell r="BF159">
            <v>48500</v>
          </cell>
          <cell r="BG159">
            <v>48500</v>
          </cell>
          <cell r="BH159">
            <v>48500</v>
          </cell>
          <cell r="BI159">
            <v>48500</v>
          </cell>
          <cell r="BJ159">
            <v>48500</v>
          </cell>
          <cell r="BK159">
            <v>48500</v>
          </cell>
          <cell r="BL159">
            <v>48500</v>
          </cell>
          <cell r="BM159">
            <v>48500</v>
          </cell>
          <cell r="BN159">
            <v>48500</v>
          </cell>
          <cell r="BO159">
            <v>48500</v>
          </cell>
          <cell r="BP159">
            <v>48500</v>
          </cell>
          <cell r="BQ159">
            <v>48500</v>
          </cell>
          <cell r="BR159">
            <v>48500</v>
          </cell>
          <cell r="BS159">
            <v>48500</v>
          </cell>
          <cell r="BT159">
            <v>48500</v>
          </cell>
          <cell r="BU159">
            <v>48500</v>
          </cell>
          <cell r="BV159">
            <v>48500</v>
          </cell>
          <cell r="BW159">
            <v>48500</v>
          </cell>
          <cell r="BX159">
            <v>48500</v>
          </cell>
          <cell r="BY159">
            <v>48500</v>
          </cell>
          <cell r="BZ159">
            <v>48500</v>
          </cell>
          <cell r="CA159">
            <v>48500</v>
          </cell>
          <cell r="CB159">
            <v>48500</v>
          </cell>
          <cell r="CC159">
            <v>48500</v>
          </cell>
          <cell r="CD159">
            <v>48500</v>
          </cell>
          <cell r="CE159">
            <v>48500</v>
          </cell>
          <cell r="CF159">
            <v>48500</v>
          </cell>
          <cell r="CG159">
            <v>48500</v>
          </cell>
          <cell r="CH159">
            <v>48500</v>
          </cell>
          <cell r="CI159">
            <v>48500</v>
          </cell>
          <cell r="CJ159">
            <v>48500</v>
          </cell>
          <cell r="CK159">
            <v>48500</v>
          </cell>
          <cell r="CL159">
            <v>48500</v>
          </cell>
          <cell r="CM159">
            <v>48500</v>
          </cell>
          <cell r="CN159">
            <v>48500</v>
          </cell>
          <cell r="CO159">
            <v>48500</v>
          </cell>
          <cell r="CP159">
            <v>48500</v>
          </cell>
          <cell r="CQ159">
            <v>48500</v>
          </cell>
          <cell r="CR159">
            <v>48500</v>
          </cell>
          <cell r="CS159">
            <v>48500</v>
          </cell>
          <cell r="CT159">
            <v>48500</v>
          </cell>
          <cell r="CU159">
            <v>48500</v>
          </cell>
          <cell r="CV159">
            <v>48500</v>
          </cell>
          <cell r="CW159">
            <v>48500</v>
          </cell>
          <cell r="CX159">
            <v>48500</v>
          </cell>
          <cell r="CY159">
            <v>48500</v>
          </cell>
          <cell r="CZ159">
            <v>48500</v>
          </cell>
          <cell r="DA159">
            <v>48500</v>
          </cell>
          <cell r="DB159">
            <v>48500</v>
          </cell>
          <cell r="DC159">
            <v>48500</v>
          </cell>
          <cell r="DD159">
            <v>48500</v>
          </cell>
          <cell r="DE159">
            <v>48500</v>
          </cell>
          <cell r="DF159">
            <v>48500</v>
          </cell>
          <cell r="DG159">
            <v>48500</v>
          </cell>
          <cell r="DH159">
            <v>48500</v>
          </cell>
          <cell r="DI159">
            <v>48500</v>
          </cell>
          <cell r="DJ159">
            <v>48500</v>
          </cell>
          <cell r="DK159">
            <v>48500</v>
          </cell>
          <cell r="DL159">
            <v>48500</v>
          </cell>
          <cell r="DM159">
            <v>48500</v>
          </cell>
          <cell r="DN159">
            <v>48500</v>
          </cell>
          <cell r="DO159">
            <v>48500</v>
          </cell>
          <cell r="DP159">
            <v>48500</v>
          </cell>
          <cell r="DQ159">
            <v>48500</v>
          </cell>
          <cell r="DR159">
            <v>48500</v>
          </cell>
          <cell r="DS159">
            <v>48500</v>
          </cell>
        </row>
        <row r="160">
          <cell r="A160" t="str">
            <v>Balance 184 Cities</v>
          </cell>
          <cell r="B160">
            <v>3</v>
          </cell>
          <cell r="D160">
            <v>3374</v>
          </cell>
          <cell r="E160">
            <v>6748</v>
          </cell>
          <cell r="F160">
            <v>10121</v>
          </cell>
          <cell r="G160">
            <v>13495</v>
          </cell>
          <cell r="H160">
            <v>17662</v>
          </cell>
          <cell r="I160">
            <v>21829</v>
          </cell>
          <cell r="J160">
            <v>25995</v>
          </cell>
          <cell r="K160">
            <v>30162</v>
          </cell>
          <cell r="L160">
            <v>30162</v>
          </cell>
          <cell r="M160">
            <v>30162</v>
          </cell>
          <cell r="N160">
            <v>30162</v>
          </cell>
          <cell r="O160">
            <v>30162</v>
          </cell>
          <cell r="P160">
            <v>30162</v>
          </cell>
          <cell r="Q160">
            <v>30162</v>
          </cell>
          <cell r="R160">
            <v>30162</v>
          </cell>
          <cell r="S160">
            <v>30162</v>
          </cell>
          <cell r="T160">
            <v>30162</v>
          </cell>
          <cell r="U160">
            <v>30162</v>
          </cell>
          <cell r="V160">
            <v>30162</v>
          </cell>
          <cell r="W160">
            <v>30162</v>
          </cell>
          <cell r="X160">
            <v>30162</v>
          </cell>
          <cell r="Y160">
            <v>30162</v>
          </cell>
          <cell r="Z160">
            <v>30162</v>
          </cell>
          <cell r="AA160">
            <v>30162</v>
          </cell>
          <cell r="AB160">
            <v>30162</v>
          </cell>
          <cell r="AC160">
            <v>30162</v>
          </cell>
          <cell r="AD160">
            <v>30162</v>
          </cell>
          <cell r="AE160">
            <v>30162</v>
          </cell>
          <cell r="AF160">
            <v>30162</v>
          </cell>
          <cell r="AG160">
            <v>30162</v>
          </cell>
          <cell r="AH160">
            <v>30162</v>
          </cell>
          <cell r="AI160">
            <v>30162</v>
          </cell>
          <cell r="AJ160">
            <v>30162</v>
          </cell>
          <cell r="AK160">
            <v>30162</v>
          </cell>
          <cell r="AL160">
            <v>30162</v>
          </cell>
          <cell r="AM160">
            <v>30162</v>
          </cell>
          <cell r="AN160">
            <v>30162</v>
          </cell>
          <cell r="AO160">
            <v>30162</v>
          </cell>
          <cell r="AP160">
            <v>30162</v>
          </cell>
          <cell r="AQ160">
            <v>30162</v>
          </cell>
          <cell r="AR160">
            <v>30162</v>
          </cell>
          <cell r="AS160">
            <v>30162</v>
          </cell>
          <cell r="AT160">
            <v>30162</v>
          </cell>
          <cell r="AU160">
            <v>30162</v>
          </cell>
          <cell r="AV160">
            <v>30162</v>
          </cell>
          <cell r="AW160">
            <v>30162</v>
          </cell>
          <cell r="AX160">
            <v>30162</v>
          </cell>
          <cell r="AY160">
            <v>30162</v>
          </cell>
          <cell r="AZ160">
            <v>30162</v>
          </cell>
          <cell r="BA160">
            <v>30162</v>
          </cell>
          <cell r="BB160">
            <v>30162</v>
          </cell>
          <cell r="BC160">
            <v>30162</v>
          </cell>
          <cell r="BD160">
            <v>30162</v>
          </cell>
          <cell r="BE160">
            <v>30162</v>
          </cell>
          <cell r="BF160">
            <v>30162</v>
          </cell>
          <cell r="BG160">
            <v>30162</v>
          </cell>
          <cell r="BH160">
            <v>30162</v>
          </cell>
          <cell r="BI160">
            <v>30162</v>
          </cell>
          <cell r="BJ160">
            <v>30162</v>
          </cell>
          <cell r="BK160">
            <v>30162</v>
          </cell>
          <cell r="BL160">
            <v>30162</v>
          </cell>
          <cell r="BM160">
            <v>30162</v>
          </cell>
          <cell r="BN160">
            <v>30162</v>
          </cell>
          <cell r="BO160">
            <v>30162</v>
          </cell>
          <cell r="BP160">
            <v>30162</v>
          </cell>
          <cell r="BQ160">
            <v>30162</v>
          </cell>
          <cell r="BR160">
            <v>30162</v>
          </cell>
          <cell r="BS160">
            <v>30162</v>
          </cell>
          <cell r="BT160">
            <v>30162</v>
          </cell>
          <cell r="BU160">
            <v>30162</v>
          </cell>
          <cell r="BV160">
            <v>30162</v>
          </cell>
          <cell r="BW160">
            <v>30162</v>
          </cell>
          <cell r="BX160">
            <v>30162</v>
          </cell>
          <cell r="BY160">
            <v>30162</v>
          </cell>
          <cell r="BZ160">
            <v>30162</v>
          </cell>
          <cell r="CA160">
            <v>30162</v>
          </cell>
          <cell r="CB160">
            <v>30162</v>
          </cell>
          <cell r="CC160">
            <v>30162</v>
          </cell>
          <cell r="CD160">
            <v>30162</v>
          </cell>
          <cell r="CE160">
            <v>30162</v>
          </cell>
          <cell r="CF160">
            <v>30162</v>
          </cell>
          <cell r="CG160">
            <v>30162</v>
          </cell>
          <cell r="CH160">
            <v>30162</v>
          </cell>
          <cell r="CI160">
            <v>30162</v>
          </cell>
          <cell r="CJ160">
            <v>30162</v>
          </cell>
          <cell r="CK160">
            <v>30162</v>
          </cell>
          <cell r="CL160">
            <v>30162</v>
          </cell>
          <cell r="CM160">
            <v>30162</v>
          </cell>
          <cell r="CN160">
            <v>30162</v>
          </cell>
          <cell r="CO160">
            <v>30162</v>
          </cell>
          <cell r="CP160">
            <v>30162</v>
          </cell>
          <cell r="CQ160">
            <v>30162</v>
          </cell>
          <cell r="CR160">
            <v>30162</v>
          </cell>
          <cell r="CS160">
            <v>30162</v>
          </cell>
          <cell r="CT160">
            <v>30162</v>
          </cell>
          <cell r="CU160">
            <v>30162</v>
          </cell>
          <cell r="CV160">
            <v>30162</v>
          </cell>
          <cell r="CW160">
            <v>30162</v>
          </cell>
          <cell r="CX160">
            <v>30162</v>
          </cell>
          <cell r="CY160">
            <v>30162</v>
          </cell>
          <cell r="CZ160">
            <v>30162</v>
          </cell>
          <cell r="DA160">
            <v>30162</v>
          </cell>
          <cell r="DB160">
            <v>30162</v>
          </cell>
          <cell r="DC160">
            <v>30162</v>
          </cell>
          <cell r="DD160">
            <v>30162</v>
          </cell>
          <cell r="DE160">
            <v>30162</v>
          </cell>
          <cell r="DF160">
            <v>30162</v>
          </cell>
          <cell r="DG160">
            <v>30162</v>
          </cell>
          <cell r="DH160">
            <v>30162</v>
          </cell>
          <cell r="DI160">
            <v>30162</v>
          </cell>
          <cell r="DJ160">
            <v>30162</v>
          </cell>
          <cell r="DK160">
            <v>30162</v>
          </cell>
          <cell r="DL160">
            <v>30162</v>
          </cell>
          <cell r="DM160">
            <v>30162</v>
          </cell>
          <cell r="DN160">
            <v>30162</v>
          </cell>
          <cell r="DO160">
            <v>30162</v>
          </cell>
          <cell r="DP160">
            <v>30162</v>
          </cell>
          <cell r="DQ160">
            <v>30162</v>
          </cell>
          <cell r="DR160">
            <v>30162</v>
          </cell>
          <cell r="DS160">
            <v>30162</v>
          </cell>
        </row>
        <row r="161">
          <cell r="A161" t="str">
            <v>Total DLCs</v>
          </cell>
          <cell r="D161">
            <v>29937</v>
          </cell>
          <cell r="E161">
            <v>40623</v>
          </cell>
          <cell r="F161">
            <v>51309</v>
          </cell>
          <cell r="G161">
            <v>61995</v>
          </cell>
          <cell r="H161">
            <v>66162</v>
          </cell>
          <cell r="I161">
            <v>70329</v>
          </cell>
          <cell r="J161">
            <v>74495</v>
          </cell>
          <cell r="K161">
            <v>78662</v>
          </cell>
          <cell r="L161">
            <v>78662</v>
          </cell>
          <cell r="M161">
            <v>78662</v>
          </cell>
          <cell r="N161">
            <v>78662</v>
          </cell>
          <cell r="O161">
            <v>78662</v>
          </cell>
          <cell r="P161">
            <v>78662</v>
          </cell>
          <cell r="Q161">
            <v>78662</v>
          </cell>
          <cell r="R161">
            <v>78662</v>
          </cell>
          <cell r="S161">
            <v>78662</v>
          </cell>
          <cell r="T161">
            <v>78662</v>
          </cell>
          <cell r="U161">
            <v>78662</v>
          </cell>
          <cell r="V161">
            <v>78662</v>
          </cell>
          <cell r="W161">
            <v>78662</v>
          </cell>
          <cell r="X161">
            <v>78662</v>
          </cell>
          <cell r="Y161">
            <v>78662</v>
          </cell>
          <cell r="Z161">
            <v>78662</v>
          </cell>
          <cell r="AA161">
            <v>78662</v>
          </cell>
          <cell r="AB161">
            <v>78662</v>
          </cell>
          <cell r="AC161">
            <v>78662</v>
          </cell>
          <cell r="AD161">
            <v>78662</v>
          </cell>
          <cell r="AE161">
            <v>78662</v>
          </cell>
          <cell r="AF161">
            <v>78662</v>
          </cell>
          <cell r="AG161">
            <v>78662</v>
          </cell>
          <cell r="AH161">
            <v>78662</v>
          </cell>
          <cell r="AI161">
            <v>78662</v>
          </cell>
          <cell r="AJ161">
            <v>78662</v>
          </cell>
          <cell r="AK161">
            <v>78662</v>
          </cell>
          <cell r="AL161">
            <v>78662</v>
          </cell>
          <cell r="AM161">
            <v>78662</v>
          </cell>
          <cell r="AN161">
            <v>78662</v>
          </cell>
          <cell r="AO161">
            <v>78662</v>
          </cell>
          <cell r="AP161">
            <v>78662</v>
          </cell>
          <cell r="AQ161">
            <v>78662</v>
          </cell>
          <cell r="AR161">
            <v>78662</v>
          </cell>
          <cell r="AS161">
            <v>78662</v>
          </cell>
          <cell r="AT161">
            <v>78662</v>
          </cell>
          <cell r="AU161">
            <v>78662</v>
          </cell>
          <cell r="AV161">
            <v>78662</v>
          </cell>
          <cell r="AW161">
            <v>78662</v>
          </cell>
          <cell r="AX161">
            <v>78662</v>
          </cell>
          <cell r="AY161">
            <v>78662</v>
          </cell>
          <cell r="AZ161">
            <v>78662</v>
          </cell>
          <cell r="BA161">
            <v>78662</v>
          </cell>
          <cell r="BB161">
            <v>78662</v>
          </cell>
          <cell r="BC161">
            <v>78662</v>
          </cell>
          <cell r="BD161">
            <v>78662</v>
          </cell>
          <cell r="BE161">
            <v>78662</v>
          </cell>
          <cell r="BF161">
            <v>78662</v>
          </cell>
          <cell r="BG161">
            <v>78662</v>
          </cell>
          <cell r="BH161">
            <v>78662</v>
          </cell>
          <cell r="BI161">
            <v>78662</v>
          </cell>
          <cell r="BJ161">
            <v>78662</v>
          </cell>
          <cell r="BK161">
            <v>78662</v>
          </cell>
          <cell r="BL161">
            <v>78662</v>
          </cell>
          <cell r="BM161">
            <v>78662</v>
          </cell>
          <cell r="BN161">
            <v>78662</v>
          </cell>
          <cell r="BO161">
            <v>78662</v>
          </cell>
          <cell r="BP161">
            <v>78662</v>
          </cell>
          <cell r="BQ161">
            <v>78662</v>
          </cell>
          <cell r="BR161">
            <v>78662</v>
          </cell>
          <cell r="BS161">
            <v>78662</v>
          </cell>
          <cell r="BT161">
            <v>78662</v>
          </cell>
          <cell r="BU161">
            <v>78662</v>
          </cell>
          <cell r="BV161">
            <v>78662</v>
          </cell>
          <cell r="BW161">
            <v>78662</v>
          </cell>
          <cell r="BX161">
            <v>78662</v>
          </cell>
          <cell r="BY161">
            <v>78662</v>
          </cell>
          <cell r="BZ161">
            <v>78662</v>
          </cell>
          <cell r="CA161">
            <v>78662</v>
          </cell>
          <cell r="CB161">
            <v>78662</v>
          </cell>
          <cell r="CC161">
            <v>78662</v>
          </cell>
          <cell r="CD161">
            <v>78662</v>
          </cell>
          <cell r="CE161">
            <v>78662</v>
          </cell>
          <cell r="CF161">
            <v>78662</v>
          </cell>
          <cell r="CG161">
            <v>78662</v>
          </cell>
          <cell r="CH161">
            <v>78662</v>
          </cell>
          <cell r="CI161">
            <v>78662</v>
          </cell>
          <cell r="CJ161">
            <v>78662</v>
          </cell>
          <cell r="CK161">
            <v>78662</v>
          </cell>
          <cell r="CL161">
            <v>78662</v>
          </cell>
          <cell r="CM161">
            <v>78662</v>
          </cell>
          <cell r="CN161">
            <v>78662</v>
          </cell>
          <cell r="CO161">
            <v>78662</v>
          </cell>
          <cell r="CP161">
            <v>78662</v>
          </cell>
          <cell r="CQ161">
            <v>78662</v>
          </cell>
          <cell r="CR161">
            <v>78662</v>
          </cell>
          <cell r="CS161">
            <v>78662</v>
          </cell>
          <cell r="CT161">
            <v>78662</v>
          </cell>
          <cell r="CU161">
            <v>78662</v>
          </cell>
          <cell r="CV161">
            <v>78662</v>
          </cell>
          <cell r="CW161">
            <v>78662</v>
          </cell>
          <cell r="CX161">
            <v>78662</v>
          </cell>
          <cell r="CY161">
            <v>78662</v>
          </cell>
          <cell r="CZ161">
            <v>78662</v>
          </cell>
          <cell r="DA161">
            <v>78662</v>
          </cell>
          <cell r="DB161">
            <v>78662</v>
          </cell>
          <cell r="DC161">
            <v>78662</v>
          </cell>
          <cell r="DD161">
            <v>78662</v>
          </cell>
          <cell r="DE161">
            <v>78662</v>
          </cell>
          <cell r="DF161">
            <v>78662</v>
          </cell>
          <cell r="DG161">
            <v>78662</v>
          </cell>
          <cell r="DH161">
            <v>78662</v>
          </cell>
          <cell r="DI161">
            <v>78662</v>
          </cell>
          <cell r="DJ161">
            <v>78662</v>
          </cell>
          <cell r="DK161">
            <v>78662</v>
          </cell>
          <cell r="DL161">
            <v>78662</v>
          </cell>
          <cell r="DM161">
            <v>78662</v>
          </cell>
          <cell r="DN161">
            <v>78662</v>
          </cell>
          <cell r="DO161">
            <v>78662</v>
          </cell>
          <cell r="DP161">
            <v>78662</v>
          </cell>
          <cell r="DQ161">
            <v>78662</v>
          </cell>
          <cell r="DR161">
            <v>78662</v>
          </cell>
          <cell r="DS161">
            <v>78662</v>
          </cell>
        </row>
        <row r="163">
          <cell r="A163" t="str">
            <v>Capex Workings for Fiber Buildings</v>
          </cell>
        </row>
        <row r="164">
          <cell r="A164" t="str">
            <v xml:space="preserve">Amounts in Rs Cr </v>
          </cell>
        </row>
        <row r="165">
          <cell r="A165" t="str">
            <v>Fixed Capex per Building Cummulative</v>
          </cell>
        </row>
        <row r="166">
          <cell r="A166" t="str">
            <v>Fiber Termination based on No of Buildings</v>
          </cell>
          <cell r="D166">
            <v>212.42097720000001</v>
          </cell>
          <cell r="E166">
            <v>288.24455879999999</v>
          </cell>
          <cell r="F166">
            <v>364.0681404</v>
          </cell>
          <cell r="G166">
            <v>439.89172200000002</v>
          </cell>
          <cell r="H166">
            <v>469.4590872</v>
          </cell>
          <cell r="I166">
            <v>499.02645239999998</v>
          </cell>
          <cell r="J166">
            <v>528.58672200000001</v>
          </cell>
          <cell r="K166">
            <v>558.15408720000005</v>
          </cell>
          <cell r="L166">
            <v>558.15408720000005</v>
          </cell>
          <cell r="M166">
            <v>558.15408720000005</v>
          </cell>
          <cell r="N166">
            <v>558.15408720000005</v>
          </cell>
          <cell r="O166">
            <v>558.15408720000005</v>
          </cell>
          <cell r="P166">
            <v>558.15408720000005</v>
          </cell>
          <cell r="Q166">
            <v>558.15408720000005</v>
          </cell>
          <cell r="R166">
            <v>558.15408720000005</v>
          </cell>
          <cell r="S166">
            <v>558.15408720000005</v>
          </cell>
          <cell r="T166">
            <v>558.15408720000005</v>
          </cell>
          <cell r="U166">
            <v>558.15408720000005</v>
          </cell>
          <cell r="V166">
            <v>558.15408720000005</v>
          </cell>
          <cell r="W166">
            <v>558.15408720000005</v>
          </cell>
          <cell r="X166">
            <v>558.15408720000005</v>
          </cell>
          <cell r="Y166">
            <v>558.15408720000005</v>
          </cell>
          <cell r="Z166">
            <v>558.15408720000005</v>
          </cell>
          <cell r="AA166">
            <v>558.15408720000005</v>
          </cell>
          <cell r="AB166">
            <v>558.15408720000005</v>
          </cell>
          <cell r="AC166">
            <v>558.15408720000005</v>
          </cell>
          <cell r="AD166">
            <v>558.15408720000005</v>
          </cell>
          <cell r="AE166">
            <v>558.15408720000005</v>
          </cell>
          <cell r="AF166">
            <v>558.15408720000005</v>
          </cell>
          <cell r="AG166">
            <v>558.15408720000005</v>
          </cell>
          <cell r="AH166">
            <v>558.15408720000005</v>
          </cell>
          <cell r="AI166">
            <v>558.15408720000005</v>
          </cell>
          <cell r="AJ166">
            <v>558.15408720000005</v>
          </cell>
          <cell r="AK166">
            <v>558.15408720000005</v>
          </cell>
          <cell r="AL166">
            <v>558.15408720000005</v>
          </cell>
          <cell r="AM166">
            <v>558.15408720000005</v>
          </cell>
          <cell r="AN166">
            <v>558.15408720000005</v>
          </cell>
          <cell r="AO166">
            <v>558.15408720000005</v>
          </cell>
          <cell r="AP166">
            <v>558.15408720000005</v>
          </cell>
          <cell r="AQ166">
            <v>558.15408720000005</v>
          </cell>
          <cell r="AR166">
            <v>558.15408720000005</v>
          </cell>
          <cell r="AS166">
            <v>558.15408720000005</v>
          </cell>
          <cell r="AT166">
            <v>558.15408720000005</v>
          </cell>
          <cell r="AU166">
            <v>558.15408720000005</v>
          </cell>
          <cell r="AV166">
            <v>558.15408720000005</v>
          </cell>
          <cell r="AW166">
            <v>558.15408720000005</v>
          </cell>
          <cell r="AX166">
            <v>558.15408720000005</v>
          </cell>
          <cell r="AY166">
            <v>558.15408720000005</v>
          </cell>
          <cell r="AZ166">
            <v>558.15408720000005</v>
          </cell>
          <cell r="BA166">
            <v>558.15408720000005</v>
          </cell>
          <cell r="BB166">
            <v>558.15408720000005</v>
          </cell>
          <cell r="BC166">
            <v>558.15408720000005</v>
          </cell>
          <cell r="BD166">
            <v>558.15408720000005</v>
          </cell>
          <cell r="BE166">
            <v>558.15408720000005</v>
          </cell>
          <cell r="BF166">
            <v>558.15408720000005</v>
          </cell>
          <cell r="BG166">
            <v>558.15408720000005</v>
          </cell>
          <cell r="BH166">
            <v>558.15408720000005</v>
          </cell>
          <cell r="BI166">
            <v>558.15408720000005</v>
          </cell>
          <cell r="BJ166">
            <v>558.15408720000005</v>
          </cell>
          <cell r="BK166">
            <v>558.15408720000005</v>
          </cell>
          <cell r="BL166">
            <v>558.15408720000005</v>
          </cell>
          <cell r="BM166">
            <v>558.15408720000005</v>
          </cell>
          <cell r="BN166">
            <v>558.15408720000005</v>
          </cell>
          <cell r="BO166">
            <v>558.15408720000005</v>
          </cell>
          <cell r="BP166">
            <v>558.15408720000005</v>
          </cell>
          <cell r="BQ166">
            <v>558.15408720000005</v>
          </cell>
          <cell r="BR166">
            <v>558.15408720000005</v>
          </cell>
          <cell r="BS166">
            <v>558.15408720000005</v>
          </cell>
          <cell r="BT166">
            <v>558.15408720000005</v>
          </cell>
          <cell r="BU166">
            <v>558.15408720000005</v>
          </cell>
          <cell r="BV166">
            <v>558.15408720000005</v>
          </cell>
          <cell r="BW166">
            <v>558.15408720000005</v>
          </cell>
          <cell r="BX166">
            <v>558.15408720000005</v>
          </cell>
          <cell r="BY166">
            <v>558.15408720000005</v>
          </cell>
          <cell r="BZ166">
            <v>558.15408720000005</v>
          </cell>
          <cell r="CA166">
            <v>558.15408720000005</v>
          </cell>
          <cell r="CB166">
            <v>558.15408720000005</v>
          </cell>
          <cell r="CC166">
            <v>558.15408720000005</v>
          </cell>
          <cell r="CD166">
            <v>558.15408720000005</v>
          </cell>
          <cell r="CE166">
            <v>558.15408720000005</v>
          </cell>
          <cell r="CF166">
            <v>558.15408720000005</v>
          </cell>
          <cell r="CG166">
            <v>558.15408720000005</v>
          </cell>
          <cell r="CH166">
            <v>558.15408720000005</v>
          </cell>
          <cell r="CI166">
            <v>558.15408720000005</v>
          </cell>
          <cell r="CJ166">
            <v>558.15408720000005</v>
          </cell>
          <cell r="CK166">
            <v>558.15408720000005</v>
          </cell>
          <cell r="CL166">
            <v>558.15408720000005</v>
          </cell>
          <cell r="CM166">
            <v>558.15408720000005</v>
          </cell>
          <cell r="CN166">
            <v>558.15408720000005</v>
          </cell>
          <cell r="CO166">
            <v>558.15408720000005</v>
          </cell>
          <cell r="CP166">
            <v>558.15408720000005</v>
          </cell>
          <cell r="CQ166">
            <v>558.15408720000005</v>
          </cell>
          <cell r="CR166">
            <v>558.15408720000005</v>
          </cell>
          <cell r="CS166">
            <v>558.15408720000005</v>
          </cell>
          <cell r="CT166">
            <v>558.15408720000005</v>
          </cell>
          <cell r="CU166">
            <v>558.15408720000005</v>
          </cell>
          <cell r="CV166">
            <v>558.15408720000005</v>
          </cell>
          <cell r="CW166">
            <v>558.15408720000005</v>
          </cell>
          <cell r="CX166">
            <v>558.15408720000005</v>
          </cell>
          <cell r="CY166">
            <v>558.15408720000005</v>
          </cell>
          <cell r="CZ166">
            <v>558.15408720000005</v>
          </cell>
          <cell r="DA166">
            <v>558.15408720000005</v>
          </cell>
          <cell r="DB166">
            <v>558.15408720000005</v>
          </cell>
          <cell r="DC166">
            <v>558.15408720000005</v>
          </cell>
          <cell r="DD166">
            <v>558.15408720000005</v>
          </cell>
          <cell r="DE166">
            <v>558.15408720000005</v>
          </cell>
          <cell r="DF166">
            <v>558.15408720000005</v>
          </cell>
          <cell r="DG166">
            <v>558.15408720000005</v>
          </cell>
          <cell r="DH166">
            <v>558.15408720000005</v>
          </cell>
          <cell r="DI166">
            <v>558.15408720000005</v>
          </cell>
          <cell r="DJ166">
            <v>558.15408720000005</v>
          </cell>
          <cell r="DK166">
            <v>558.15408720000005</v>
          </cell>
          <cell r="DL166">
            <v>558.15408720000005</v>
          </cell>
          <cell r="DM166">
            <v>558.15408720000005</v>
          </cell>
          <cell r="DN166">
            <v>558.15408720000005</v>
          </cell>
          <cell r="DO166">
            <v>558.15408720000005</v>
          </cell>
          <cell r="DP166">
            <v>558.15408720000005</v>
          </cell>
          <cell r="DQ166">
            <v>558.15408720000005</v>
          </cell>
          <cell r="DR166">
            <v>558.15408720000005</v>
          </cell>
          <cell r="DS166">
            <v>558.15408720000005</v>
          </cell>
        </row>
        <row r="167">
          <cell r="A167" t="str">
            <v>Electronics - DLCs</v>
          </cell>
          <cell r="D167">
            <v>280.04267279999999</v>
          </cell>
          <cell r="E167">
            <v>380.00379120000002</v>
          </cell>
          <cell r="F167">
            <v>479.9649096</v>
          </cell>
          <cell r="G167">
            <v>579.92602799999997</v>
          </cell>
          <cell r="H167">
            <v>618.90581280000004</v>
          </cell>
          <cell r="I167">
            <v>657.88559759999998</v>
          </cell>
          <cell r="J167">
            <v>696.85602800000004</v>
          </cell>
          <cell r="K167">
            <v>735.83581279999999</v>
          </cell>
          <cell r="L167">
            <v>735.83581279999999</v>
          </cell>
          <cell r="M167">
            <v>735.83581279999999</v>
          </cell>
          <cell r="N167">
            <v>735.83581279999999</v>
          </cell>
          <cell r="O167">
            <v>735.83581279999999</v>
          </cell>
          <cell r="P167">
            <v>735.83581279999999</v>
          </cell>
          <cell r="Q167">
            <v>735.83581279999999</v>
          </cell>
          <cell r="R167">
            <v>735.83581279999999</v>
          </cell>
          <cell r="S167">
            <v>735.83581279999999</v>
          </cell>
          <cell r="T167">
            <v>735.83581279999999</v>
          </cell>
          <cell r="U167">
            <v>735.83581279999999</v>
          </cell>
          <cell r="V167">
            <v>735.83581279999999</v>
          </cell>
          <cell r="W167">
            <v>735.83581279999999</v>
          </cell>
          <cell r="X167">
            <v>735.83581279999999</v>
          </cell>
          <cell r="Y167">
            <v>735.83581279999999</v>
          </cell>
          <cell r="Z167">
            <v>735.83581279999999</v>
          </cell>
          <cell r="AA167">
            <v>735.83581279999999</v>
          </cell>
          <cell r="AB167">
            <v>735.83581279999999</v>
          </cell>
          <cell r="AC167">
            <v>735.83581279999999</v>
          </cell>
          <cell r="AD167">
            <v>735.83581279999999</v>
          </cell>
          <cell r="AE167">
            <v>735.83581279999999</v>
          </cell>
          <cell r="AF167">
            <v>735.83581279999999</v>
          </cell>
          <cell r="AG167">
            <v>735.83581279999999</v>
          </cell>
          <cell r="AH167">
            <v>735.83581279999999</v>
          </cell>
          <cell r="AI167">
            <v>735.83581279999999</v>
          </cell>
          <cell r="AJ167">
            <v>735.83581279999999</v>
          </cell>
          <cell r="AK167">
            <v>735.83581279999999</v>
          </cell>
          <cell r="AL167">
            <v>735.83581279999999</v>
          </cell>
          <cell r="AM167">
            <v>735.83581279999999</v>
          </cell>
          <cell r="AN167">
            <v>735.83581279999999</v>
          </cell>
          <cell r="AO167">
            <v>735.83581279999999</v>
          </cell>
          <cell r="AP167">
            <v>735.83581279999999</v>
          </cell>
          <cell r="AQ167">
            <v>735.83581279999999</v>
          </cell>
          <cell r="AR167">
            <v>735.83581279999999</v>
          </cell>
          <cell r="AS167">
            <v>735.83581279999999</v>
          </cell>
          <cell r="AT167">
            <v>735.83581279999999</v>
          </cell>
          <cell r="AU167">
            <v>735.83581279999999</v>
          </cell>
          <cell r="AV167">
            <v>735.83581279999999</v>
          </cell>
          <cell r="AW167">
            <v>735.83581279999999</v>
          </cell>
          <cell r="AX167">
            <v>735.83581279999999</v>
          </cell>
          <cell r="AY167">
            <v>735.83581279999999</v>
          </cell>
          <cell r="AZ167">
            <v>735.83581279999999</v>
          </cell>
          <cell r="BA167">
            <v>735.83581279999999</v>
          </cell>
          <cell r="BB167">
            <v>735.83581279999999</v>
          </cell>
          <cell r="BC167">
            <v>735.83581279999999</v>
          </cell>
          <cell r="BD167">
            <v>735.83581279999999</v>
          </cell>
          <cell r="BE167">
            <v>735.83581279999999</v>
          </cell>
          <cell r="BF167">
            <v>735.83581279999999</v>
          </cell>
          <cell r="BG167">
            <v>735.83581279999999</v>
          </cell>
          <cell r="BH167">
            <v>735.83581279999999</v>
          </cell>
          <cell r="BI167">
            <v>735.83581279999999</v>
          </cell>
          <cell r="BJ167">
            <v>735.83581279999999</v>
          </cell>
          <cell r="BK167">
            <v>735.83581279999999</v>
          </cell>
          <cell r="BL167">
            <v>735.83581279999999</v>
          </cell>
          <cell r="BM167">
            <v>735.83581279999999</v>
          </cell>
          <cell r="BN167">
            <v>735.83581279999999</v>
          </cell>
          <cell r="BO167">
            <v>735.83581279999999</v>
          </cell>
          <cell r="BP167">
            <v>735.83581279999999</v>
          </cell>
          <cell r="BQ167">
            <v>735.83581279999999</v>
          </cell>
          <cell r="BR167">
            <v>735.83581279999999</v>
          </cell>
          <cell r="BS167">
            <v>735.83581279999999</v>
          </cell>
          <cell r="BT167">
            <v>735.83581279999999</v>
          </cell>
          <cell r="BU167">
            <v>735.83581279999999</v>
          </cell>
          <cell r="BV167">
            <v>735.83581279999999</v>
          </cell>
          <cell r="BW167">
            <v>735.83581279999999</v>
          </cell>
          <cell r="BX167">
            <v>735.83581279999999</v>
          </cell>
          <cell r="BY167">
            <v>735.83581279999999</v>
          </cell>
          <cell r="BZ167">
            <v>735.83581279999999</v>
          </cell>
          <cell r="CA167">
            <v>735.83581279999999</v>
          </cell>
          <cell r="CB167">
            <v>735.83581279999999</v>
          </cell>
          <cell r="CC167">
            <v>735.83581279999999</v>
          </cell>
          <cell r="CD167">
            <v>735.83581279999999</v>
          </cell>
          <cell r="CE167">
            <v>735.83581279999999</v>
          </cell>
          <cell r="CF167">
            <v>735.83581279999999</v>
          </cell>
          <cell r="CG167">
            <v>735.83581279999999</v>
          </cell>
          <cell r="CH167">
            <v>735.83581279999999</v>
          </cell>
          <cell r="CI167">
            <v>735.83581279999999</v>
          </cell>
          <cell r="CJ167">
            <v>735.83581279999999</v>
          </cell>
          <cell r="CK167">
            <v>735.83581279999999</v>
          </cell>
          <cell r="CL167">
            <v>735.83581279999999</v>
          </cell>
          <cell r="CM167">
            <v>735.83581279999999</v>
          </cell>
          <cell r="CN167">
            <v>735.83581279999999</v>
          </cell>
          <cell r="CO167">
            <v>735.83581279999999</v>
          </cell>
          <cell r="CP167">
            <v>735.83581279999999</v>
          </cell>
          <cell r="CQ167">
            <v>735.83581279999999</v>
          </cell>
          <cell r="CR167">
            <v>735.83581279999999</v>
          </cell>
          <cell r="CS167">
            <v>735.83581279999999</v>
          </cell>
          <cell r="CT167">
            <v>735.83581279999999</v>
          </cell>
          <cell r="CU167">
            <v>735.83581279999999</v>
          </cell>
          <cell r="CV167">
            <v>735.83581279999999</v>
          </cell>
          <cell r="CW167">
            <v>735.83581279999999</v>
          </cell>
          <cell r="CX167">
            <v>735.83581279999999</v>
          </cell>
          <cell r="CY167">
            <v>735.83581279999999</v>
          </cell>
          <cell r="CZ167">
            <v>735.83581279999999</v>
          </cell>
          <cell r="DA167">
            <v>735.83581279999999</v>
          </cell>
          <cell r="DB167">
            <v>735.83581279999999</v>
          </cell>
          <cell r="DC167">
            <v>735.83581279999999</v>
          </cell>
          <cell r="DD167">
            <v>735.83581279999999</v>
          </cell>
          <cell r="DE167">
            <v>735.83581279999999</v>
          </cell>
          <cell r="DF167">
            <v>735.83581279999999</v>
          </cell>
          <cell r="DG167">
            <v>735.83581279999999</v>
          </cell>
          <cell r="DH167">
            <v>735.83581279999999</v>
          </cell>
          <cell r="DI167">
            <v>735.83581279999999</v>
          </cell>
          <cell r="DJ167">
            <v>735.83581279999999</v>
          </cell>
          <cell r="DK167">
            <v>735.83581279999999</v>
          </cell>
          <cell r="DL167">
            <v>735.83581279999999</v>
          </cell>
          <cell r="DM167">
            <v>735.83581279999999</v>
          </cell>
          <cell r="DN167">
            <v>735.83581279999999</v>
          </cell>
          <cell r="DO167">
            <v>735.83581279999999</v>
          </cell>
          <cell r="DP167">
            <v>735.83581279999999</v>
          </cell>
          <cell r="DQ167">
            <v>735.83581279999999</v>
          </cell>
          <cell r="DR167">
            <v>735.83581279999999</v>
          </cell>
          <cell r="DS167">
            <v>735.83581279999999</v>
          </cell>
        </row>
        <row r="169">
          <cell r="A169" t="str">
            <v>No of Buildings (ie fiber bldgs with electronics) per BAN</v>
          </cell>
          <cell r="B169">
            <v>224</v>
          </cell>
        </row>
        <row r="170">
          <cell r="A170" t="str">
            <v>Redundancy</v>
          </cell>
        </row>
        <row r="171">
          <cell r="A171" t="str">
            <v>BAN's required for Fiber Buildings covered by co-located BAN's</v>
          </cell>
          <cell r="B171">
            <v>0.7</v>
          </cell>
          <cell r="C171">
            <v>84</v>
          </cell>
          <cell r="D171">
            <v>527.05331577258676</v>
          </cell>
          <cell r="E171">
            <v>733.27329821184014</v>
          </cell>
          <cell r="F171">
            <v>939.49328065109353</v>
          </cell>
          <cell r="G171">
            <v>1145.713263090347</v>
          </cell>
          <cell r="H171">
            <v>1249.8799297570138</v>
          </cell>
          <cell r="I171">
            <v>1354.0465964236803</v>
          </cell>
          <cell r="J171">
            <v>1458.2132630903468</v>
          </cell>
          <cell r="K171">
            <v>1562.3799297570135</v>
          </cell>
          <cell r="L171">
            <v>1562.3799297570135</v>
          </cell>
          <cell r="M171">
            <v>1562.3799297570135</v>
          </cell>
          <cell r="N171">
            <v>1562.3799297570135</v>
          </cell>
          <cell r="O171">
            <v>1562.3799297570135</v>
          </cell>
          <cell r="P171">
            <v>1562.3799297570135</v>
          </cell>
          <cell r="Q171">
            <v>1562.3799297570135</v>
          </cell>
          <cell r="R171">
            <v>1562.3799297570135</v>
          </cell>
          <cell r="S171">
            <v>1562.3799297570135</v>
          </cell>
          <cell r="T171">
            <v>1562.3799297570135</v>
          </cell>
          <cell r="U171">
            <v>1562.3799297570135</v>
          </cell>
          <cell r="V171">
            <v>1562.3799297570135</v>
          </cell>
          <cell r="W171">
            <v>1562.3799297570135</v>
          </cell>
          <cell r="X171">
            <v>1562.3799297570135</v>
          </cell>
          <cell r="Y171">
            <v>1562.3799297570135</v>
          </cell>
          <cell r="Z171">
            <v>1562.3799297570135</v>
          </cell>
          <cell r="AA171">
            <v>1562.3799297570135</v>
          </cell>
          <cell r="AB171">
            <v>1562.3799297570135</v>
          </cell>
          <cell r="AC171">
            <v>1562.3799297570135</v>
          </cell>
          <cell r="AD171">
            <v>1562.3799297570135</v>
          </cell>
          <cell r="AE171">
            <v>1562.3799297570135</v>
          </cell>
          <cell r="AF171">
            <v>1562.3799297570135</v>
          </cell>
          <cell r="AG171">
            <v>1562.3799297570135</v>
          </cell>
          <cell r="AH171">
            <v>1562.3799297570135</v>
          </cell>
          <cell r="AI171">
            <v>1562.3799297570135</v>
          </cell>
          <cell r="AJ171">
            <v>1562.3799297570135</v>
          </cell>
          <cell r="AK171">
            <v>1562.3799297570135</v>
          </cell>
          <cell r="AL171">
            <v>1562.3799297570135</v>
          </cell>
          <cell r="AM171">
            <v>1562.3799297570135</v>
          </cell>
          <cell r="AN171">
            <v>1562.3799297570135</v>
          </cell>
          <cell r="AO171">
            <v>1562.3799297570135</v>
          </cell>
          <cell r="AP171">
            <v>1562.3799297570135</v>
          </cell>
          <cell r="AQ171">
            <v>1562.3799297570135</v>
          </cell>
          <cell r="AR171">
            <v>1562.3799297570135</v>
          </cell>
          <cell r="AS171">
            <v>1562.3799297570135</v>
          </cell>
          <cell r="AT171">
            <v>1562.3799297570135</v>
          </cell>
          <cell r="AU171">
            <v>1562.3799297570135</v>
          </cell>
          <cell r="AV171">
            <v>1562.3799297570135</v>
          </cell>
          <cell r="AW171">
            <v>1562.3799297570135</v>
          </cell>
          <cell r="AX171">
            <v>1562.3799297570135</v>
          </cell>
          <cell r="AY171">
            <v>1562.3799297570135</v>
          </cell>
          <cell r="AZ171">
            <v>1562.3799297570135</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0</v>
          </cell>
          <cell r="CU171">
            <v>0</v>
          </cell>
          <cell r="CV171">
            <v>0</v>
          </cell>
          <cell r="CW171">
            <v>0</v>
          </cell>
          <cell r="CX171">
            <v>0</v>
          </cell>
          <cell r="CY171">
            <v>0</v>
          </cell>
          <cell r="CZ171">
            <v>0</v>
          </cell>
          <cell r="DA171">
            <v>0</v>
          </cell>
          <cell r="DB171">
            <v>0</v>
          </cell>
          <cell r="DC171">
            <v>0</v>
          </cell>
          <cell r="DD171">
            <v>0</v>
          </cell>
          <cell r="DE171">
            <v>0</v>
          </cell>
          <cell r="DF171">
            <v>0</v>
          </cell>
          <cell r="DG171">
            <v>0</v>
          </cell>
          <cell r="DH171">
            <v>0</v>
          </cell>
          <cell r="DI171">
            <v>0</v>
          </cell>
          <cell r="DJ171">
            <v>0</v>
          </cell>
          <cell r="DK171">
            <v>0</v>
          </cell>
          <cell r="DL171">
            <v>0</v>
          </cell>
          <cell r="DM171">
            <v>0</v>
          </cell>
          <cell r="DN171">
            <v>0</v>
          </cell>
          <cell r="DO171">
            <v>0</v>
          </cell>
          <cell r="DP171">
            <v>0</v>
          </cell>
          <cell r="DQ171">
            <v>0</v>
          </cell>
          <cell r="DR171">
            <v>0</v>
          </cell>
          <cell r="DS171">
            <v>0</v>
          </cell>
        </row>
        <row r="172">
          <cell r="A172" t="str">
            <v>BAN's required for Fiber Buildings covered by independent BAN's</v>
          </cell>
          <cell r="B172">
            <v>0.30000000000000004</v>
          </cell>
          <cell r="C172">
            <v>112</v>
          </cell>
          <cell r="D172">
            <v>169.40999435547434</v>
          </cell>
          <cell r="E172">
            <v>235.69498871094865</v>
          </cell>
          <cell r="F172">
            <v>301.97998306642296</v>
          </cell>
          <cell r="G172">
            <v>368.2649774218973</v>
          </cell>
          <cell r="H172">
            <v>401.74712027904019</v>
          </cell>
          <cell r="I172">
            <v>435.22926313618302</v>
          </cell>
          <cell r="J172">
            <v>468.71140599332591</v>
          </cell>
          <cell r="K172">
            <v>502.19354885046874</v>
          </cell>
          <cell r="L172">
            <v>502.19354885046874</v>
          </cell>
          <cell r="M172">
            <v>502.19354885046874</v>
          </cell>
          <cell r="N172">
            <v>502.19354885046874</v>
          </cell>
          <cell r="O172">
            <v>502.19354885046874</v>
          </cell>
          <cell r="P172">
            <v>502.19354885046874</v>
          </cell>
          <cell r="Q172">
            <v>502.19354885046874</v>
          </cell>
          <cell r="R172">
            <v>502.19354885046874</v>
          </cell>
          <cell r="S172">
            <v>502.19354885046874</v>
          </cell>
          <cell r="T172">
            <v>502.19354885046874</v>
          </cell>
          <cell r="U172">
            <v>502.19354885046874</v>
          </cell>
          <cell r="V172">
            <v>502.19354885046874</v>
          </cell>
          <cell r="W172">
            <v>502.19354885046874</v>
          </cell>
          <cell r="X172">
            <v>502.19354885046874</v>
          </cell>
          <cell r="Y172">
            <v>502.19354885046874</v>
          </cell>
          <cell r="Z172">
            <v>502.19354885046874</v>
          </cell>
          <cell r="AA172">
            <v>502.19354885046874</v>
          </cell>
          <cell r="AB172">
            <v>502.19354885046874</v>
          </cell>
          <cell r="AC172">
            <v>502.19354885046874</v>
          </cell>
          <cell r="AD172">
            <v>502.19354885046874</v>
          </cell>
          <cell r="AE172">
            <v>502.19354885046874</v>
          </cell>
          <cell r="AF172">
            <v>502.19354885046874</v>
          </cell>
          <cell r="AG172">
            <v>502.19354885046874</v>
          </cell>
          <cell r="AH172">
            <v>502.19354885046874</v>
          </cell>
          <cell r="AI172">
            <v>502.19354885046874</v>
          </cell>
          <cell r="AJ172">
            <v>502.19354885046874</v>
          </cell>
          <cell r="AK172">
            <v>502.19354885046874</v>
          </cell>
          <cell r="AL172">
            <v>502.19354885046874</v>
          </cell>
          <cell r="AM172">
            <v>502.19354885046874</v>
          </cell>
          <cell r="AN172">
            <v>502.19354885046874</v>
          </cell>
          <cell r="AO172">
            <v>502.19354885046874</v>
          </cell>
          <cell r="AP172">
            <v>502.19354885046874</v>
          </cell>
          <cell r="AQ172">
            <v>502.19354885046874</v>
          </cell>
          <cell r="AR172">
            <v>502.19354885046874</v>
          </cell>
          <cell r="AS172">
            <v>502.19354885046874</v>
          </cell>
          <cell r="AT172">
            <v>502.19354885046874</v>
          </cell>
          <cell r="AU172">
            <v>502.19354885046874</v>
          </cell>
          <cell r="AV172">
            <v>502.19354885046874</v>
          </cell>
          <cell r="AW172">
            <v>502.19354885046874</v>
          </cell>
          <cell r="AX172">
            <v>502.19354885046874</v>
          </cell>
          <cell r="AY172">
            <v>502.19354885046874</v>
          </cell>
          <cell r="AZ172">
            <v>502.19354885046874</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row>
        <row r="173">
          <cell r="A173" t="str">
            <v>No of BANs required</v>
          </cell>
          <cell r="D173">
            <v>696.46331012806104</v>
          </cell>
          <cell r="E173">
            <v>968.96828692278882</v>
          </cell>
          <cell r="F173">
            <v>1241.4732637175166</v>
          </cell>
          <cell r="G173">
            <v>1513.9782405122444</v>
          </cell>
          <cell r="H173">
            <v>1651.627050036054</v>
          </cell>
          <cell r="I173">
            <v>1789.2758595598634</v>
          </cell>
          <cell r="J173">
            <v>1926.9246690836726</v>
          </cell>
          <cell r="K173">
            <v>2064.5734786074822</v>
          </cell>
          <cell r="L173">
            <v>2064.5734786074822</v>
          </cell>
          <cell r="M173">
            <v>2064.5734786074822</v>
          </cell>
          <cell r="N173">
            <v>2064.5734786074822</v>
          </cell>
          <cell r="O173">
            <v>2064.5734786074822</v>
          </cell>
          <cell r="P173">
            <v>2064.5734786074822</v>
          </cell>
          <cell r="Q173">
            <v>2064.5734786074822</v>
          </cell>
          <cell r="R173">
            <v>2064.5734786074822</v>
          </cell>
          <cell r="S173">
            <v>2064.5734786074822</v>
          </cell>
          <cell r="T173">
            <v>2064.5734786074822</v>
          </cell>
          <cell r="U173">
            <v>2064.5734786074822</v>
          </cell>
          <cell r="V173">
            <v>2064.5734786074822</v>
          </cell>
          <cell r="W173">
            <v>2064.5734786074822</v>
          </cell>
          <cell r="X173">
            <v>2064.5734786074822</v>
          </cell>
          <cell r="Y173">
            <v>2064.5734786074822</v>
          </cell>
          <cell r="Z173">
            <v>2064.5734786074822</v>
          </cell>
          <cell r="AA173">
            <v>2064.5734786074822</v>
          </cell>
          <cell r="AB173">
            <v>2064.5734786074822</v>
          </cell>
          <cell r="AC173">
            <v>2064.5734786074822</v>
          </cell>
          <cell r="AD173">
            <v>2064.5734786074822</v>
          </cell>
          <cell r="AE173">
            <v>2064.5734786074822</v>
          </cell>
          <cell r="AF173">
            <v>2064.5734786074822</v>
          </cell>
          <cell r="AG173">
            <v>2064.5734786074822</v>
          </cell>
          <cell r="AH173">
            <v>2064.5734786074822</v>
          </cell>
          <cell r="AI173">
            <v>2064.5734786074822</v>
          </cell>
          <cell r="AJ173">
            <v>2064.5734786074822</v>
          </cell>
          <cell r="AK173">
            <v>2064.5734786074822</v>
          </cell>
          <cell r="AL173">
            <v>2064.5734786074822</v>
          </cell>
          <cell r="AM173">
            <v>2064.5734786074822</v>
          </cell>
          <cell r="AN173">
            <v>2064.5734786074822</v>
          </cell>
          <cell r="AO173">
            <v>2064.5734786074822</v>
          </cell>
          <cell r="AP173">
            <v>2064.5734786074822</v>
          </cell>
          <cell r="AQ173">
            <v>2064.5734786074822</v>
          </cell>
          <cell r="AR173">
            <v>2064.5734786074822</v>
          </cell>
          <cell r="AS173">
            <v>2064.5734786074822</v>
          </cell>
          <cell r="AT173">
            <v>2064.5734786074822</v>
          </cell>
          <cell r="AU173">
            <v>2064.5734786074822</v>
          </cell>
          <cell r="AV173">
            <v>2064.5734786074822</v>
          </cell>
          <cell r="AW173">
            <v>2064.5734786074822</v>
          </cell>
          <cell r="AX173">
            <v>2064.5734786074822</v>
          </cell>
          <cell r="AY173">
            <v>2064.5734786074822</v>
          </cell>
          <cell r="AZ173">
            <v>2064.5734786074822</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W173">
            <v>0</v>
          </cell>
          <cell r="CX173">
            <v>0</v>
          </cell>
          <cell r="CY173">
            <v>0</v>
          </cell>
          <cell r="CZ173">
            <v>0</v>
          </cell>
          <cell r="DA173">
            <v>0</v>
          </cell>
          <cell r="DB173">
            <v>0</v>
          </cell>
          <cell r="DC173">
            <v>0</v>
          </cell>
          <cell r="DD173">
            <v>0</v>
          </cell>
          <cell r="DE173">
            <v>0</v>
          </cell>
          <cell r="DF173">
            <v>0</v>
          </cell>
          <cell r="DG173">
            <v>0</v>
          </cell>
          <cell r="DH173">
            <v>0</v>
          </cell>
          <cell r="DI173">
            <v>0</v>
          </cell>
          <cell r="DJ173">
            <v>0</v>
          </cell>
          <cell r="DK173">
            <v>0</v>
          </cell>
          <cell r="DL173">
            <v>0</v>
          </cell>
          <cell r="DM173">
            <v>0</v>
          </cell>
          <cell r="DN173">
            <v>0</v>
          </cell>
          <cell r="DO173">
            <v>0</v>
          </cell>
          <cell r="DP173">
            <v>0</v>
          </cell>
          <cell r="DQ173">
            <v>0</v>
          </cell>
          <cell r="DR173">
            <v>0</v>
          </cell>
          <cell r="DS173">
            <v>0</v>
          </cell>
        </row>
        <row r="175">
          <cell r="A175" t="str">
            <v>Fixed Facilities</v>
          </cell>
          <cell r="D175">
            <v>7.5236860826536756</v>
          </cell>
          <cell r="E175">
            <v>10.467476331974018</v>
          </cell>
          <cell r="F175">
            <v>13.411266581294361</v>
          </cell>
          <cell r="G175">
            <v>16.355056830614704</v>
          </cell>
          <cell r="H175">
            <v>17.842035997281371</v>
          </cell>
          <cell r="I175">
            <v>19.329015163948036</v>
          </cell>
          <cell r="J175">
            <v>20.8159943306147</v>
          </cell>
          <cell r="K175">
            <v>22.302973497281368</v>
          </cell>
          <cell r="L175">
            <v>22.302973497281368</v>
          </cell>
          <cell r="M175">
            <v>22.302973497281368</v>
          </cell>
          <cell r="N175">
            <v>22.302973497281368</v>
          </cell>
          <cell r="O175">
            <v>22.302973497281368</v>
          </cell>
          <cell r="P175">
            <v>22.302973497281368</v>
          </cell>
          <cell r="Q175">
            <v>22.302973497281368</v>
          </cell>
          <cell r="R175">
            <v>22.302973497281368</v>
          </cell>
          <cell r="S175">
            <v>22.302973497281368</v>
          </cell>
          <cell r="T175">
            <v>22.302973497281368</v>
          </cell>
          <cell r="U175">
            <v>22.302973497281368</v>
          </cell>
          <cell r="V175">
            <v>22.302973497281368</v>
          </cell>
          <cell r="W175">
            <v>22.302973497281368</v>
          </cell>
          <cell r="X175">
            <v>22.302973497281368</v>
          </cell>
          <cell r="Y175">
            <v>22.302973497281368</v>
          </cell>
          <cell r="Z175">
            <v>22.302973497281368</v>
          </cell>
          <cell r="AA175">
            <v>22.302973497281368</v>
          </cell>
          <cell r="AB175">
            <v>22.302973497281368</v>
          </cell>
          <cell r="AC175">
            <v>22.302973497281368</v>
          </cell>
          <cell r="AD175">
            <v>22.302973497281368</v>
          </cell>
          <cell r="AE175">
            <v>22.302973497281368</v>
          </cell>
          <cell r="AF175">
            <v>22.302973497281368</v>
          </cell>
          <cell r="AG175">
            <v>22.302973497281368</v>
          </cell>
          <cell r="AH175">
            <v>22.302973497281368</v>
          </cell>
          <cell r="AI175">
            <v>22.302973497281368</v>
          </cell>
          <cell r="AJ175">
            <v>22.302973497281368</v>
          </cell>
          <cell r="AK175">
            <v>22.302973497281368</v>
          </cell>
          <cell r="AL175">
            <v>22.302973497281368</v>
          </cell>
          <cell r="AM175">
            <v>22.302973497281368</v>
          </cell>
          <cell r="AN175">
            <v>22.302973497281368</v>
          </cell>
          <cell r="AO175">
            <v>22.302973497281368</v>
          </cell>
          <cell r="AP175">
            <v>22.302973497281368</v>
          </cell>
          <cell r="AQ175">
            <v>22.302973497281368</v>
          </cell>
          <cell r="AR175">
            <v>22.302973497281368</v>
          </cell>
          <cell r="AS175">
            <v>22.302973497281368</v>
          </cell>
          <cell r="AT175">
            <v>22.302973497281368</v>
          </cell>
          <cell r="AU175">
            <v>22.302973497281368</v>
          </cell>
          <cell r="AV175">
            <v>22.302973497281368</v>
          </cell>
          <cell r="AW175">
            <v>22.302973497281368</v>
          </cell>
          <cell r="AX175">
            <v>22.302973497281368</v>
          </cell>
          <cell r="AY175">
            <v>22.302973497281368</v>
          </cell>
          <cell r="AZ175">
            <v>22.302973497281368</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0</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row>
        <row r="176">
          <cell r="A176" t="str">
            <v>Fxed Electronics</v>
          </cell>
          <cell r="D176">
            <v>190.12751903185938</v>
          </cell>
          <cell r="E176">
            <v>264.51865264705208</v>
          </cell>
          <cell r="F176">
            <v>338.90978626224484</v>
          </cell>
          <cell r="G176">
            <v>413.30091987743759</v>
          </cell>
          <cell r="H176">
            <v>450.87766838934238</v>
          </cell>
          <cell r="I176">
            <v>488.4544169012471</v>
          </cell>
          <cell r="J176">
            <v>526.03116541315171</v>
          </cell>
          <cell r="K176">
            <v>563.60791392505655</v>
          </cell>
          <cell r="L176">
            <v>563.60791392505655</v>
          </cell>
          <cell r="M176">
            <v>563.60791392505655</v>
          </cell>
          <cell r="N176">
            <v>563.60791392505655</v>
          </cell>
          <cell r="O176">
            <v>563.60791392505655</v>
          </cell>
          <cell r="P176">
            <v>563.60791392505655</v>
          </cell>
          <cell r="Q176">
            <v>563.60791392505655</v>
          </cell>
          <cell r="R176">
            <v>563.60791392505655</v>
          </cell>
          <cell r="S176">
            <v>563.60791392505655</v>
          </cell>
          <cell r="T176">
            <v>563.60791392505655</v>
          </cell>
          <cell r="U176">
            <v>563.60791392505655</v>
          </cell>
          <cell r="V176">
            <v>563.60791392505655</v>
          </cell>
          <cell r="W176">
            <v>563.60791392505655</v>
          </cell>
          <cell r="X176">
            <v>563.60791392505655</v>
          </cell>
          <cell r="Y176">
            <v>563.60791392505655</v>
          </cell>
          <cell r="Z176">
            <v>563.60791392505655</v>
          </cell>
          <cell r="AA176">
            <v>563.60791392505655</v>
          </cell>
          <cell r="AB176">
            <v>563.60791392505655</v>
          </cell>
          <cell r="AC176">
            <v>563.60791392505655</v>
          </cell>
          <cell r="AD176">
            <v>563.60791392505655</v>
          </cell>
          <cell r="AE176">
            <v>563.60791392505655</v>
          </cell>
          <cell r="AF176">
            <v>563.60791392505655</v>
          </cell>
          <cell r="AG176">
            <v>563.60791392505655</v>
          </cell>
          <cell r="AH176">
            <v>563.60791392505655</v>
          </cell>
          <cell r="AI176">
            <v>563.60791392505655</v>
          </cell>
          <cell r="AJ176">
            <v>563.60791392505655</v>
          </cell>
          <cell r="AK176">
            <v>563.60791392505655</v>
          </cell>
          <cell r="AL176">
            <v>563.60791392505655</v>
          </cell>
          <cell r="AM176">
            <v>563.60791392505655</v>
          </cell>
          <cell r="AN176">
            <v>563.60791392505655</v>
          </cell>
          <cell r="AO176">
            <v>563.60791392505655</v>
          </cell>
          <cell r="AP176">
            <v>563.60791392505655</v>
          </cell>
          <cell r="AQ176">
            <v>563.60791392505655</v>
          </cell>
          <cell r="AR176">
            <v>563.60791392505655</v>
          </cell>
          <cell r="AS176">
            <v>563.60791392505655</v>
          </cell>
          <cell r="AT176">
            <v>563.60791392505655</v>
          </cell>
          <cell r="AU176">
            <v>563.60791392505655</v>
          </cell>
          <cell r="AV176">
            <v>563.60791392505655</v>
          </cell>
          <cell r="AW176">
            <v>563.60791392505655</v>
          </cell>
          <cell r="AX176">
            <v>563.60791392505655</v>
          </cell>
          <cell r="AY176">
            <v>563.60791392505655</v>
          </cell>
          <cell r="AZ176">
            <v>563.60791392505655</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0</v>
          </cell>
          <cell r="CM176">
            <v>0</v>
          </cell>
          <cell r="CN176">
            <v>0</v>
          </cell>
          <cell r="CO176">
            <v>0</v>
          </cell>
          <cell r="CP176">
            <v>0</v>
          </cell>
          <cell r="CQ176">
            <v>0</v>
          </cell>
          <cell r="CR176">
            <v>0</v>
          </cell>
          <cell r="CS176">
            <v>0</v>
          </cell>
          <cell r="CT176">
            <v>0</v>
          </cell>
          <cell r="CU176">
            <v>0</v>
          </cell>
          <cell r="CV176">
            <v>0</v>
          </cell>
          <cell r="CW176">
            <v>0</v>
          </cell>
          <cell r="CX176">
            <v>0</v>
          </cell>
          <cell r="CY176">
            <v>0</v>
          </cell>
          <cell r="CZ176">
            <v>0</v>
          </cell>
          <cell r="DA176">
            <v>0</v>
          </cell>
          <cell r="DB176">
            <v>0</v>
          </cell>
          <cell r="DC176">
            <v>0</v>
          </cell>
          <cell r="DD176">
            <v>0</v>
          </cell>
          <cell r="DE176">
            <v>0</v>
          </cell>
          <cell r="DF176">
            <v>0</v>
          </cell>
          <cell r="DG176">
            <v>0</v>
          </cell>
          <cell r="DH176">
            <v>0</v>
          </cell>
          <cell r="DI176">
            <v>0</v>
          </cell>
          <cell r="DJ176">
            <v>0</v>
          </cell>
          <cell r="DK176">
            <v>0</v>
          </cell>
          <cell r="DL176">
            <v>0</v>
          </cell>
          <cell r="DM176">
            <v>0</v>
          </cell>
          <cell r="DN176">
            <v>0</v>
          </cell>
          <cell r="DO176">
            <v>0</v>
          </cell>
          <cell r="DP176">
            <v>0</v>
          </cell>
          <cell r="DQ176">
            <v>0</v>
          </cell>
          <cell r="DR176">
            <v>0</v>
          </cell>
          <cell r="DS176">
            <v>0</v>
          </cell>
        </row>
        <row r="177">
          <cell r="A177" t="str">
            <v xml:space="preserve">Independent BAN facilities cost </v>
          </cell>
          <cell r="D177">
            <v>21.176249294434292</v>
          </cell>
          <cell r="E177">
            <v>29.461873588868581</v>
          </cell>
          <cell r="F177">
            <v>37.74749788330287</v>
          </cell>
          <cell r="G177">
            <v>46.033122177737162</v>
          </cell>
          <cell r="H177">
            <v>50.218390034880024</v>
          </cell>
          <cell r="I177">
            <v>54.403657892022871</v>
          </cell>
          <cell r="J177">
            <v>58.588925749165739</v>
          </cell>
          <cell r="K177">
            <v>62.774193606308593</v>
          </cell>
          <cell r="L177">
            <v>62.774193606308593</v>
          </cell>
          <cell r="M177">
            <v>62.774193606308593</v>
          </cell>
          <cell r="N177">
            <v>62.774193606308593</v>
          </cell>
          <cell r="O177">
            <v>62.774193606308593</v>
          </cell>
          <cell r="P177">
            <v>62.774193606308593</v>
          </cell>
          <cell r="Q177">
            <v>62.774193606308593</v>
          </cell>
          <cell r="R177">
            <v>62.774193606308593</v>
          </cell>
          <cell r="S177">
            <v>62.774193606308593</v>
          </cell>
          <cell r="T177">
            <v>62.774193606308593</v>
          </cell>
          <cell r="U177">
            <v>62.774193606308593</v>
          </cell>
          <cell r="V177">
            <v>62.774193606308593</v>
          </cell>
          <cell r="W177">
            <v>62.774193606308593</v>
          </cell>
          <cell r="X177">
            <v>62.774193606308593</v>
          </cell>
          <cell r="Y177">
            <v>62.774193606308593</v>
          </cell>
          <cell r="Z177">
            <v>62.774193606308593</v>
          </cell>
          <cell r="AA177">
            <v>62.774193606308593</v>
          </cell>
          <cell r="AB177">
            <v>62.774193606308593</v>
          </cell>
          <cell r="AC177">
            <v>62.774193606308593</v>
          </cell>
          <cell r="AD177">
            <v>62.774193606308593</v>
          </cell>
          <cell r="AE177">
            <v>62.774193606308593</v>
          </cell>
          <cell r="AF177">
            <v>62.774193606308593</v>
          </cell>
          <cell r="AG177">
            <v>62.774193606308593</v>
          </cell>
          <cell r="AH177">
            <v>62.774193606308593</v>
          </cell>
          <cell r="AI177">
            <v>62.774193606308593</v>
          </cell>
          <cell r="AJ177">
            <v>62.774193606308593</v>
          </cell>
          <cell r="AK177">
            <v>62.774193606308593</v>
          </cell>
          <cell r="AL177">
            <v>62.774193606308593</v>
          </cell>
          <cell r="AM177">
            <v>62.774193606308593</v>
          </cell>
          <cell r="AN177">
            <v>62.774193606308593</v>
          </cell>
          <cell r="AO177">
            <v>62.774193606308593</v>
          </cell>
          <cell r="AP177">
            <v>62.774193606308593</v>
          </cell>
          <cell r="AQ177">
            <v>62.774193606308593</v>
          </cell>
          <cell r="AR177">
            <v>62.774193606308593</v>
          </cell>
          <cell r="AS177">
            <v>62.774193606308593</v>
          </cell>
          <cell r="AT177">
            <v>62.774193606308593</v>
          </cell>
          <cell r="AU177">
            <v>62.774193606308593</v>
          </cell>
          <cell r="AV177">
            <v>62.774193606308593</v>
          </cell>
          <cell r="AW177">
            <v>62.774193606308593</v>
          </cell>
          <cell r="AX177">
            <v>62.774193606308593</v>
          </cell>
          <cell r="AY177">
            <v>62.774193606308593</v>
          </cell>
          <cell r="AZ177">
            <v>62.774193606308593</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row>
        <row r="178">
          <cell r="A178" t="str">
            <v>Capex Workings for Copper Buildings</v>
          </cell>
        </row>
        <row r="179">
          <cell r="A179" t="str">
            <v>Fixed Cost per Copper Building</v>
          </cell>
          <cell r="D179">
            <v>0</v>
          </cell>
          <cell r="E179">
            <v>0</v>
          </cell>
          <cell r="F179">
            <v>0</v>
          </cell>
          <cell r="G179">
            <v>0</v>
          </cell>
          <cell r="H179">
            <v>58.97444450431253</v>
          </cell>
          <cell r="I179">
            <v>117.94888900862506</v>
          </cell>
          <cell r="J179">
            <v>176.92333351293757</v>
          </cell>
          <cell r="K179">
            <v>235.89777801725012</v>
          </cell>
          <cell r="L179">
            <v>479.41868927803142</v>
          </cell>
          <cell r="M179">
            <v>722.93960053881278</v>
          </cell>
          <cell r="N179">
            <v>966.46051179959409</v>
          </cell>
          <cell r="O179">
            <v>1209.9814230603756</v>
          </cell>
          <cell r="P179">
            <v>1235.5185323603755</v>
          </cell>
          <cell r="Q179">
            <v>1261.0556416603756</v>
          </cell>
          <cell r="R179">
            <v>1286.5927509603755</v>
          </cell>
          <cell r="S179">
            <v>1312.1298602603756</v>
          </cell>
          <cell r="T179">
            <v>1312.1298602603756</v>
          </cell>
          <cell r="U179">
            <v>1312.1298602603756</v>
          </cell>
          <cell r="V179">
            <v>1312.1298602603756</v>
          </cell>
          <cell r="W179">
            <v>1312.1298602603756</v>
          </cell>
          <cell r="X179">
            <v>1312.1298602603756</v>
          </cell>
          <cell r="Y179">
            <v>1312.1298602603756</v>
          </cell>
          <cell r="Z179">
            <v>1312.1298602603756</v>
          </cell>
          <cell r="AA179">
            <v>1312.1298602603756</v>
          </cell>
          <cell r="AB179">
            <v>1312.1298602603756</v>
          </cell>
          <cell r="AC179">
            <v>1312.1298602603756</v>
          </cell>
          <cell r="AD179">
            <v>1312.1298602603756</v>
          </cell>
          <cell r="AE179">
            <v>1312.1298602603756</v>
          </cell>
          <cell r="AF179">
            <v>1312.1298602603756</v>
          </cell>
          <cell r="AG179">
            <v>1312.1298602603756</v>
          </cell>
          <cell r="AH179">
            <v>1312.1298602603756</v>
          </cell>
          <cell r="AI179">
            <v>1312.1298602603756</v>
          </cell>
          <cell r="AJ179">
            <v>1312.1298602603756</v>
          </cell>
          <cell r="AK179">
            <v>1312.1298602603756</v>
          </cell>
          <cell r="AL179">
            <v>1312.1298602603756</v>
          </cell>
          <cell r="AM179">
            <v>1312.1298602603756</v>
          </cell>
          <cell r="AN179">
            <v>1312.1298602603756</v>
          </cell>
          <cell r="AO179">
            <v>1312.1298602603756</v>
          </cell>
          <cell r="AP179">
            <v>1312.1298602603756</v>
          </cell>
          <cell r="AQ179">
            <v>1312.1298602603756</v>
          </cell>
          <cell r="AR179">
            <v>1312.1298602603756</v>
          </cell>
          <cell r="AS179">
            <v>1312.1298602603756</v>
          </cell>
          <cell r="AT179">
            <v>1312.1298602603756</v>
          </cell>
          <cell r="AU179">
            <v>1312.1298602603756</v>
          </cell>
          <cell r="AV179">
            <v>1312.1298602603756</v>
          </cell>
          <cell r="AW179">
            <v>1312.1298602603756</v>
          </cell>
          <cell r="AX179">
            <v>1312.1298602603756</v>
          </cell>
          <cell r="AY179">
            <v>1312.1298602603756</v>
          </cell>
          <cell r="AZ179">
            <v>1312.1298602603756</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cell r="CP179">
            <v>0</v>
          </cell>
          <cell r="CQ179">
            <v>0</v>
          </cell>
          <cell r="CR179">
            <v>0</v>
          </cell>
          <cell r="CS179">
            <v>0</v>
          </cell>
          <cell r="CT179">
            <v>0</v>
          </cell>
          <cell r="CU179">
            <v>0</v>
          </cell>
          <cell r="CV179">
            <v>0</v>
          </cell>
          <cell r="CW179">
            <v>0</v>
          </cell>
          <cell r="CX179">
            <v>0</v>
          </cell>
          <cell r="CY179">
            <v>0</v>
          </cell>
          <cell r="CZ179">
            <v>0</v>
          </cell>
          <cell r="DA179">
            <v>0</v>
          </cell>
          <cell r="DB179">
            <v>0</v>
          </cell>
          <cell r="DC179">
            <v>0</v>
          </cell>
          <cell r="DD179">
            <v>0</v>
          </cell>
          <cell r="DE179">
            <v>0</v>
          </cell>
          <cell r="DF179">
            <v>0</v>
          </cell>
          <cell r="DG179">
            <v>0</v>
          </cell>
          <cell r="DH179">
            <v>0</v>
          </cell>
          <cell r="DI179">
            <v>0</v>
          </cell>
          <cell r="DJ179">
            <v>0</v>
          </cell>
          <cell r="DK179">
            <v>0</v>
          </cell>
          <cell r="DL179">
            <v>0</v>
          </cell>
          <cell r="DM179">
            <v>0</v>
          </cell>
          <cell r="DN179">
            <v>0</v>
          </cell>
          <cell r="DO179">
            <v>0</v>
          </cell>
          <cell r="DP179">
            <v>0</v>
          </cell>
          <cell r="DQ179">
            <v>0</v>
          </cell>
          <cell r="DR179">
            <v>0</v>
          </cell>
          <cell r="DS179">
            <v>0</v>
          </cell>
        </row>
        <row r="181">
          <cell r="A181" t="str">
            <v>Total Fixed Cost</v>
          </cell>
          <cell r="D181">
            <v>711.29110440894738</v>
          </cell>
          <cell r="E181">
            <v>972.69635256789468</v>
          </cell>
          <cell r="F181">
            <v>1234.101600726842</v>
          </cell>
          <cell r="G181">
            <v>1495.5068488857896</v>
          </cell>
          <cell r="H181">
            <v>1666.2774389258166</v>
          </cell>
          <cell r="I181">
            <v>1837.0480289658431</v>
          </cell>
          <cell r="J181">
            <v>2007.8021690058699</v>
          </cell>
          <cell r="K181">
            <v>2178.5727590458969</v>
          </cell>
          <cell r="L181">
            <v>2422.0936703066782</v>
          </cell>
          <cell r="M181">
            <v>2665.614581567459</v>
          </cell>
          <cell r="N181">
            <v>2909.1354928282408</v>
          </cell>
          <cell r="O181">
            <v>3152.6564040890225</v>
          </cell>
          <cell r="P181">
            <v>3178.193513389022</v>
          </cell>
          <cell r="Q181">
            <v>3203.7306226890223</v>
          </cell>
          <cell r="R181">
            <v>3229.2677319890217</v>
          </cell>
          <cell r="S181">
            <v>3254.8048412890221</v>
          </cell>
          <cell r="T181">
            <v>3254.8048412890221</v>
          </cell>
          <cell r="U181">
            <v>3254.8048412890221</v>
          </cell>
          <cell r="V181">
            <v>3254.8048412890221</v>
          </cell>
          <cell r="W181">
            <v>3254.8048412890221</v>
          </cell>
          <cell r="X181">
            <v>3254.8048412890221</v>
          </cell>
          <cell r="Y181">
            <v>3254.8048412890221</v>
          </cell>
          <cell r="Z181">
            <v>3254.8048412890221</v>
          </cell>
          <cell r="AA181">
            <v>3254.8048412890221</v>
          </cell>
          <cell r="AB181">
            <v>3254.8048412890221</v>
          </cell>
          <cell r="AC181">
            <v>3254.8048412890221</v>
          </cell>
          <cell r="AD181">
            <v>3254.8048412890221</v>
          </cell>
          <cell r="AE181">
            <v>3254.8048412890221</v>
          </cell>
          <cell r="AF181">
            <v>3254.8048412890221</v>
          </cell>
          <cell r="AG181">
            <v>3254.8048412890221</v>
          </cell>
          <cell r="AH181">
            <v>3254.8048412890221</v>
          </cell>
          <cell r="AI181">
            <v>3254.8048412890221</v>
          </cell>
          <cell r="AJ181">
            <v>3254.8048412890221</v>
          </cell>
          <cell r="AK181">
            <v>3254.8048412890221</v>
          </cell>
          <cell r="AL181">
            <v>3254.8048412890221</v>
          </cell>
          <cell r="AM181">
            <v>3254.8048412890221</v>
          </cell>
          <cell r="AN181">
            <v>3254.8048412890221</v>
          </cell>
          <cell r="AO181">
            <v>3254.8048412890221</v>
          </cell>
          <cell r="AP181">
            <v>3254.8048412890221</v>
          </cell>
          <cell r="AQ181">
            <v>3254.8048412890221</v>
          </cell>
          <cell r="AR181">
            <v>3254.8048412890221</v>
          </cell>
          <cell r="AS181">
            <v>3254.8048412890221</v>
          </cell>
          <cell r="AT181">
            <v>3254.8048412890221</v>
          </cell>
          <cell r="AU181">
            <v>3254.8048412890221</v>
          </cell>
          <cell r="AV181">
            <v>3254.8048412890221</v>
          </cell>
          <cell r="AW181">
            <v>3254.8048412890221</v>
          </cell>
          <cell r="AX181">
            <v>3254.8048412890221</v>
          </cell>
          <cell r="AY181">
            <v>3254.8048412890221</v>
          </cell>
          <cell r="AZ181">
            <v>3254.8048412890221</v>
          </cell>
          <cell r="BA181">
            <v>1293.9899</v>
          </cell>
          <cell r="BB181">
            <v>1293.9899</v>
          </cell>
          <cell r="BC181">
            <v>1293.9899</v>
          </cell>
          <cell r="BD181">
            <v>1293.9899</v>
          </cell>
          <cell r="BE181">
            <v>1293.9899</v>
          </cell>
          <cell r="BF181">
            <v>1293.9899</v>
          </cell>
          <cell r="BG181">
            <v>1293.9899</v>
          </cell>
          <cell r="BH181">
            <v>1293.9899</v>
          </cell>
          <cell r="BI181">
            <v>1293.9899</v>
          </cell>
          <cell r="BJ181">
            <v>1293.9899</v>
          </cell>
          <cell r="BK181">
            <v>1293.9899</v>
          </cell>
          <cell r="BL181">
            <v>1293.9899</v>
          </cell>
          <cell r="BM181">
            <v>1293.9899</v>
          </cell>
          <cell r="BN181">
            <v>1293.9899</v>
          </cell>
          <cell r="BO181">
            <v>1293.9899</v>
          </cell>
          <cell r="BP181">
            <v>1293.9899</v>
          </cell>
          <cell r="BQ181">
            <v>1293.9899</v>
          </cell>
          <cell r="BR181">
            <v>1293.9899</v>
          </cell>
          <cell r="BS181">
            <v>1293.9899</v>
          </cell>
          <cell r="BT181">
            <v>1293.9899</v>
          </cell>
          <cell r="BU181">
            <v>1293.9899</v>
          </cell>
          <cell r="BV181">
            <v>1293.9899</v>
          </cell>
          <cell r="BW181">
            <v>1293.9899</v>
          </cell>
          <cell r="BX181">
            <v>1293.9899</v>
          </cell>
          <cell r="BY181">
            <v>1293.9899</v>
          </cell>
          <cell r="BZ181">
            <v>1293.9899</v>
          </cell>
          <cell r="CA181">
            <v>1293.9899</v>
          </cell>
          <cell r="CB181">
            <v>1293.9899</v>
          </cell>
          <cell r="CC181">
            <v>1293.9899</v>
          </cell>
          <cell r="CD181">
            <v>1293.9899</v>
          </cell>
          <cell r="CE181">
            <v>1293.9899</v>
          </cell>
          <cell r="CF181">
            <v>1293.9899</v>
          </cell>
          <cell r="CG181">
            <v>1293.9899</v>
          </cell>
          <cell r="CH181">
            <v>1293.9899</v>
          </cell>
          <cell r="CI181">
            <v>1293.9899</v>
          </cell>
          <cell r="CJ181">
            <v>1293.9899</v>
          </cell>
          <cell r="CK181">
            <v>1293.9899</v>
          </cell>
          <cell r="CL181">
            <v>1293.9899</v>
          </cell>
          <cell r="CM181">
            <v>1293.9899</v>
          </cell>
          <cell r="CN181">
            <v>1293.9899</v>
          </cell>
          <cell r="CO181">
            <v>1293.9899</v>
          </cell>
          <cell r="CP181">
            <v>1293.9899</v>
          </cell>
          <cell r="CQ181">
            <v>1293.9899</v>
          </cell>
          <cell r="CR181">
            <v>1293.9899</v>
          </cell>
          <cell r="CS181">
            <v>1293.9899</v>
          </cell>
          <cell r="CT181">
            <v>1293.9899</v>
          </cell>
          <cell r="CU181">
            <v>1293.9899</v>
          </cell>
          <cell r="CV181">
            <v>1293.9899</v>
          </cell>
          <cell r="CW181">
            <v>1293.9899</v>
          </cell>
          <cell r="CX181">
            <v>1293.9899</v>
          </cell>
          <cell r="CY181">
            <v>1293.9899</v>
          </cell>
          <cell r="CZ181">
            <v>1293.9899</v>
          </cell>
          <cell r="DA181">
            <v>1293.9899</v>
          </cell>
          <cell r="DB181">
            <v>1293.9899</v>
          </cell>
          <cell r="DC181">
            <v>1293.9899</v>
          </cell>
          <cell r="DD181">
            <v>1293.9899</v>
          </cell>
          <cell r="DE181">
            <v>1293.9899</v>
          </cell>
          <cell r="DF181">
            <v>1293.9899</v>
          </cell>
          <cell r="DG181">
            <v>1293.9899</v>
          </cell>
          <cell r="DH181">
            <v>1293.9899</v>
          </cell>
          <cell r="DI181">
            <v>1293.9899</v>
          </cell>
          <cell r="DJ181">
            <v>1293.9899</v>
          </cell>
          <cell r="DK181">
            <v>1293.9899</v>
          </cell>
          <cell r="DL181">
            <v>1293.9899</v>
          </cell>
          <cell r="DM181">
            <v>1293.9899</v>
          </cell>
          <cell r="DN181">
            <v>1293.9899</v>
          </cell>
          <cell r="DO181">
            <v>1293.9899</v>
          </cell>
          <cell r="DP181">
            <v>1293.9899</v>
          </cell>
          <cell r="DQ181">
            <v>1293.9899</v>
          </cell>
          <cell r="DR181">
            <v>1293.9899</v>
          </cell>
          <cell r="DS181">
            <v>1293.9899</v>
          </cell>
        </row>
        <row r="183">
          <cell r="A183" t="str">
            <v>Variable Cost</v>
          </cell>
        </row>
        <row r="184">
          <cell r="A184" t="str">
            <v>Fiber DELs</v>
          </cell>
          <cell r="D184">
            <v>65.407859802842609</v>
          </cell>
          <cell r="E184">
            <v>89.402420498542355</v>
          </cell>
          <cell r="F184">
            <v>113.3969811942421</v>
          </cell>
          <cell r="G184">
            <v>137.39154188994186</v>
          </cell>
          <cell r="H184">
            <v>176.20527557671303</v>
          </cell>
          <cell r="I184">
            <v>180.67112379099876</v>
          </cell>
          <cell r="J184">
            <v>185.13697200528446</v>
          </cell>
          <cell r="K184">
            <v>189.60282021957019</v>
          </cell>
          <cell r="L184">
            <v>211.24261117009863</v>
          </cell>
          <cell r="M184">
            <v>211.24261117009863</v>
          </cell>
          <cell r="N184">
            <v>211.24261117009863</v>
          </cell>
          <cell r="O184">
            <v>211.24261117009863</v>
          </cell>
          <cell r="P184">
            <v>230.64947801348418</v>
          </cell>
          <cell r="Q184">
            <v>230.64947801348418</v>
          </cell>
          <cell r="R184">
            <v>230.64947801348418</v>
          </cell>
          <cell r="S184">
            <v>230.64947801348418</v>
          </cell>
          <cell r="T184">
            <v>232.88240212062706</v>
          </cell>
          <cell r="U184">
            <v>232.88240212062706</v>
          </cell>
          <cell r="V184">
            <v>232.88240212062706</v>
          </cell>
          <cell r="W184">
            <v>232.88240212062706</v>
          </cell>
          <cell r="X184">
            <v>232.88240212062706</v>
          </cell>
          <cell r="Y184">
            <v>232.88240212062706</v>
          </cell>
          <cell r="Z184">
            <v>232.88240212062706</v>
          </cell>
          <cell r="AA184">
            <v>232.88240212062706</v>
          </cell>
          <cell r="AB184">
            <v>232.88240212062706</v>
          </cell>
          <cell r="AC184">
            <v>232.88240212062706</v>
          </cell>
          <cell r="AD184">
            <v>232.88240212062706</v>
          </cell>
          <cell r="AE184">
            <v>232.88240212062706</v>
          </cell>
          <cell r="AF184">
            <v>232.88240212062706</v>
          </cell>
          <cell r="AG184">
            <v>232.88240212062706</v>
          </cell>
          <cell r="AH184">
            <v>232.88240212062706</v>
          </cell>
          <cell r="AI184">
            <v>232.88240212062706</v>
          </cell>
          <cell r="AJ184">
            <v>232.88240212062706</v>
          </cell>
          <cell r="AK184">
            <v>232.88240212062706</v>
          </cell>
          <cell r="AL184">
            <v>232.88240212062706</v>
          </cell>
          <cell r="AM184">
            <v>232.88240212062706</v>
          </cell>
          <cell r="AN184">
            <v>232.88240212062706</v>
          </cell>
          <cell r="AO184">
            <v>232.88240212062706</v>
          </cell>
          <cell r="AP184">
            <v>232.88240212062706</v>
          </cell>
          <cell r="AQ184">
            <v>232.88240212062706</v>
          </cell>
          <cell r="AR184">
            <v>232.88240212062706</v>
          </cell>
          <cell r="AS184">
            <v>232.88240212062706</v>
          </cell>
          <cell r="AT184">
            <v>232.88240212062706</v>
          </cell>
          <cell r="AU184">
            <v>232.88240212062706</v>
          </cell>
          <cell r="AV184">
            <v>232.88240212062706</v>
          </cell>
          <cell r="AW184">
            <v>232.88240212062706</v>
          </cell>
          <cell r="AX184">
            <v>232.88240212062706</v>
          </cell>
          <cell r="AY184">
            <v>232.88240212062706</v>
          </cell>
          <cell r="AZ184">
            <v>232.88240212062706</v>
          </cell>
          <cell r="BA184" t="e">
            <v>#N/A</v>
          </cell>
          <cell r="BB184" t="e">
            <v>#N/A</v>
          </cell>
          <cell r="BC184" t="e">
            <v>#N/A</v>
          </cell>
          <cell r="BD184" t="e">
            <v>#N/A</v>
          </cell>
          <cell r="BE184" t="e">
            <v>#N/A</v>
          </cell>
          <cell r="BF184" t="e">
            <v>#N/A</v>
          </cell>
          <cell r="BG184" t="e">
            <v>#N/A</v>
          </cell>
          <cell r="BH184" t="e">
            <v>#N/A</v>
          </cell>
          <cell r="BI184" t="e">
            <v>#N/A</v>
          </cell>
          <cell r="BJ184" t="e">
            <v>#N/A</v>
          </cell>
          <cell r="BK184" t="e">
            <v>#N/A</v>
          </cell>
          <cell r="BL184" t="e">
            <v>#N/A</v>
          </cell>
          <cell r="BM184" t="e">
            <v>#N/A</v>
          </cell>
          <cell r="BN184" t="e">
            <v>#N/A</v>
          </cell>
          <cell r="BO184" t="e">
            <v>#N/A</v>
          </cell>
          <cell r="BP184" t="e">
            <v>#N/A</v>
          </cell>
          <cell r="BQ184" t="e">
            <v>#N/A</v>
          </cell>
          <cell r="BR184" t="e">
            <v>#N/A</v>
          </cell>
          <cell r="BS184" t="e">
            <v>#N/A</v>
          </cell>
          <cell r="BT184" t="e">
            <v>#N/A</v>
          </cell>
          <cell r="BU184" t="e">
            <v>#N/A</v>
          </cell>
          <cell r="BV184" t="e">
            <v>#N/A</v>
          </cell>
          <cell r="BW184" t="e">
            <v>#N/A</v>
          </cell>
          <cell r="BX184" t="e">
            <v>#N/A</v>
          </cell>
          <cell r="BY184" t="e">
            <v>#N/A</v>
          </cell>
          <cell r="BZ184" t="e">
            <v>#N/A</v>
          </cell>
          <cell r="CA184" t="e">
            <v>#N/A</v>
          </cell>
          <cell r="CB184" t="e">
            <v>#N/A</v>
          </cell>
          <cell r="CC184" t="e">
            <v>#N/A</v>
          </cell>
          <cell r="CD184" t="e">
            <v>#N/A</v>
          </cell>
          <cell r="CE184" t="e">
            <v>#N/A</v>
          </cell>
          <cell r="CF184" t="e">
            <v>#N/A</v>
          </cell>
          <cell r="CG184" t="e">
            <v>#N/A</v>
          </cell>
          <cell r="CH184" t="e">
            <v>#N/A</v>
          </cell>
          <cell r="CI184" t="e">
            <v>#N/A</v>
          </cell>
          <cell r="CJ184" t="e">
            <v>#N/A</v>
          </cell>
          <cell r="CK184" t="e">
            <v>#N/A</v>
          </cell>
          <cell r="CL184" t="e">
            <v>#N/A</v>
          </cell>
          <cell r="CM184" t="e">
            <v>#N/A</v>
          </cell>
          <cell r="CN184" t="e">
            <v>#N/A</v>
          </cell>
          <cell r="CO184" t="e">
            <v>#N/A</v>
          </cell>
          <cell r="CP184" t="e">
            <v>#N/A</v>
          </cell>
          <cell r="CQ184" t="e">
            <v>#N/A</v>
          </cell>
          <cell r="CR184" t="e">
            <v>#N/A</v>
          </cell>
          <cell r="CS184" t="e">
            <v>#N/A</v>
          </cell>
          <cell r="CT184" t="e">
            <v>#N/A</v>
          </cell>
          <cell r="CU184" t="e">
            <v>#N/A</v>
          </cell>
          <cell r="CV184" t="e">
            <v>#N/A</v>
          </cell>
          <cell r="CW184" t="e">
            <v>#N/A</v>
          </cell>
          <cell r="CX184" t="e">
            <v>#N/A</v>
          </cell>
          <cell r="CY184" t="e">
            <v>#N/A</v>
          </cell>
          <cell r="CZ184" t="e">
            <v>#N/A</v>
          </cell>
          <cell r="DA184" t="e">
            <v>#N/A</v>
          </cell>
          <cell r="DB184" t="e">
            <v>#N/A</v>
          </cell>
          <cell r="DC184" t="e">
            <v>#N/A</v>
          </cell>
          <cell r="DD184" t="e">
            <v>#N/A</v>
          </cell>
          <cell r="DE184" t="e">
            <v>#N/A</v>
          </cell>
          <cell r="DF184" t="e">
            <v>#N/A</v>
          </cell>
          <cell r="DG184" t="e">
            <v>#N/A</v>
          </cell>
          <cell r="DH184" t="e">
            <v>#N/A</v>
          </cell>
          <cell r="DI184" t="e">
            <v>#N/A</v>
          </cell>
          <cell r="DJ184" t="e">
            <v>#N/A</v>
          </cell>
          <cell r="DK184" t="e">
            <v>#N/A</v>
          </cell>
          <cell r="DL184" t="e">
            <v>#N/A</v>
          </cell>
          <cell r="DM184" t="e">
            <v>#N/A</v>
          </cell>
          <cell r="DN184" t="e">
            <v>#N/A</v>
          </cell>
          <cell r="DO184" t="e">
            <v>#N/A</v>
          </cell>
          <cell r="DP184" t="e">
            <v>#N/A</v>
          </cell>
          <cell r="DQ184" t="e">
            <v>#N/A</v>
          </cell>
          <cell r="DR184" t="e">
            <v>#N/A</v>
          </cell>
          <cell r="DS184" t="e">
            <v>#N/A</v>
          </cell>
        </row>
        <row r="185">
          <cell r="A185" t="str">
            <v>Copper DELs</v>
          </cell>
          <cell r="D185">
            <v>0</v>
          </cell>
          <cell r="E185">
            <v>0</v>
          </cell>
          <cell r="F185">
            <v>0</v>
          </cell>
          <cell r="G185">
            <v>0</v>
          </cell>
          <cell r="H185">
            <v>28.501387115680075</v>
          </cell>
          <cell r="I185">
            <v>57.002774231360149</v>
          </cell>
          <cell r="J185">
            <v>85.504161347040224</v>
          </cell>
          <cell r="K185">
            <v>114.0055484627203</v>
          </cell>
          <cell r="L185">
            <v>180.6847885254206</v>
          </cell>
          <cell r="M185">
            <v>218.86264147244083</v>
          </cell>
          <cell r="N185">
            <v>257.04049441946103</v>
          </cell>
          <cell r="O185">
            <v>295.21834736648128</v>
          </cell>
          <cell r="P185">
            <v>362.38072350418622</v>
          </cell>
          <cell r="Q185">
            <v>364.38860215469089</v>
          </cell>
          <cell r="R185">
            <v>366.39648080519549</v>
          </cell>
          <cell r="S185">
            <v>368.40435945570016</v>
          </cell>
          <cell r="T185">
            <v>436.23602847690677</v>
          </cell>
          <cell r="U185">
            <v>436.23602847690677</v>
          </cell>
          <cell r="V185">
            <v>436.23602847690677</v>
          </cell>
          <cell r="W185">
            <v>436.23602847690677</v>
          </cell>
          <cell r="X185">
            <v>464.36510197559306</v>
          </cell>
          <cell r="Y185">
            <v>464.36510197559306</v>
          </cell>
          <cell r="Z185">
            <v>464.36510197559306</v>
          </cell>
          <cell r="AA185">
            <v>464.36510197559306</v>
          </cell>
          <cell r="AB185">
            <v>491.15558970727636</v>
          </cell>
          <cell r="AC185">
            <v>491.15558970727636</v>
          </cell>
          <cell r="AD185">
            <v>491.15558970727636</v>
          </cell>
          <cell r="AE185">
            <v>491.15558970727636</v>
          </cell>
          <cell r="AF185">
            <v>492.49417547427947</v>
          </cell>
          <cell r="AG185">
            <v>492.49417547427947</v>
          </cell>
          <cell r="AH185">
            <v>492.49417547427947</v>
          </cell>
          <cell r="AI185">
            <v>492.49417547427947</v>
          </cell>
          <cell r="AJ185">
            <v>492.49417547427947</v>
          </cell>
          <cell r="AK185">
            <v>492.49417547427947</v>
          </cell>
          <cell r="AL185">
            <v>492.49417547427947</v>
          </cell>
          <cell r="AM185">
            <v>492.49417547427947</v>
          </cell>
          <cell r="AN185">
            <v>492.49417547427947</v>
          </cell>
          <cell r="AO185">
            <v>492.49417547427947</v>
          </cell>
          <cell r="AP185">
            <v>492.49417547427947</v>
          </cell>
          <cell r="AQ185">
            <v>492.49417547427947</v>
          </cell>
          <cell r="AR185">
            <v>492.49417547427947</v>
          </cell>
          <cell r="AS185">
            <v>492.49417547427947</v>
          </cell>
          <cell r="AT185">
            <v>492.49417547427947</v>
          </cell>
          <cell r="AU185">
            <v>492.49417547427947</v>
          </cell>
          <cell r="AV185">
            <v>492.49417547427947</v>
          </cell>
          <cell r="AW185">
            <v>492.49417547427947</v>
          </cell>
          <cell r="AX185">
            <v>492.49417547427947</v>
          </cell>
          <cell r="AY185">
            <v>492.49417547427947</v>
          </cell>
          <cell r="AZ185">
            <v>492.49417547427947</v>
          </cell>
          <cell r="BA185" t="e">
            <v>#N/A</v>
          </cell>
          <cell r="BB185" t="e">
            <v>#N/A</v>
          </cell>
          <cell r="BC185" t="e">
            <v>#N/A</v>
          </cell>
          <cell r="BD185" t="e">
            <v>#N/A</v>
          </cell>
          <cell r="BE185" t="e">
            <v>#N/A</v>
          </cell>
          <cell r="BF185" t="e">
            <v>#N/A</v>
          </cell>
          <cell r="BG185" t="e">
            <v>#N/A</v>
          </cell>
          <cell r="BH185" t="e">
            <v>#N/A</v>
          </cell>
          <cell r="BI185" t="e">
            <v>#N/A</v>
          </cell>
          <cell r="BJ185" t="e">
            <v>#N/A</v>
          </cell>
          <cell r="BK185" t="e">
            <v>#N/A</v>
          </cell>
          <cell r="BL185" t="e">
            <v>#N/A</v>
          </cell>
          <cell r="BM185" t="e">
            <v>#N/A</v>
          </cell>
          <cell r="BN185" t="e">
            <v>#N/A</v>
          </cell>
          <cell r="BO185" t="e">
            <v>#N/A</v>
          </cell>
          <cell r="BP185" t="e">
            <v>#N/A</v>
          </cell>
          <cell r="BQ185" t="e">
            <v>#N/A</v>
          </cell>
          <cell r="BR185" t="e">
            <v>#N/A</v>
          </cell>
          <cell r="BS185" t="e">
            <v>#N/A</v>
          </cell>
          <cell r="BT185" t="e">
            <v>#N/A</v>
          </cell>
          <cell r="BU185" t="e">
            <v>#N/A</v>
          </cell>
          <cell r="BV185" t="e">
            <v>#N/A</v>
          </cell>
          <cell r="BW185" t="e">
            <v>#N/A</v>
          </cell>
          <cell r="BX185" t="e">
            <v>#N/A</v>
          </cell>
          <cell r="BY185" t="e">
            <v>#N/A</v>
          </cell>
          <cell r="BZ185" t="e">
            <v>#N/A</v>
          </cell>
          <cell r="CA185" t="e">
            <v>#N/A</v>
          </cell>
          <cell r="CB185" t="e">
            <v>#N/A</v>
          </cell>
          <cell r="CC185" t="e">
            <v>#N/A</v>
          </cell>
          <cell r="CD185" t="e">
            <v>#N/A</v>
          </cell>
          <cell r="CE185" t="e">
            <v>#N/A</v>
          </cell>
          <cell r="CF185" t="e">
            <v>#N/A</v>
          </cell>
          <cell r="CG185" t="e">
            <v>#N/A</v>
          </cell>
          <cell r="CH185" t="e">
            <v>#N/A</v>
          </cell>
          <cell r="CI185" t="e">
            <v>#N/A</v>
          </cell>
          <cell r="CJ185" t="e">
            <v>#N/A</v>
          </cell>
          <cell r="CK185" t="e">
            <v>#N/A</v>
          </cell>
          <cell r="CL185" t="e">
            <v>#N/A</v>
          </cell>
          <cell r="CM185" t="e">
            <v>#N/A</v>
          </cell>
          <cell r="CN185" t="e">
            <v>#N/A</v>
          </cell>
          <cell r="CO185" t="e">
            <v>#N/A</v>
          </cell>
          <cell r="CP185" t="e">
            <v>#N/A</v>
          </cell>
          <cell r="CQ185" t="e">
            <v>#N/A</v>
          </cell>
          <cell r="CR185" t="e">
            <v>#N/A</v>
          </cell>
          <cell r="CS185" t="e">
            <v>#N/A</v>
          </cell>
          <cell r="CT185" t="e">
            <v>#N/A</v>
          </cell>
          <cell r="CU185" t="e">
            <v>#N/A</v>
          </cell>
          <cell r="CV185" t="e">
            <v>#N/A</v>
          </cell>
          <cell r="CW185" t="e">
            <v>#N/A</v>
          </cell>
          <cell r="CX185" t="e">
            <v>#N/A</v>
          </cell>
          <cell r="CY185" t="e">
            <v>#N/A</v>
          </cell>
          <cell r="CZ185" t="e">
            <v>#N/A</v>
          </cell>
          <cell r="DA185" t="e">
            <v>#N/A</v>
          </cell>
          <cell r="DB185" t="e">
            <v>#N/A</v>
          </cell>
          <cell r="DC185" t="e">
            <v>#N/A</v>
          </cell>
          <cell r="DD185" t="e">
            <v>#N/A</v>
          </cell>
          <cell r="DE185" t="e">
            <v>#N/A</v>
          </cell>
          <cell r="DF185" t="e">
            <v>#N/A</v>
          </cell>
          <cell r="DG185" t="e">
            <v>#N/A</v>
          </cell>
          <cell r="DH185" t="e">
            <v>#N/A</v>
          </cell>
          <cell r="DI185" t="e">
            <v>#N/A</v>
          </cell>
          <cell r="DJ185" t="e">
            <v>#N/A</v>
          </cell>
          <cell r="DK185" t="e">
            <v>#N/A</v>
          </cell>
          <cell r="DL185" t="e">
            <v>#N/A</v>
          </cell>
          <cell r="DM185" t="e">
            <v>#N/A</v>
          </cell>
          <cell r="DN185" t="e">
            <v>#N/A</v>
          </cell>
          <cell r="DO185" t="e">
            <v>#N/A</v>
          </cell>
          <cell r="DP185" t="e">
            <v>#N/A</v>
          </cell>
          <cell r="DQ185" t="e">
            <v>#N/A</v>
          </cell>
          <cell r="DR185" t="e">
            <v>#N/A</v>
          </cell>
          <cell r="DS185" t="e">
            <v>#N/A</v>
          </cell>
        </row>
        <row r="186">
          <cell r="A186" t="str">
            <v>Total Variable Cost</v>
          </cell>
          <cell r="D186">
            <v>65.407859802842609</v>
          </cell>
          <cell r="E186">
            <v>89.402420498542355</v>
          </cell>
          <cell r="F186">
            <v>113.3969811942421</v>
          </cell>
          <cell r="G186">
            <v>137.39154188994186</v>
          </cell>
          <cell r="H186">
            <v>204.70666269239311</v>
          </cell>
          <cell r="I186">
            <v>237.67389802235891</v>
          </cell>
          <cell r="J186">
            <v>270.64113335232469</v>
          </cell>
          <cell r="K186">
            <v>303.60836868229046</v>
          </cell>
          <cell r="L186">
            <v>391.92739969551923</v>
          </cell>
          <cell r="M186">
            <v>430.10525264253943</v>
          </cell>
          <cell r="N186">
            <v>468.28310558955968</v>
          </cell>
          <cell r="O186">
            <v>506.46095853657994</v>
          </cell>
          <cell r="P186">
            <v>593.03020151767043</v>
          </cell>
          <cell r="Q186">
            <v>595.03808016817504</v>
          </cell>
          <cell r="R186">
            <v>597.04595881867965</v>
          </cell>
          <cell r="S186">
            <v>599.05383746918437</v>
          </cell>
          <cell r="T186">
            <v>669.1184305975338</v>
          </cell>
          <cell r="U186">
            <v>669.1184305975338</v>
          </cell>
          <cell r="V186">
            <v>669.1184305975338</v>
          </cell>
          <cell r="W186">
            <v>669.1184305975338</v>
          </cell>
          <cell r="X186">
            <v>697.24750409622015</v>
          </cell>
          <cell r="Y186">
            <v>697.24750409622015</v>
          </cell>
          <cell r="Z186">
            <v>697.24750409622015</v>
          </cell>
          <cell r="AA186">
            <v>697.24750409622015</v>
          </cell>
          <cell r="AB186">
            <v>724.0379918279034</v>
          </cell>
          <cell r="AC186">
            <v>724.0379918279034</v>
          </cell>
          <cell r="AD186">
            <v>724.0379918279034</v>
          </cell>
          <cell r="AE186">
            <v>724.0379918279034</v>
          </cell>
          <cell r="AF186">
            <v>725.37657759490651</v>
          </cell>
          <cell r="AG186">
            <v>725.37657759490651</v>
          </cell>
          <cell r="AH186">
            <v>725.37657759490651</v>
          </cell>
          <cell r="AI186">
            <v>725.37657759490651</v>
          </cell>
          <cell r="AJ186">
            <v>725.37657759490651</v>
          </cell>
          <cell r="AK186">
            <v>725.37657759490651</v>
          </cell>
          <cell r="AL186">
            <v>725.37657759490651</v>
          </cell>
          <cell r="AM186">
            <v>725.37657759490651</v>
          </cell>
          <cell r="AN186">
            <v>725.37657759490651</v>
          </cell>
          <cell r="AO186">
            <v>725.37657759490651</v>
          </cell>
          <cell r="AP186">
            <v>725.37657759490651</v>
          </cell>
          <cell r="AQ186">
            <v>725.37657759490651</v>
          </cell>
          <cell r="AR186">
            <v>725.37657759490651</v>
          </cell>
          <cell r="AS186">
            <v>725.37657759490651</v>
          </cell>
          <cell r="AT186">
            <v>725.37657759490651</v>
          </cell>
          <cell r="AU186">
            <v>725.37657759490651</v>
          </cell>
          <cell r="AV186">
            <v>725.37657759490651</v>
          </cell>
          <cell r="AW186">
            <v>725.37657759490651</v>
          </cell>
          <cell r="AX186">
            <v>725.37657759490651</v>
          </cell>
          <cell r="AY186">
            <v>725.37657759490651</v>
          </cell>
          <cell r="AZ186">
            <v>725.37657759490651</v>
          </cell>
          <cell r="BA186" t="e">
            <v>#N/A</v>
          </cell>
          <cell r="BB186" t="e">
            <v>#N/A</v>
          </cell>
          <cell r="BC186" t="e">
            <v>#N/A</v>
          </cell>
          <cell r="BD186" t="e">
            <v>#N/A</v>
          </cell>
          <cell r="BE186" t="e">
            <v>#N/A</v>
          </cell>
          <cell r="BF186" t="e">
            <v>#N/A</v>
          </cell>
          <cell r="BG186" t="e">
            <v>#N/A</v>
          </cell>
          <cell r="BH186" t="e">
            <v>#N/A</v>
          </cell>
          <cell r="BI186" t="e">
            <v>#N/A</v>
          </cell>
          <cell r="BJ186" t="e">
            <v>#N/A</v>
          </cell>
          <cell r="BK186" t="e">
            <v>#N/A</v>
          </cell>
          <cell r="BL186" t="e">
            <v>#N/A</v>
          </cell>
          <cell r="BM186" t="e">
            <v>#N/A</v>
          </cell>
          <cell r="BN186" t="e">
            <v>#N/A</v>
          </cell>
          <cell r="BO186" t="e">
            <v>#N/A</v>
          </cell>
          <cell r="BP186" t="e">
            <v>#N/A</v>
          </cell>
          <cell r="BQ186" t="e">
            <v>#N/A</v>
          </cell>
          <cell r="BR186" t="e">
            <v>#N/A</v>
          </cell>
          <cell r="BS186" t="e">
            <v>#N/A</v>
          </cell>
          <cell r="BT186" t="e">
            <v>#N/A</v>
          </cell>
          <cell r="BU186" t="e">
            <v>#N/A</v>
          </cell>
          <cell r="BV186" t="e">
            <v>#N/A</v>
          </cell>
          <cell r="BW186" t="e">
            <v>#N/A</v>
          </cell>
          <cell r="BX186" t="e">
            <v>#N/A</v>
          </cell>
          <cell r="BY186" t="e">
            <v>#N/A</v>
          </cell>
          <cell r="BZ186" t="e">
            <v>#N/A</v>
          </cell>
          <cell r="CA186" t="e">
            <v>#N/A</v>
          </cell>
          <cell r="CB186" t="e">
            <v>#N/A</v>
          </cell>
          <cell r="CC186" t="e">
            <v>#N/A</v>
          </cell>
          <cell r="CD186" t="e">
            <v>#N/A</v>
          </cell>
          <cell r="CE186" t="e">
            <v>#N/A</v>
          </cell>
          <cell r="CF186" t="e">
            <v>#N/A</v>
          </cell>
          <cell r="CG186" t="e">
            <v>#N/A</v>
          </cell>
          <cell r="CH186" t="e">
            <v>#N/A</v>
          </cell>
          <cell r="CI186" t="e">
            <v>#N/A</v>
          </cell>
          <cell r="CJ186" t="e">
            <v>#N/A</v>
          </cell>
          <cell r="CK186" t="e">
            <v>#N/A</v>
          </cell>
          <cell r="CL186" t="e">
            <v>#N/A</v>
          </cell>
          <cell r="CM186" t="e">
            <v>#N/A</v>
          </cell>
          <cell r="CN186" t="e">
            <v>#N/A</v>
          </cell>
          <cell r="CO186" t="e">
            <v>#N/A</v>
          </cell>
          <cell r="CP186" t="e">
            <v>#N/A</v>
          </cell>
          <cell r="CQ186" t="e">
            <v>#N/A</v>
          </cell>
          <cell r="CR186" t="e">
            <v>#N/A</v>
          </cell>
          <cell r="CS186" t="e">
            <v>#N/A</v>
          </cell>
          <cell r="CT186" t="e">
            <v>#N/A</v>
          </cell>
          <cell r="CU186" t="e">
            <v>#N/A</v>
          </cell>
          <cell r="CV186" t="e">
            <v>#N/A</v>
          </cell>
          <cell r="CW186" t="e">
            <v>#N/A</v>
          </cell>
          <cell r="CX186" t="e">
            <v>#N/A</v>
          </cell>
          <cell r="CY186" t="e">
            <v>#N/A</v>
          </cell>
          <cell r="CZ186" t="e">
            <v>#N/A</v>
          </cell>
          <cell r="DA186" t="e">
            <v>#N/A</v>
          </cell>
          <cell r="DB186" t="e">
            <v>#N/A</v>
          </cell>
          <cell r="DC186" t="e">
            <v>#N/A</v>
          </cell>
          <cell r="DD186" t="e">
            <v>#N/A</v>
          </cell>
          <cell r="DE186" t="e">
            <v>#N/A</v>
          </cell>
          <cell r="DF186" t="e">
            <v>#N/A</v>
          </cell>
          <cell r="DG186" t="e">
            <v>#N/A</v>
          </cell>
          <cell r="DH186" t="e">
            <v>#N/A</v>
          </cell>
          <cell r="DI186" t="e">
            <v>#N/A</v>
          </cell>
          <cell r="DJ186" t="e">
            <v>#N/A</v>
          </cell>
          <cell r="DK186" t="e">
            <v>#N/A</v>
          </cell>
          <cell r="DL186" t="e">
            <v>#N/A</v>
          </cell>
          <cell r="DM186" t="e">
            <v>#N/A</v>
          </cell>
          <cell r="DN186" t="e">
            <v>#N/A</v>
          </cell>
          <cell r="DO186" t="e">
            <v>#N/A</v>
          </cell>
          <cell r="DP186" t="e">
            <v>#N/A</v>
          </cell>
          <cell r="DQ186" t="e">
            <v>#N/A</v>
          </cell>
          <cell r="DR186" t="e">
            <v>#N/A</v>
          </cell>
          <cell r="DS186" t="e">
            <v>#N/A</v>
          </cell>
        </row>
        <row r="188">
          <cell r="A188" t="str">
            <v>Total Cummulative Capex</v>
          </cell>
          <cell r="D188">
            <v>776.69896421178998</v>
          </cell>
          <cell r="E188">
            <v>1062.0987730664369</v>
          </cell>
          <cell r="F188">
            <v>1347.498581921084</v>
          </cell>
          <cell r="G188">
            <v>1632.8983907757315</v>
          </cell>
          <cell r="H188">
            <v>1870.9841016182097</v>
          </cell>
          <cell r="I188">
            <v>2074.7219269882021</v>
          </cell>
          <cell r="J188">
            <v>2278.4433023581946</v>
          </cell>
          <cell r="K188">
            <v>2482.1811277281872</v>
          </cell>
          <cell r="L188">
            <v>2814.0210700021976</v>
          </cell>
          <cell r="M188">
            <v>3095.7198342099982</v>
          </cell>
          <cell r="N188">
            <v>3377.4185984178002</v>
          </cell>
          <cell r="O188">
            <v>3659.1173626256023</v>
          </cell>
          <cell r="P188">
            <v>3771.2237149066923</v>
          </cell>
          <cell r="Q188">
            <v>3798.7687028571972</v>
          </cell>
          <cell r="R188">
            <v>3826.3136908077013</v>
          </cell>
          <cell r="S188">
            <v>3853.8586787582062</v>
          </cell>
          <cell r="T188">
            <v>3923.923271886556</v>
          </cell>
          <cell r="U188">
            <v>3923.923271886556</v>
          </cell>
          <cell r="V188">
            <v>3923.923271886556</v>
          </cell>
          <cell r="W188">
            <v>3923.923271886556</v>
          </cell>
          <cell r="X188">
            <v>3952.052345385242</v>
          </cell>
          <cell r="Y188">
            <v>3952.052345385242</v>
          </cell>
          <cell r="Z188">
            <v>3952.052345385242</v>
          </cell>
          <cell r="AA188">
            <v>3952.052345385242</v>
          </cell>
          <cell r="AB188">
            <v>3978.8428331169252</v>
          </cell>
          <cell r="AC188">
            <v>3978.8428331169252</v>
          </cell>
          <cell r="AD188">
            <v>3978.8428331169252</v>
          </cell>
          <cell r="AE188">
            <v>3978.8428331169252</v>
          </cell>
          <cell r="AF188">
            <v>3980.1814188839285</v>
          </cell>
          <cell r="AG188">
            <v>3980.1814188839285</v>
          </cell>
          <cell r="AH188">
            <v>3980.1814188839285</v>
          </cell>
          <cell r="AI188">
            <v>3980.1814188839285</v>
          </cell>
          <cell r="AJ188">
            <v>3980.1814188839285</v>
          </cell>
          <cell r="AK188">
            <v>3980.1814188839285</v>
          </cell>
          <cell r="AL188">
            <v>3980.1814188839285</v>
          </cell>
          <cell r="AM188">
            <v>3980.1814188839285</v>
          </cell>
          <cell r="AN188">
            <v>3980.1814188839285</v>
          </cell>
          <cell r="AO188">
            <v>3980.1814188839285</v>
          </cell>
          <cell r="AP188">
            <v>3980.1814188839285</v>
          </cell>
          <cell r="AQ188">
            <v>3980.1814188839285</v>
          </cell>
          <cell r="AR188">
            <v>3980.1814188839285</v>
          </cell>
          <cell r="AS188">
            <v>3980.1814188839285</v>
          </cell>
          <cell r="AT188">
            <v>3980.1814188839285</v>
          </cell>
          <cell r="AU188">
            <v>3980.1814188839285</v>
          </cell>
          <cell r="AV188">
            <v>3980.1814188839285</v>
          </cell>
          <cell r="AW188">
            <v>3980.1814188839285</v>
          </cell>
          <cell r="AX188">
            <v>3980.1814188839285</v>
          </cell>
          <cell r="AY188">
            <v>3980.1814188839285</v>
          </cell>
          <cell r="AZ188">
            <v>3980.1814188839285</v>
          </cell>
          <cell r="BA188" t="e">
            <v>#N/A</v>
          </cell>
          <cell r="BB188" t="e">
            <v>#N/A</v>
          </cell>
          <cell r="BC188" t="e">
            <v>#N/A</v>
          </cell>
          <cell r="BD188" t="e">
            <v>#N/A</v>
          </cell>
          <cell r="BE188" t="e">
            <v>#N/A</v>
          </cell>
          <cell r="BF188" t="e">
            <v>#N/A</v>
          </cell>
          <cell r="BG188" t="e">
            <v>#N/A</v>
          </cell>
          <cell r="BH188" t="e">
            <v>#N/A</v>
          </cell>
          <cell r="BI188" t="e">
            <v>#N/A</v>
          </cell>
          <cell r="BJ188" t="e">
            <v>#N/A</v>
          </cell>
          <cell r="BK188" t="e">
            <v>#N/A</v>
          </cell>
          <cell r="BL188" t="e">
            <v>#N/A</v>
          </cell>
          <cell r="BM188" t="e">
            <v>#N/A</v>
          </cell>
          <cell r="BN188" t="e">
            <v>#N/A</v>
          </cell>
          <cell r="BO188" t="e">
            <v>#N/A</v>
          </cell>
          <cell r="BP188" t="e">
            <v>#N/A</v>
          </cell>
          <cell r="BQ188" t="e">
            <v>#N/A</v>
          </cell>
          <cell r="BR188" t="e">
            <v>#N/A</v>
          </cell>
          <cell r="BS188" t="e">
            <v>#N/A</v>
          </cell>
          <cell r="BT188" t="e">
            <v>#N/A</v>
          </cell>
          <cell r="BU188" t="e">
            <v>#N/A</v>
          </cell>
          <cell r="BV188" t="e">
            <v>#N/A</v>
          </cell>
          <cell r="BW188" t="e">
            <v>#N/A</v>
          </cell>
          <cell r="BX188" t="e">
            <v>#N/A</v>
          </cell>
          <cell r="BY188" t="e">
            <v>#N/A</v>
          </cell>
          <cell r="BZ188" t="e">
            <v>#N/A</v>
          </cell>
          <cell r="CA188" t="e">
            <v>#N/A</v>
          </cell>
          <cell r="CB188" t="e">
            <v>#N/A</v>
          </cell>
          <cell r="CC188" t="e">
            <v>#N/A</v>
          </cell>
          <cell r="CD188" t="e">
            <v>#N/A</v>
          </cell>
          <cell r="CE188" t="e">
            <v>#N/A</v>
          </cell>
          <cell r="CF188" t="e">
            <v>#N/A</v>
          </cell>
          <cell r="CG188" t="e">
            <v>#N/A</v>
          </cell>
          <cell r="CH188" t="e">
            <v>#N/A</v>
          </cell>
          <cell r="CI188" t="e">
            <v>#N/A</v>
          </cell>
          <cell r="CJ188" t="e">
            <v>#N/A</v>
          </cell>
          <cell r="CK188" t="e">
            <v>#N/A</v>
          </cell>
          <cell r="CL188" t="e">
            <v>#N/A</v>
          </cell>
          <cell r="CM188" t="e">
            <v>#N/A</v>
          </cell>
          <cell r="CN188" t="e">
            <v>#N/A</v>
          </cell>
          <cell r="CO188" t="e">
            <v>#N/A</v>
          </cell>
          <cell r="CP188" t="e">
            <v>#N/A</v>
          </cell>
          <cell r="CQ188" t="e">
            <v>#N/A</v>
          </cell>
          <cell r="CR188" t="e">
            <v>#N/A</v>
          </cell>
          <cell r="CS188" t="e">
            <v>#N/A</v>
          </cell>
          <cell r="CT188" t="e">
            <v>#N/A</v>
          </cell>
          <cell r="CU188" t="e">
            <v>#N/A</v>
          </cell>
          <cell r="CV188" t="e">
            <v>#N/A</v>
          </cell>
          <cell r="CW188" t="e">
            <v>#N/A</v>
          </cell>
          <cell r="CX188" t="e">
            <v>#N/A</v>
          </cell>
          <cell r="CY188" t="e">
            <v>#N/A</v>
          </cell>
          <cell r="CZ188" t="e">
            <v>#N/A</v>
          </cell>
          <cell r="DA188" t="e">
            <v>#N/A</v>
          </cell>
          <cell r="DB188" t="e">
            <v>#N/A</v>
          </cell>
          <cell r="DC188" t="e">
            <v>#N/A</v>
          </cell>
          <cell r="DD188" t="e">
            <v>#N/A</v>
          </cell>
          <cell r="DE188" t="e">
            <v>#N/A</v>
          </cell>
          <cell r="DF188" t="e">
            <v>#N/A</v>
          </cell>
          <cell r="DG188" t="e">
            <v>#N/A</v>
          </cell>
          <cell r="DH188" t="e">
            <v>#N/A</v>
          </cell>
          <cell r="DI188" t="e">
            <v>#N/A</v>
          </cell>
          <cell r="DJ188" t="e">
            <v>#N/A</v>
          </cell>
          <cell r="DK188" t="e">
            <v>#N/A</v>
          </cell>
          <cell r="DL188" t="e">
            <v>#N/A</v>
          </cell>
          <cell r="DM188" t="e">
            <v>#N/A</v>
          </cell>
          <cell r="DN188" t="e">
            <v>#N/A</v>
          </cell>
          <cell r="DO188" t="e">
            <v>#N/A</v>
          </cell>
          <cell r="DP188" t="e">
            <v>#N/A</v>
          </cell>
          <cell r="DQ188" t="e">
            <v>#N/A</v>
          </cell>
          <cell r="DR188" t="e">
            <v>#N/A</v>
          </cell>
          <cell r="DS188" t="e">
            <v>#N/A</v>
          </cell>
        </row>
        <row r="190">
          <cell r="A190" t="str">
            <v>Capex per DEL</v>
          </cell>
          <cell r="D190">
            <v>17676.874985249819</v>
          </cell>
          <cell r="E190">
            <v>17684.725919216511</v>
          </cell>
          <cell r="F190">
            <v>17689.254371233546</v>
          </cell>
          <cell r="G190">
            <v>17692.201092449901</v>
          </cell>
          <cell r="H190">
            <v>14257.82565278859</v>
          </cell>
          <cell r="I190">
            <v>14105.923007057962</v>
          </cell>
          <cell r="J190">
            <v>13983.484628049353</v>
          </cell>
          <cell r="K190">
            <v>13882.855340994391</v>
          </cell>
          <cell r="L190">
            <v>12595.794611082007</v>
          </cell>
          <cell r="M190">
            <v>12865.006847260694</v>
          </cell>
          <cell r="N190">
            <v>13098.258777190373</v>
          </cell>
          <cell r="O190">
            <v>13302.304463689312</v>
          </cell>
          <cell r="P190">
            <v>11844.044914835687</v>
          </cell>
          <cell r="Q190">
            <v>11896.712925565296</v>
          </cell>
          <cell r="R190">
            <v>11949.082997681015</v>
          </cell>
          <cell r="S190">
            <v>12001.157652173761</v>
          </cell>
          <cell r="T190">
            <v>11108.951099207889</v>
          </cell>
          <cell r="U190">
            <v>11108.951099207889</v>
          </cell>
          <cell r="V190">
            <v>11108.951099207889</v>
          </cell>
          <cell r="W190">
            <v>11108.951099207889</v>
          </cell>
          <cell r="X190">
            <v>10800.602339506266</v>
          </cell>
          <cell r="Y190">
            <v>10800.602339506266</v>
          </cell>
          <cell r="Z190">
            <v>10800.602339506266</v>
          </cell>
          <cell r="AA190">
            <v>10800.602339506266</v>
          </cell>
          <cell r="AB190">
            <v>10526.174214221803</v>
          </cell>
          <cell r="AC190">
            <v>10526.174214221803</v>
          </cell>
          <cell r="AD190">
            <v>10526.174214221803</v>
          </cell>
          <cell r="AE190">
            <v>10526.174214221803</v>
          </cell>
          <cell r="AF190">
            <v>10512.921968303266</v>
          </cell>
          <cell r="AG190">
            <v>10512.921968303266</v>
          </cell>
          <cell r="AH190">
            <v>10512.921968303266</v>
          </cell>
          <cell r="AI190">
            <v>10512.921968303266</v>
          </cell>
          <cell r="AJ190">
            <v>10512.921968303266</v>
          </cell>
          <cell r="AK190">
            <v>10512.921968303266</v>
          </cell>
          <cell r="AL190">
            <v>10512.921968303266</v>
          </cell>
          <cell r="AM190">
            <v>10512.921968303266</v>
          </cell>
          <cell r="AN190">
            <v>10512.921968303266</v>
          </cell>
          <cell r="AO190">
            <v>10512.921968303266</v>
          </cell>
          <cell r="AP190">
            <v>10512.921968303266</v>
          </cell>
          <cell r="AQ190">
            <v>10512.921968303266</v>
          </cell>
          <cell r="AR190">
            <v>10512.921968303266</v>
          </cell>
          <cell r="AS190">
            <v>10512.921968303266</v>
          </cell>
          <cell r="AT190">
            <v>10512.921968303266</v>
          </cell>
          <cell r="AU190">
            <v>10512.921968303266</v>
          </cell>
          <cell r="AV190">
            <v>10512.921968303266</v>
          </cell>
          <cell r="AW190">
            <v>10512.921968303266</v>
          </cell>
          <cell r="AX190">
            <v>10512.921968303266</v>
          </cell>
          <cell r="AY190">
            <v>10512.921968303266</v>
          </cell>
          <cell r="AZ190">
            <v>10512.921968303266</v>
          </cell>
          <cell r="BA190" t="e">
            <v>#N/A</v>
          </cell>
          <cell r="BB190" t="e">
            <v>#N/A</v>
          </cell>
          <cell r="BC190" t="e">
            <v>#N/A</v>
          </cell>
          <cell r="BD190" t="e">
            <v>#N/A</v>
          </cell>
          <cell r="BE190" t="e">
            <v>#N/A</v>
          </cell>
          <cell r="BF190" t="e">
            <v>#N/A</v>
          </cell>
          <cell r="BG190" t="e">
            <v>#N/A</v>
          </cell>
          <cell r="BH190" t="e">
            <v>#N/A</v>
          </cell>
          <cell r="BI190" t="e">
            <v>#N/A</v>
          </cell>
          <cell r="BJ190" t="e">
            <v>#N/A</v>
          </cell>
          <cell r="BK190" t="e">
            <v>#N/A</v>
          </cell>
          <cell r="BL190" t="e">
            <v>#N/A</v>
          </cell>
          <cell r="BM190" t="e">
            <v>#N/A</v>
          </cell>
          <cell r="BN190" t="e">
            <v>#N/A</v>
          </cell>
          <cell r="BO190" t="e">
            <v>#N/A</v>
          </cell>
          <cell r="BP190" t="e">
            <v>#N/A</v>
          </cell>
          <cell r="BQ190" t="e">
            <v>#N/A</v>
          </cell>
          <cell r="BR190" t="e">
            <v>#N/A</v>
          </cell>
          <cell r="BS190" t="e">
            <v>#N/A</v>
          </cell>
          <cell r="BT190" t="e">
            <v>#N/A</v>
          </cell>
          <cell r="BU190" t="e">
            <v>#N/A</v>
          </cell>
          <cell r="BV190" t="e">
            <v>#N/A</v>
          </cell>
          <cell r="BW190" t="e">
            <v>#N/A</v>
          </cell>
          <cell r="BX190" t="e">
            <v>#N/A</v>
          </cell>
          <cell r="BY190" t="e">
            <v>#N/A</v>
          </cell>
          <cell r="BZ190" t="e">
            <v>#N/A</v>
          </cell>
          <cell r="CA190" t="e">
            <v>#N/A</v>
          </cell>
          <cell r="CB190" t="e">
            <v>#N/A</v>
          </cell>
          <cell r="CC190" t="e">
            <v>#N/A</v>
          </cell>
          <cell r="CD190" t="e">
            <v>#N/A</v>
          </cell>
          <cell r="CE190" t="e">
            <v>#N/A</v>
          </cell>
          <cell r="CF190" t="e">
            <v>#N/A</v>
          </cell>
          <cell r="CG190" t="e">
            <v>#N/A</v>
          </cell>
          <cell r="CH190" t="e">
            <v>#N/A</v>
          </cell>
          <cell r="CI190" t="e">
            <v>#N/A</v>
          </cell>
          <cell r="CJ190" t="e">
            <v>#N/A</v>
          </cell>
          <cell r="CK190" t="e">
            <v>#N/A</v>
          </cell>
          <cell r="CL190" t="e">
            <v>#N/A</v>
          </cell>
          <cell r="CM190" t="e">
            <v>#N/A</v>
          </cell>
          <cell r="CN190" t="e">
            <v>#N/A</v>
          </cell>
          <cell r="CO190" t="e">
            <v>#N/A</v>
          </cell>
          <cell r="CP190" t="e">
            <v>#N/A</v>
          </cell>
          <cell r="CQ190" t="e">
            <v>#N/A</v>
          </cell>
          <cell r="CR190" t="e">
            <v>#N/A</v>
          </cell>
          <cell r="CS190" t="e">
            <v>#N/A</v>
          </cell>
          <cell r="CT190" t="e">
            <v>#N/A</v>
          </cell>
          <cell r="CU190" t="e">
            <v>#N/A</v>
          </cell>
          <cell r="CV190" t="e">
            <v>#N/A</v>
          </cell>
          <cell r="CW190" t="e">
            <v>#N/A</v>
          </cell>
          <cell r="CX190" t="e">
            <v>#N/A</v>
          </cell>
          <cell r="CY190" t="e">
            <v>#N/A</v>
          </cell>
          <cell r="CZ190" t="e">
            <v>#N/A</v>
          </cell>
          <cell r="DA190" t="e">
            <v>#N/A</v>
          </cell>
          <cell r="DB190" t="e">
            <v>#N/A</v>
          </cell>
          <cell r="DC190" t="e">
            <v>#N/A</v>
          </cell>
          <cell r="DD190" t="e">
            <v>#N/A</v>
          </cell>
          <cell r="DE190" t="e">
            <v>#N/A</v>
          </cell>
          <cell r="DF190" t="e">
            <v>#N/A</v>
          </cell>
          <cell r="DG190" t="e">
            <v>#N/A</v>
          </cell>
          <cell r="DH190" t="e">
            <v>#N/A</v>
          </cell>
          <cell r="DI190" t="e">
            <v>#N/A</v>
          </cell>
          <cell r="DJ190" t="e">
            <v>#N/A</v>
          </cell>
          <cell r="DK190" t="e">
            <v>#N/A</v>
          </cell>
          <cell r="DL190" t="e">
            <v>#N/A</v>
          </cell>
          <cell r="DM190" t="e">
            <v>#N/A</v>
          </cell>
          <cell r="DN190" t="e">
            <v>#N/A</v>
          </cell>
          <cell r="DO190" t="e">
            <v>#N/A</v>
          </cell>
          <cell r="DP190" t="e">
            <v>#N/A</v>
          </cell>
          <cell r="DQ190" t="e">
            <v>#N/A</v>
          </cell>
          <cell r="DR190" t="e">
            <v>#N/A</v>
          </cell>
          <cell r="DS190" t="e">
            <v>#N/A</v>
          </cell>
        </row>
        <row r="192">
          <cell r="A192" t="str">
            <v>DEL per building</v>
          </cell>
          <cell r="D192">
            <v>6.9472261987018218</v>
          </cell>
          <cell r="E192">
            <v>6.8252640397070063</v>
          </cell>
          <cell r="F192">
            <v>6.7568435819763737</v>
          </cell>
          <cell r="G192">
            <v>6.7130534851680528</v>
          </cell>
          <cell r="H192">
            <v>5.9994528756258925</v>
          </cell>
          <cell r="I192">
            <v>4.903191458386182</v>
          </cell>
          <cell r="J192">
            <v>4.2741917228870161</v>
          </cell>
          <cell r="K192">
            <v>3.8661929537679356</v>
          </cell>
          <cell r="L192">
            <v>2.9935073113628623</v>
          </cell>
          <cell r="M192">
            <v>2.3358363458704581</v>
          </cell>
          <cell r="N192">
            <v>1.9623062614242806</v>
          </cell>
          <cell r="O192">
            <v>1.7214880342027985</v>
          </cell>
          <cell r="P192">
            <v>1.9562338329278866</v>
          </cell>
          <cell r="Q192">
            <v>1.9265648231969466</v>
          </cell>
          <cell r="R192">
            <v>1.8979427135145479</v>
          </cell>
          <cell r="S192">
            <v>1.8703130532138419</v>
          </cell>
          <cell r="T192">
            <v>2.0572596697552559</v>
          </cell>
          <cell r="U192">
            <v>2.0572596697552559</v>
          </cell>
          <cell r="V192">
            <v>2.0572596697552559</v>
          </cell>
          <cell r="W192">
            <v>2.0572596697552559</v>
          </cell>
          <cell r="X192">
            <v>2.1311615524579723</v>
          </cell>
          <cell r="Y192">
            <v>2.1311615524579723</v>
          </cell>
          <cell r="Z192">
            <v>2.1311615524579723</v>
          </cell>
          <cell r="AA192">
            <v>2.1311615524579723</v>
          </cell>
          <cell r="AB192">
            <v>2.2015466464422397</v>
          </cell>
          <cell r="AC192">
            <v>2.2015466464422397</v>
          </cell>
          <cell r="AD192">
            <v>2.2015466464422397</v>
          </cell>
          <cell r="AE192">
            <v>2.2015466464422397</v>
          </cell>
          <cell r="AF192">
            <v>2.2050634351606884</v>
          </cell>
          <cell r="AG192">
            <v>2.2050634351606884</v>
          </cell>
          <cell r="AH192">
            <v>2.2050634351606884</v>
          </cell>
          <cell r="AI192">
            <v>2.2050634351606884</v>
          </cell>
          <cell r="AJ192">
            <v>2.2050634351606884</v>
          </cell>
          <cell r="AK192">
            <v>2.2050634351606884</v>
          </cell>
          <cell r="AL192">
            <v>2.2050634351606884</v>
          </cell>
          <cell r="AM192">
            <v>2.2050634351606884</v>
          </cell>
          <cell r="AN192">
            <v>2.2050634351606884</v>
          </cell>
          <cell r="AO192">
            <v>2.2050634351606884</v>
          </cell>
          <cell r="AP192">
            <v>2.2050634351606884</v>
          </cell>
          <cell r="AQ192">
            <v>2.2050634351606884</v>
          </cell>
          <cell r="AR192">
            <v>2.2050634351606884</v>
          </cell>
          <cell r="AS192">
            <v>2.2050634351606884</v>
          </cell>
          <cell r="AT192">
            <v>2.2050634351606884</v>
          </cell>
          <cell r="AU192">
            <v>2.2050634351606884</v>
          </cell>
          <cell r="AV192">
            <v>2.2050634351606884</v>
          </cell>
          <cell r="AW192">
            <v>2.2050634351606884</v>
          </cell>
          <cell r="AX192">
            <v>2.2050634351606884</v>
          </cell>
          <cell r="AY192">
            <v>2.2050634351606884</v>
          </cell>
          <cell r="AZ192">
            <v>2.2050634351606884</v>
          </cell>
          <cell r="BA192" t="e">
            <v>#N/A</v>
          </cell>
          <cell r="BB192" t="e">
            <v>#N/A</v>
          </cell>
          <cell r="BC192" t="e">
            <v>#N/A</v>
          </cell>
          <cell r="BD192" t="e">
            <v>#N/A</v>
          </cell>
          <cell r="BE192" t="e">
            <v>#N/A</v>
          </cell>
          <cell r="BF192" t="e">
            <v>#N/A</v>
          </cell>
          <cell r="BG192" t="e">
            <v>#N/A</v>
          </cell>
          <cell r="BH192" t="e">
            <v>#N/A</v>
          </cell>
          <cell r="BI192" t="e">
            <v>#N/A</v>
          </cell>
          <cell r="BJ192" t="e">
            <v>#N/A</v>
          </cell>
          <cell r="BK192" t="e">
            <v>#N/A</v>
          </cell>
          <cell r="BL192" t="e">
            <v>#N/A</v>
          </cell>
          <cell r="BM192" t="e">
            <v>#N/A</v>
          </cell>
          <cell r="BN192" t="e">
            <v>#N/A</v>
          </cell>
          <cell r="BO192" t="e">
            <v>#N/A</v>
          </cell>
          <cell r="BP192" t="e">
            <v>#N/A</v>
          </cell>
          <cell r="BQ192" t="e">
            <v>#N/A</v>
          </cell>
          <cell r="BR192" t="e">
            <v>#N/A</v>
          </cell>
          <cell r="BS192" t="e">
            <v>#N/A</v>
          </cell>
          <cell r="BT192" t="e">
            <v>#N/A</v>
          </cell>
          <cell r="BU192" t="e">
            <v>#N/A</v>
          </cell>
          <cell r="BV192" t="e">
            <v>#N/A</v>
          </cell>
          <cell r="BW192" t="e">
            <v>#N/A</v>
          </cell>
          <cell r="BX192" t="e">
            <v>#N/A</v>
          </cell>
          <cell r="BY192" t="e">
            <v>#N/A</v>
          </cell>
          <cell r="BZ192" t="e">
            <v>#N/A</v>
          </cell>
          <cell r="CA192" t="e">
            <v>#N/A</v>
          </cell>
          <cell r="CB192" t="e">
            <v>#N/A</v>
          </cell>
          <cell r="CC192" t="e">
            <v>#N/A</v>
          </cell>
          <cell r="CD192" t="e">
            <v>#N/A</v>
          </cell>
          <cell r="CE192" t="e">
            <v>#N/A</v>
          </cell>
          <cell r="CF192" t="e">
            <v>#N/A</v>
          </cell>
          <cell r="CG192" t="e">
            <v>#N/A</v>
          </cell>
          <cell r="CH192" t="e">
            <v>#N/A</v>
          </cell>
          <cell r="CI192" t="e">
            <v>#N/A</v>
          </cell>
          <cell r="CJ192" t="e">
            <v>#N/A</v>
          </cell>
          <cell r="CK192" t="e">
            <v>#N/A</v>
          </cell>
          <cell r="CL192" t="e">
            <v>#N/A</v>
          </cell>
          <cell r="CM192" t="e">
            <v>#N/A</v>
          </cell>
          <cell r="CN192" t="e">
            <v>#N/A</v>
          </cell>
          <cell r="CO192" t="e">
            <v>#N/A</v>
          </cell>
          <cell r="CP192" t="e">
            <v>#N/A</v>
          </cell>
          <cell r="CQ192" t="e">
            <v>#N/A</v>
          </cell>
          <cell r="CR192" t="e">
            <v>#N/A</v>
          </cell>
          <cell r="CS192" t="e">
            <v>#N/A</v>
          </cell>
          <cell r="CT192" t="e">
            <v>#N/A</v>
          </cell>
          <cell r="CU192" t="e">
            <v>#N/A</v>
          </cell>
          <cell r="CV192" t="e">
            <v>#N/A</v>
          </cell>
          <cell r="CW192" t="e">
            <v>#N/A</v>
          </cell>
          <cell r="CX192" t="e">
            <v>#N/A</v>
          </cell>
          <cell r="CY192" t="e">
            <v>#N/A</v>
          </cell>
          <cell r="CZ192" t="e">
            <v>#N/A</v>
          </cell>
          <cell r="DA192" t="e">
            <v>#N/A</v>
          </cell>
          <cell r="DB192" t="e">
            <v>#N/A</v>
          </cell>
          <cell r="DC192" t="e">
            <v>#N/A</v>
          </cell>
          <cell r="DD192" t="e">
            <v>#N/A</v>
          </cell>
          <cell r="DE192" t="e">
            <v>#N/A</v>
          </cell>
          <cell r="DF192" t="e">
            <v>#N/A</v>
          </cell>
          <cell r="DG192" t="e">
            <v>#N/A</v>
          </cell>
          <cell r="DH192" t="e">
            <v>#N/A</v>
          </cell>
          <cell r="DI192" t="e">
            <v>#N/A</v>
          </cell>
          <cell r="DJ192" t="e">
            <v>#N/A</v>
          </cell>
          <cell r="DK192" t="e">
            <v>#N/A</v>
          </cell>
          <cell r="DL192" t="e">
            <v>#N/A</v>
          </cell>
          <cell r="DM192" t="e">
            <v>#N/A</v>
          </cell>
          <cell r="DN192" t="e">
            <v>#N/A</v>
          </cell>
          <cell r="DO192" t="e">
            <v>#N/A</v>
          </cell>
          <cell r="DP192" t="e">
            <v>#N/A</v>
          </cell>
          <cell r="DQ192" t="e">
            <v>#N/A</v>
          </cell>
          <cell r="DR192" t="e">
            <v>#N/A</v>
          </cell>
          <cell r="DS192" t="e">
            <v>#N/A</v>
          </cell>
        </row>
      </sheetData>
      <sheetData sheetId="17"/>
      <sheetData sheetId="18"/>
      <sheetData sheetId="19"/>
      <sheetData sheetId="20"/>
      <sheetData sheetId="21"/>
      <sheetData sheetId="22"/>
      <sheetData sheetId="23"/>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RIL+RP P&amp;L"/>
      <sheetName val="RPL_adj"/>
      <sheetName val="Consolidation_1"/>
      <sheetName val="P_L"/>
      <sheetName val="consolidated P_L"/>
      <sheetName val="BAL"/>
      <sheetName val="Consolidated BS"/>
      <sheetName val="D"/>
      <sheetName val="Consolidated ratio"/>
      <sheetName val="oth_inc"/>
      <sheetName val="capt"/>
      <sheetName val="capg"/>
      <sheetName val="Cons_Ratios"/>
      <sheetName val="Sheet2"/>
      <sheetName val="Sheet1"/>
      <sheetName val="Investments"/>
      <sheetName val="RIL_Debt"/>
      <sheetName val="RIL_Summ"/>
      <sheetName val="Summary_5yr"/>
      <sheetName val="CF_MDAFORMAT(2)"/>
      <sheetName val="CF_MDAformat"/>
      <sheetName val="RPL_cf"/>
      <sheetName val="RIL_cf"/>
      <sheetName val="Grp_cf"/>
      <sheetName val="CF_SSFORMAT"/>
      <sheetName val="Grpcf_summ"/>
      <sheetName val="Grp_ratio"/>
      <sheetName val="ratio"/>
      <sheetName val="Crisil_grp_gearing"/>
      <sheetName val="Crisil_grp_gearing (2)"/>
      <sheetName val="RILprofit_growth"/>
      <sheetName val="RILprofit_growth (2)"/>
      <sheetName val="Crisil_grp_gearing (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Templates"/>
      <sheetName val="Assumptions"/>
      <sheetName val="ABI data"/>
      <sheetName val="building"/>
      <sheetName val="Building Summary"/>
      <sheetName val="summary"/>
      <sheetName val="Businesssummary"/>
      <sheetName val="Kbs summary"/>
      <sheetName val="empsummary"/>
      <sheetName val="tensummary"/>
      <sheetName val="tensummary Stats"/>
      <sheetName val="Single Analysis"/>
      <sheetName val="Multi Analysis"/>
    </sheetNames>
    <sheetDataSet>
      <sheetData sheetId="0" refreshError="1"/>
      <sheetData sheetId="1" refreshError="1">
        <row r="2">
          <cell r="M2" t="str">
            <v>EDMONTON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MCN connectivity details"/>
      <sheetName val="MCN constructruction details"/>
      <sheetName val="Sheet2"/>
      <sheetName val="Sheet1"/>
      <sheetName val="Data not available"/>
      <sheetName val="MCN Manpower details"/>
      <sheetName val="MCN IT details"/>
      <sheetName val="Miscellenous "/>
      <sheetName val="Annexure 1"/>
      <sheetName val="Annexure 6"/>
      <sheetName val="Annexure 7"/>
      <sheetName val="Annexure 8"/>
      <sheetName val="Annexure 9"/>
      <sheetName val="Annexure 10"/>
      <sheetName val="Annexure 11"/>
      <sheetName val="Annexure 12"/>
      <sheetName val="Annexure 13"/>
      <sheetName val="MCN Addresses"/>
    </sheetNames>
    <sheetDataSet>
      <sheetData sheetId="0"/>
      <sheetData sheetId="1"/>
      <sheetData sheetId="2" refreshError="1">
        <row r="3">
          <cell r="A3" t="str">
            <v>Delhi (Okhla)</v>
          </cell>
          <cell r="B3" t="str">
            <v>DELHI &amp; RAJASTHAN</v>
          </cell>
          <cell r="C3" t="str">
            <v>DELHI</v>
          </cell>
        </row>
        <row r="4">
          <cell r="A4" t="str">
            <v>Ghaziabad</v>
          </cell>
          <cell r="B4" t="str">
            <v>DELHI &amp; RAJASTHAN</v>
          </cell>
          <cell r="C4" t="str">
            <v>DELHI</v>
          </cell>
        </row>
        <row r="5">
          <cell r="A5" t="str">
            <v>GURGAON</v>
          </cell>
          <cell r="B5" t="str">
            <v>DELHI &amp; RAJASTHAN</v>
          </cell>
          <cell r="C5" t="str">
            <v>DELHI</v>
          </cell>
        </row>
        <row r="6">
          <cell r="A6" t="str">
            <v>FARIDABAD</v>
          </cell>
          <cell r="B6" t="str">
            <v>DELHI &amp; RAJASTHAN</v>
          </cell>
          <cell r="C6" t="str">
            <v>DELHI</v>
          </cell>
        </row>
        <row r="7">
          <cell r="A7" t="str">
            <v>MODINAGAR</v>
          </cell>
          <cell r="B7" t="str">
            <v>DELHI &amp; RAJASTHAN</v>
          </cell>
          <cell r="C7" t="str">
            <v>DELHI</v>
          </cell>
        </row>
        <row r="8">
          <cell r="A8" t="str">
            <v>REWARI</v>
          </cell>
          <cell r="B8" t="str">
            <v>DELHI &amp; RAJASTHAN</v>
          </cell>
          <cell r="C8" t="str">
            <v>DELHI</v>
          </cell>
        </row>
        <row r="9">
          <cell r="A9" t="str">
            <v>PALWAL</v>
          </cell>
          <cell r="B9" t="str">
            <v>DELHI &amp; RAJASTHAN</v>
          </cell>
          <cell r="C9" t="str">
            <v>DELHI</v>
          </cell>
        </row>
        <row r="10">
          <cell r="A10" t="str">
            <v>JAIPUR</v>
          </cell>
          <cell r="B10" t="str">
            <v>DELHI &amp; RAJASTHAN</v>
          </cell>
          <cell r="C10" t="str">
            <v>JAIPUR</v>
          </cell>
        </row>
        <row r="11">
          <cell r="A11" t="str">
            <v>Bikaner</v>
          </cell>
          <cell r="B11" t="str">
            <v>DELHI &amp; RAJASTHAN</v>
          </cell>
          <cell r="C11" t="str">
            <v>JAIPUR</v>
          </cell>
        </row>
        <row r="12">
          <cell r="A12" t="str">
            <v>ALWAR</v>
          </cell>
          <cell r="B12" t="str">
            <v>DELHI &amp; RAJASTHAN</v>
          </cell>
          <cell r="C12" t="str">
            <v>JAIPUR</v>
          </cell>
        </row>
        <row r="13">
          <cell r="A13" t="str">
            <v>SIKAR</v>
          </cell>
          <cell r="B13" t="str">
            <v>DELHI &amp; RAJASTHAN</v>
          </cell>
          <cell r="C13" t="str">
            <v>JAIPUR</v>
          </cell>
        </row>
        <row r="14">
          <cell r="A14" t="str">
            <v>Nagaur</v>
          </cell>
          <cell r="B14" t="str">
            <v>DELHI &amp; RAJASTHAN</v>
          </cell>
          <cell r="C14" t="str">
            <v>JAIPUR</v>
          </cell>
        </row>
        <row r="15">
          <cell r="A15" t="str">
            <v>JhunJhunun</v>
          </cell>
          <cell r="B15" t="str">
            <v>DELHI &amp; RAJASTHAN</v>
          </cell>
          <cell r="C15" t="str">
            <v>JAIPUR</v>
          </cell>
        </row>
        <row r="16">
          <cell r="A16" t="str">
            <v>AMBER(CHOMU)</v>
          </cell>
          <cell r="B16" t="str">
            <v>DELHI &amp; RAJASTHAN</v>
          </cell>
          <cell r="C16" t="str">
            <v>JAIPUR</v>
          </cell>
        </row>
        <row r="17">
          <cell r="A17" t="str">
            <v>KOTPUTLI</v>
          </cell>
          <cell r="B17" t="str">
            <v>DELHI &amp; RAJASTHAN</v>
          </cell>
          <cell r="C17" t="str">
            <v>JAIPUR</v>
          </cell>
        </row>
        <row r="18">
          <cell r="A18" t="str">
            <v>Jodhpur</v>
          </cell>
          <cell r="B18" t="str">
            <v>DELHI &amp; RAJASTHAN</v>
          </cell>
          <cell r="C18" t="str">
            <v>AJMER</v>
          </cell>
        </row>
        <row r="19">
          <cell r="A19" t="str">
            <v>Udaipur</v>
          </cell>
          <cell r="B19" t="str">
            <v>DELHI &amp; RAJASTHAN</v>
          </cell>
          <cell r="C19" t="str">
            <v>AJMER</v>
          </cell>
        </row>
        <row r="20">
          <cell r="A20" t="str">
            <v>Kota</v>
          </cell>
          <cell r="B20" t="str">
            <v>DELHI &amp; RAJASTHAN</v>
          </cell>
          <cell r="C20" t="str">
            <v>AJMER</v>
          </cell>
        </row>
        <row r="21">
          <cell r="A21" t="str">
            <v>AJMER</v>
          </cell>
          <cell r="B21" t="str">
            <v>DELHI &amp; RAJASTHAN</v>
          </cell>
          <cell r="C21" t="str">
            <v>AJMER</v>
          </cell>
        </row>
        <row r="22">
          <cell r="A22" t="str">
            <v>BHILWARA</v>
          </cell>
          <cell r="B22" t="str">
            <v>DELHI &amp; RAJASTHAN</v>
          </cell>
          <cell r="C22" t="str">
            <v>AJMER</v>
          </cell>
        </row>
        <row r="23">
          <cell r="A23" t="str">
            <v>BEAWAR</v>
          </cell>
          <cell r="B23" t="str">
            <v>DELHI &amp; RAJASTHAN</v>
          </cell>
          <cell r="C23" t="str">
            <v>AJMER</v>
          </cell>
        </row>
        <row r="24">
          <cell r="A24" t="str">
            <v>Pali</v>
          </cell>
          <cell r="B24" t="str">
            <v>DELHI &amp; RAJASTHAN</v>
          </cell>
          <cell r="C24" t="str">
            <v>AJMER</v>
          </cell>
        </row>
        <row r="25">
          <cell r="A25" t="str">
            <v>KISHANGARH (S)</v>
          </cell>
          <cell r="B25" t="str">
            <v>DELHI &amp; RAJASTHAN</v>
          </cell>
          <cell r="C25" t="str">
            <v>AJMER</v>
          </cell>
        </row>
        <row r="26">
          <cell r="A26" t="str">
            <v>CHITTORGARH</v>
          </cell>
          <cell r="B26" t="str">
            <v>DELHI &amp; RAJASTHAN</v>
          </cell>
          <cell r="C26" t="str">
            <v>AJMER</v>
          </cell>
        </row>
        <row r="27">
          <cell r="A27" t="str">
            <v>NATHDWARA</v>
          </cell>
          <cell r="B27" t="str">
            <v>DELHI &amp; RAJASTHAN</v>
          </cell>
          <cell r="C27" t="str">
            <v>AJMER</v>
          </cell>
        </row>
        <row r="28">
          <cell r="A28" t="str">
            <v>RAJSAMAND(KANKROLI)</v>
          </cell>
          <cell r="B28" t="str">
            <v>DELHI &amp; RAJASTHAN</v>
          </cell>
          <cell r="C28" t="str">
            <v>AJMER</v>
          </cell>
        </row>
        <row r="29">
          <cell r="A29" t="str">
            <v>BUNDI</v>
          </cell>
          <cell r="B29" t="str">
            <v>DELHI &amp; RAJASTHAN</v>
          </cell>
          <cell r="C29" t="str">
            <v>AJMER</v>
          </cell>
        </row>
        <row r="30">
          <cell r="A30" t="str">
            <v>MAVLI(FATEHNAGAR)</v>
          </cell>
          <cell r="B30" t="str">
            <v>DELHI &amp; RAJASTHAN</v>
          </cell>
          <cell r="C30" t="str">
            <v>AJMER</v>
          </cell>
        </row>
        <row r="31">
          <cell r="A31">
            <v>28</v>
          </cell>
          <cell r="B31">
            <v>1</v>
          </cell>
          <cell r="C31">
            <v>3</v>
          </cell>
        </row>
        <row r="32">
          <cell r="A32" t="str">
            <v>PUNE</v>
          </cell>
          <cell r="B32" t="str">
            <v>MAHARASHTRA &amp; GOA</v>
          </cell>
          <cell r="C32" t="str">
            <v>PUNE</v>
          </cell>
        </row>
        <row r="33">
          <cell r="A33" t="str">
            <v>CHINCHWAD</v>
          </cell>
          <cell r="B33" t="str">
            <v>MAHARASHTRA &amp; GOA</v>
          </cell>
          <cell r="C33" t="str">
            <v>PUNE</v>
          </cell>
        </row>
        <row r="34">
          <cell r="A34" t="str">
            <v>Solapur</v>
          </cell>
          <cell r="B34" t="str">
            <v>MAHARASHTRA &amp; GOA</v>
          </cell>
          <cell r="C34" t="str">
            <v>PUNE</v>
          </cell>
        </row>
        <row r="35">
          <cell r="A35" t="str">
            <v>BARAMATI</v>
          </cell>
          <cell r="B35" t="str">
            <v>MAHARASHTRA &amp; GOA</v>
          </cell>
          <cell r="C35" t="str">
            <v>PUNE</v>
          </cell>
        </row>
        <row r="36">
          <cell r="A36" t="str">
            <v>LONAVALA</v>
          </cell>
          <cell r="B36" t="str">
            <v>MAHARASHTRA &amp; GOA</v>
          </cell>
          <cell r="C36" t="str">
            <v>PUNE</v>
          </cell>
        </row>
        <row r="37">
          <cell r="A37" t="str">
            <v>PEN</v>
          </cell>
          <cell r="B37" t="str">
            <v>MAHARASHTRA &amp; GOA</v>
          </cell>
          <cell r="C37" t="str">
            <v>PUNE</v>
          </cell>
        </row>
        <row r="38">
          <cell r="A38" t="str">
            <v>ALIBAGH</v>
          </cell>
          <cell r="B38" t="str">
            <v>MAHARASHTRA &amp; GOA</v>
          </cell>
          <cell r="C38" t="str">
            <v>PUNE</v>
          </cell>
        </row>
        <row r="39">
          <cell r="A39" t="str">
            <v>KHOPOLI</v>
          </cell>
          <cell r="B39" t="str">
            <v>MAHARASHTRA &amp; GOA</v>
          </cell>
          <cell r="C39" t="str">
            <v>PUNE</v>
          </cell>
        </row>
        <row r="40">
          <cell r="A40" t="str">
            <v>KHADAKWASALA</v>
          </cell>
          <cell r="B40" t="str">
            <v>MAHARASHTRA &amp; GOA</v>
          </cell>
          <cell r="C40" t="str">
            <v>PUNE</v>
          </cell>
        </row>
        <row r="41">
          <cell r="A41" t="str">
            <v>RAJGURUNAGAR</v>
          </cell>
          <cell r="B41" t="str">
            <v>MAHARASHTRA &amp; GOA</v>
          </cell>
          <cell r="C41" t="str">
            <v>PUNE</v>
          </cell>
        </row>
        <row r="42">
          <cell r="A42" t="str">
            <v>PANDHARPUR</v>
          </cell>
          <cell r="B42" t="str">
            <v>MAHARASHTRA &amp; GOA</v>
          </cell>
          <cell r="C42" t="str">
            <v>PUNE</v>
          </cell>
        </row>
        <row r="43">
          <cell r="A43" t="str">
            <v>SASWAD</v>
          </cell>
          <cell r="B43" t="str">
            <v>MAHARASHTRA &amp; GOA</v>
          </cell>
          <cell r="C43" t="str">
            <v>PUNE</v>
          </cell>
        </row>
        <row r="44">
          <cell r="A44" t="str">
            <v>NAGPUR</v>
          </cell>
          <cell r="B44" t="str">
            <v>MAHARASHTRA &amp; GOA</v>
          </cell>
          <cell r="C44" t="str">
            <v>NAGPUR</v>
          </cell>
        </row>
        <row r="45">
          <cell r="A45" t="str">
            <v>Amrawati</v>
          </cell>
          <cell r="B45" t="str">
            <v>MAHARASHTRA &amp; GOA</v>
          </cell>
          <cell r="C45" t="str">
            <v>NAGPUR</v>
          </cell>
        </row>
        <row r="46">
          <cell r="A46" t="str">
            <v>AKOLA</v>
          </cell>
          <cell r="B46" t="str">
            <v>MAHARASHTRA &amp; GOA</v>
          </cell>
          <cell r="C46" t="str">
            <v>NAGPUR</v>
          </cell>
        </row>
        <row r="47">
          <cell r="A47" t="str">
            <v>CHANDRAPUR</v>
          </cell>
          <cell r="B47" t="str">
            <v>MAHARASHTRA &amp; GOA</v>
          </cell>
          <cell r="C47" t="str">
            <v>NAGPUR</v>
          </cell>
        </row>
        <row r="48">
          <cell r="A48" t="str">
            <v>YEOTMAL</v>
          </cell>
          <cell r="B48" t="str">
            <v>MAHARASHTRA &amp; GOA</v>
          </cell>
          <cell r="C48" t="str">
            <v>NAGPUR</v>
          </cell>
        </row>
        <row r="49">
          <cell r="A49" t="str">
            <v>WARDHA</v>
          </cell>
          <cell r="B49" t="str">
            <v>MAHARASHTRA &amp; GOA</v>
          </cell>
          <cell r="C49" t="str">
            <v>NAGPUR</v>
          </cell>
        </row>
        <row r="50">
          <cell r="A50" t="str">
            <v>GONDIA</v>
          </cell>
          <cell r="B50" t="str">
            <v>MAHARASHTRA &amp; GOA</v>
          </cell>
          <cell r="C50" t="str">
            <v>NAGPUR</v>
          </cell>
        </row>
        <row r="51">
          <cell r="A51" t="str">
            <v>BHANDARA</v>
          </cell>
          <cell r="B51" t="str">
            <v>MAHARASHTRA &amp; GOA</v>
          </cell>
          <cell r="C51" t="str">
            <v>NAGPUR</v>
          </cell>
        </row>
        <row r="52">
          <cell r="A52" t="str">
            <v>HINGANGHAT</v>
          </cell>
          <cell r="B52" t="str">
            <v>MAHARASHTRA &amp; GOA</v>
          </cell>
          <cell r="C52" t="str">
            <v>NAGPUR</v>
          </cell>
        </row>
        <row r="53">
          <cell r="A53" t="str">
            <v>NASIK</v>
          </cell>
          <cell r="B53" t="str">
            <v>MAHARASHTRA &amp; GOA</v>
          </cell>
          <cell r="C53" t="str">
            <v>KALYAN</v>
          </cell>
        </row>
        <row r="54">
          <cell r="A54" t="str">
            <v>KALYAN</v>
          </cell>
          <cell r="B54" t="str">
            <v>MAHARASHTRA &amp; GOA</v>
          </cell>
          <cell r="C54" t="str">
            <v>KALYAN</v>
          </cell>
        </row>
        <row r="55">
          <cell r="A55" t="str">
            <v>JALGAON</v>
          </cell>
          <cell r="B55" t="str">
            <v>MAHARASHTRA &amp; GOA</v>
          </cell>
          <cell r="C55" t="str">
            <v>KALYAN</v>
          </cell>
        </row>
        <row r="56">
          <cell r="A56" t="str">
            <v>BASSEIN</v>
          </cell>
          <cell r="B56" t="str">
            <v>MAHARASHTRA &amp; GOA</v>
          </cell>
          <cell r="C56" t="str">
            <v>KALYAN</v>
          </cell>
        </row>
        <row r="57">
          <cell r="A57" t="str">
            <v>DHULE</v>
          </cell>
          <cell r="B57" t="str">
            <v>MAHARASHTRA &amp; GOA</v>
          </cell>
          <cell r="C57" t="str">
            <v>KALYAN</v>
          </cell>
        </row>
        <row r="58">
          <cell r="A58" t="str">
            <v>BHIWANDI</v>
          </cell>
          <cell r="B58" t="str">
            <v>MAHARASHTRA &amp; GOA</v>
          </cell>
          <cell r="C58" t="str">
            <v>KALYAN</v>
          </cell>
        </row>
        <row r="59">
          <cell r="A59" t="str">
            <v>BHUSAWAL</v>
          </cell>
          <cell r="B59" t="str">
            <v>MAHARASHTRA &amp; GOA</v>
          </cell>
          <cell r="C59" t="str">
            <v>KALYAN</v>
          </cell>
        </row>
        <row r="60">
          <cell r="A60" t="str">
            <v>NIPHAD</v>
          </cell>
          <cell r="B60" t="str">
            <v>MAHARASHTRA &amp; GOA</v>
          </cell>
          <cell r="C60" t="str">
            <v>KALYAN</v>
          </cell>
        </row>
        <row r="61">
          <cell r="A61" t="str">
            <v>PALGHAR</v>
          </cell>
          <cell r="B61" t="str">
            <v>MAHARASHTRA &amp; GOA</v>
          </cell>
          <cell r="C61" t="str">
            <v>KALYAN</v>
          </cell>
        </row>
        <row r="62">
          <cell r="A62" t="str">
            <v>MALEGAON</v>
          </cell>
          <cell r="B62" t="str">
            <v>MAHARASHTRA &amp; GOA</v>
          </cell>
          <cell r="C62" t="str">
            <v>KALYAN</v>
          </cell>
        </row>
        <row r="63">
          <cell r="A63" t="str">
            <v>Panaji(Goa)</v>
          </cell>
          <cell r="B63" t="str">
            <v>MAHARASHTRA &amp; GOA</v>
          </cell>
          <cell r="C63" t="str">
            <v>PANJIM</v>
          </cell>
        </row>
        <row r="64">
          <cell r="A64" t="str">
            <v>MARGAO</v>
          </cell>
          <cell r="B64" t="str">
            <v>MAHARASHTRA &amp; GOA</v>
          </cell>
          <cell r="C64" t="str">
            <v>PANJIM</v>
          </cell>
        </row>
        <row r="65">
          <cell r="A65" t="str">
            <v>PONDA</v>
          </cell>
          <cell r="B65" t="str">
            <v>MAHARASHTRA &amp; GOA</v>
          </cell>
          <cell r="C65" t="str">
            <v>PANJIM</v>
          </cell>
        </row>
        <row r="66">
          <cell r="A66" t="str">
            <v>CANACONA</v>
          </cell>
          <cell r="B66" t="str">
            <v>MAHARASHTRA &amp; GOA</v>
          </cell>
          <cell r="C66" t="str">
            <v>PANJIM</v>
          </cell>
        </row>
        <row r="67">
          <cell r="A67" t="str">
            <v>KOLHAPUR</v>
          </cell>
          <cell r="B67" t="str">
            <v>MAHARASHTRA &amp; GOA</v>
          </cell>
          <cell r="C67" t="str">
            <v>KOLHAPUR</v>
          </cell>
        </row>
        <row r="68">
          <cell r="A68" t="str">
            <v>SANGLI</v>
          </cell>
          <cell r="B68" t="str">
            <v>MAHARASHTRA &amp; GOA</v>
          </cell>
          <cell r="C68" t="str">
            <v>KOLHAPUR</v>
          </cell>
        </row>
        <row r="69">
          <cell r="A69" t="str">
            <v>SATARA</v>
          </cell>
          <cell r="B69" t="str">
            <v>MAHARASHTRA &amp; GOA</v>
          </cell>
          <cell r="C69" t="str">
            <v>KOLHAPUR</v>
          </cell>
        </row>
        <row r="70">
          <cell r="A70" t="str">
            <v>KARAD</v>
          </cell>
          <cell r="B70" t="str">
            <v>MAHARASHTRA &amp; GOA</v>
          </cell>
          <cell r="C70" t="str">
            <v>KOLHAPUR</v>
          </cell>
        </row>
        <row r="71">
          <cell r="A71" t="str">
            <v>Ichalkaranji</v>
          </cell>
          <cell r="B71" t="str">
            <v>MAHARASHTRA &amp; GOA</v>
          </cell>
          <cell r="C71" t="str">
            <v>KOLHAPUR</v>
          </cell>
        </row>
        <row r="72">
          <cell r="A72" t="str">
            <v>RATNAGIRI</v>
          </cell>
          <cell r="B72" t="str">
            <v>MAHARASHTRA &amp; GOA</v>
          </cell>
          <cell r="C72" t="str">
            <v>KOLHAPUR</v>
          </cell>
        </row>
        <row r="73">
          <cell r="A73" t="str">
            <v>CHIPLUN</v>
          </cell>
          <cell r="B73" t="str">
            <v>MAHARASHTRA &amp; GOA</v>
          </cell>
          <cell r="C73" t="str">
            <v>KOLHAPUR</v>
          </cell>
        </row>
        <row r="74">
          <cell r="A74" t="str">
            <v>TASGAON</v>
          </cell>
          <cell r="B74" t="str">
            <v>MAHARASHTRA &amp; GOA</v>
          </cell>
          <cell r="C74" t="str">
            <v>KOLHAPUR</v>
          </cell>
        </row>
        <row r="75">
          <cell r="A75" t="str">
            <v>ISLAMPUR</v>
          </cell>
          <cell r="B75" t="str">
            <v>MAHARASHTRA &amp; GOA</v>
          </cell>
          <cell r="C75" t="str">
            <v>KOLHAPUR</v>
          </cell>
        </row>
        <row r="76">
          <cell r="A76" t="str">
            <v>SHIROL(JALSINGPUR)</v>
          </cell>
          <cell r="B76" t="str">
            <v>MAHARASHTRA &amp; GOA</v>
          </cell>
          <cell r="C76" t="str">
            <v>KOLHAPUR</v>
          </cell>
        </row>
        <row r="77">
          <cell r="A77" t="str">
            <v>VITA</v>
          </cell>
          <cell r="B77" t="str">
            <v>MAHARASHTRA &amp; GOA</v>
          </cell>
          <cell r="C77" t="str">
            <v>KOLHAPUR</v>
          </cell>
        </row>
        <row r="78">
          <cell r="A78" t="str">
            <v>WAI</v>
          </cell>
          <cell r="B78" t="str">
            <v>MAHARASHTRA &amp; GOA</v>
          </cell>
          <cell r="C78" t="str">
            <v>KOLHAPUR</v>
          </cell>
        </row>
        <row r="79">
          <cell r="A79" t="str">
            <v>AURANGABAD</v>
          </cell>
          <cell r="B79" t="str">
            <v>MAHARASHTRA &amp; GOA</v>
          </cell>
          <cell r="C79" t="str">
            <v>AURANGABAD</v>
          </cell>
        </row>
        <row r="80">
          <cell r="A80" t="str">
            <v>AHMEDNAGAR</v>
          </cell>
          <cell r="B80" t="str">
            <v>MAHARASHTRA &amp; GOA</v>
          </cell>
          <cell r="C80" t="str">
            <v>AURANGABAD</v>
          </cell>
        </row>
        <row r="81">
          <cell r="A81" t="str">
            <v>NANDED</v>
          </cell>
          <cell r="B81" t="str">
            <v>MAHARASHTRA &amp; GOA</v>
          </cell>
          <cell r="C81" t="str">
            <v>AURANGABAD</v>
          </cell>
        </row>
        <row r="82">
          <cell r="A82" t="str">
            <v>LATUR</v>
          </cell>
          <cell r="B82" t="str">
            <v>MAHARASHTRA &amp; GOA</v>
          </cell>
          <cell r="C82" t="str">
            <v>AURANGABAD</v>
          </cell>
        </row>
        <row r="83">
          <cell r="A83" t="str">
            <v>JALNA</v>
          </cell>
          <cell r="B83" t="str">
            <v>MAHARASHTRA &amp; GOA</v>
          </cell>
          <cell r="C83" t="str">
            <v>AURANGABAD</v>
          </cell>
        </row>
        <row r="84">
          <cell r="A84" t="str">
            <v>KOPARAGON</v>
          </cell>
          <cell r="B84" t="str">
            <v>MAHARASHTRA &amp; GOA</v>
          </cell>
          <cell r="C84" t="str">
            <v>AURANGABAD</v>
          </cell>
        </row>
        <row r="85">
          <cell r="A85" t="str">
            <v>SHRI RAMPUR</v>
          </cell>
          <cell r="B85" t="str">
            <v>MAHARASHTRA &amp; GOA</v>
          </cell>
          <cell r="C85" t="str">
            <v>AURANGABAD</v>
          </cell>
        </row>
        <row r="86">
          <cell r="A86" t="str">
            <v>Bid</v>
          </cell>
          <cell r="B86" t="str">
            <v>MAHARASHTRA &amp; GOA</v>
          </cell>
          <cell r="C86" t="str">
            <v>AURANGABAD</v>
          </cell>
        </row>
        <row r="87">
          <cell r="A87" t="str">
            <v>JUNNAR</v>
          </cell>
          <cell r="B87" t="str">
            <v>MAHARASHTRA &amp; GOA</v>
          </cell>
          <cell r="C87" t="str">
            <v>AURANGABAD</v>
          </cell>
        </row>
        <row r="88">
          <cell r="A88" t="str">
            <v>SANGAMNER</v>
          </cell>
          <cell r="B88" t="str">
            <v>MAHARASHTRA &amp; GOA</v>
          </cell>
          <cell r="C88" t="str">
            <v>AURANGABAD</v>
          </cell>
        </row>
        <row r="89">
          <cell r="A89" t="str">
            <v>OSMANABAD</v>
          </cell>
          <cell r="B89" t="str">
            <v>MAHARASHTRA &amp; GOA</v>
          </cell>
          <cell r="C89" t="str">
            <v>AURANGABAD</v>
          </cell>
        </row>
        <row r="90">
          <cell r="A90" t="str">
            <v>RAHURI</v>
          </cell>
          <cell r="B90" t="str">
            <v>MAHARASHTRA &amp; GOA</v>
          </cell>
          <cell r="C90" t="str">
            <v>AURANGABAD</v>
          </cell>
        </row>
        <row r="91">
          <cell r="A91" t="str">
            <v>BARSI</v>
          </cell>
          <cell r="B91" t="str">
            <v>MAHARASHTRA &amp; GOA</v>
          </cell>
          <cell r="C91" t="str">
            <v>AURANGABAD</v>
          </cell>
        </row>
        <row r="92">
          <cell r="A92" t="str">
            <v>NEWASA</v>
          </cell>
          <cell r="B92" t="str">
            <v>MAHARASHTRA &amp; GOA</v>
          </cell>
          <cell r="C92" t="str">
            <v>AURANGABAD</v>
          </cell>
        </row>
        <row r="93">
          <cell r="A93">
            <v>61</v>
          </cell>
          <cell r="B93">
            <v>1</v>
          </cell>
          <cell r="C93">
            <v>6</v>
          </cell>
        </row>
        <row r="94">
          <cell r="A94" t="str">
            <v>CHENNAI</v>
          </cell>
          <cell r="B94" t="str">
            <v>TAMIL NADU</v>
          </cell>
          <cell r="C94" t="str">
            <v>CHENNAI</v>
          </cell>
        </row>
        <row r="95">
          <cell r="A95" t="str">
            <v>VELLORE</v>
          </cell>
          <cell r="B95" t="str">
            <v>TAMIL NADU</v>
          </cell>
          <cell r="C95" t="str">
            <v>CHENNAI</v>
          </cell>
        </row>
        <row r="96">
          <cell r="A96" t="str">
            <v>Kanchipuram</v>
          </cell>
          <cell r="B96" t="str">
            <v>TAMIL NADU</v>
          </cell>
          <cell r="C96" t="str">
            <v>CHENNAI</v>
          </cell>
        </row>
        <row r="97">
          <cell r="A97" t="str">
            <v>CHENGALPATTU</v>
          </cell>
          <cell r="B97" t="str">
            <v>TAMIL NADU</v>
          </cell>
          <cell r="C97" t="str">
            <v>CHENNAI</v>
          </cell>
        </row>
        <row r="98">
          <cell r="A98" t="str">
            <v>RANIPET</v>
          </cell>
          <cell r="B98" t="str">
            <v>TAMIL NADU</v>
          </cell>
          <cell r="C98" t="str">
            <v>CHENNAI</v>
          </cell>
        </row>
        <row r="99">
          <cell r="A99" t="str">
            <v>VANIYAMBADI</v>
          </cell>
          <cell r="B99" t="str">
            <v>TAMIL NADU</v>
          </cell>
          <cell r="C99" t="str">
            <v>CHENNAI</v>
          </cell>
        </row>
        <row r="100">
          <cell r="A100" t="str">
            <v>GUDIYATHAM</v>
          </cell>
          <cell r="B100" t="str">
            <v>TAMIL NADU</v>
          </cell>
          <cell r="C100" t="str">
            <v>CHENNAI</v>
          </cell>
        </row>
        <row r="101">
          <cell r="A101" t="str">
            <v>PONNERI</v>
          </cell>
          <cell r="B101" t="str">
            <v>TAMIL NADU</v>
          </cell>
          <cell r="C101" t="str">
            <v>CHENNAI</v>
          </cell>
        </row>
        <row r="102">
          <cell r="A102" t="str">
            <v>ARAKKONAM</v>
          </cell>
          <cell r="B102" t="str">
            <v>TAMIL NADU</v>
          </cell>
          <cell r="C102" t="str">
            <v>CHENNAI</v>
          </cell>
        </row>
        <row r="103">
          <cell r="A103" t="str">
            <v>TIRUVELLORE</v>
          </cell>
          <cell r="B103" t="str">
            <v>TAMIL NADU</v>
          </cell>
          <cell r="C103" t="str">
            <v>CHENNAI</v>
          </cell>
        </row>
        <row r="104">
          <cell r="A104" t="str">
            <v>ARNI</v>
          </cell>
          <cell r="B104" t="str">
            <v>TAMIL NADU</v>
          </cell>
          <cell r="C104" t="str">
            <v>CHENNAI</v>
          </cell>
        </row>
        <row r="105">
          <cell r="A105" t="str">
            <v>TIRUTTANI</v>
          </cell>
          <cell r="B105" t="str">
            <v>TAMIL NADU</v>
          </cell>
          <cell r="C105" t="str">
            <v>CHENNAI</v>
          </cell>
        </row>
        <row r="106">
          <cell r="A106" t="str">
            <v>SRIPERUMPUDUR</v>
          </cell>
          <cell r="B106" t="str">
            <v>TAMIL NADU</v>
          </cell>
          <cell r="C106" t="str">
            <v>CHENNAI</v>
          </cell>
        </row>
        <row r="107">
          <cell r="A107" t="str">
            <v>COIMBATORE</v>
          </cell>
          <cell r="B107" t="str">
            <v>TAMIL NADU</v>
          </cell>
          <cell r="C107" t="str">
            <v>COIMBATORE</v>
          </cell>
        </row>
        <row r="108">
          <cell r="A108" t="str">
            <v>TIRUPUR</v>
          </cell>
          <cell r="B108" t="str">
            <v>TAMIL NADU</v>
          </cell>
          <cell r="C108" t="str">
            <v>COIMBATORE</v>
          </cell>
        </row>
        <row r="109">
          <cell r="A109" t="str">
            <v>POLLACHI</v>
          </cell>
          <cell r="B109" t="str">
            <v>TAMIL NADU</v>
          </cell>
          <cell r="C109" t="str">
            <v>COIMBATORE</v>
          </cell>
        </row>
        <row r="110">
          <cell r="A110" t="str">
            <v>Ootacamund</v>
          </cell>
          <cell r="B110" t="str">
            <v>TAMIL NADU</v>
          </cell>
          <cell r="C110" t="str">
            <v>COIMBATORE</v>
          </cell>
        </row>
        <row r="111">
          <cell r="A111" t="str">
            <v>UDUMALPET</v>
          </cell>
          <cell r="B111" t="str">
            <v>TAMIL NADU</v>
          </cell>
          <cell r="C111" t="str">
            <v>COIMBATORE</v>
          </cell>
        </row>
        <row r="112">
          <cell r="A112" t="str">
            <v>METTUPALAYAM</v>
          </cell>
          <cell r="B112" t="str">
            <v>TAMIL NADU</v>
          </cell>
          <cell r="C112" t="str">
            <v>COIMBATORE</v>
          </cell>
        </row>
        <row r="113">
          <cell r="A113" t="str">
            <v>GOBICHETTIPALAYAM</v>
          </cell>
          <cell r="B113" t="str">
            <v>TAMIL NADU</v>
          </cell>
          <cell r="C113" t="str">
            <v>COIMBATORE</v>
          </cell>
        </row>
        <row r="114">
          <cell r="A114" t="str">
            <v>PERUNDURAI</v>
          </cell>
          <cell r="B114" t="str">
            <v>TAMIL NADU</v>
          </cell>
          <cell r="C114" t="str">
            <v>COIMBATORE</v>
          </cell>
        </row>
        <row r="115">
          <cell r="A115" t="str">
            <v>KANGAYAM</v>
          </cell>
          <cell r="B115" t="str">
            <v>TAMIL NADU</v>
          </cell>
          <cell r="C115" t="str">
            <v>COIMBATORE</v>
          </cell>
        </row>
        <row r="116">
          <cell r="A116" t="str">
            <v>PALLADUM</v>
          </cell>
          <cell r="B116" t="str">
            <v>TAMIL NADU</v>
          </cell>
          <cell r="C116" t="str">
            <v>COIMBATORE</v>
          </cell>
        </row>
        <row r="117">
          <cell r="A117" t="str">
            <v>AVANASHI</v>
          </cell>
          <cell r="B117" t="str">
            <v>TAMIL NADU</v>
          </cell>
          <cell r="C117" t="str">
            <v>COIMBATORE</v>
          </cell>
        </row>
        <row r="118">
          <cell r="A118" t="str">
            <v>DHARAMPURAM</v>
          </cell>
          <cell r="B118" t="str">
            <v>TAMIL NADU</v>
          </cell>
          <cell r="C118" t="str">
            <v>COIMBATORE</v>
          </cell>
        </row>
        <row r="119">
          <cell r="A119" t="str">
            <v>SATHIYAMANGALAM</v>
          </cell>
          <cell r="B119" t="str">
            <v>TAMIL NADU</v>
          </cell>
          <cell r="C119" t="str">
            <v>COIMBATORE</v>
          </cell>
        </row>
        <row r="120">
          <cell r="A120" t="str">
            <v>MADURAI</v>
          </cell>
          <cell r="B120" t="str">
            <v>TAMIL NADU</v>
          </cell>
          <cell r="C120" t="str">
            <v>MADURAI</v>
          </cell>
        </row>
        <row r="121">
          <cell r="A121" t="str">
            <v>Tirunelvelli</v>
          </cell>
          <cell r="B121" t="str">
            <v>TAMIL NADU</v>
          </cell>
          <cell r="C121" t="str">
            <v>MADURAI</v>
          </cell>
        </row>
        <row r="122">
          <cell r="A122" t="str">
            <v>TUTICORIN</v>
          </cell>
          <cell r="B122" t="str">
            <v>TAMIL NADU</v>
          </cell>
          <cell r="C122" t="str">
            <v>MADURAI</v>
          </cell>
        </row>
        <row r="123">
          <cell r="A123" t="str">
            <v>DINDIGUL</v>
          </cell>
          <cell r="B123" t="str">
            <v>TAMIL NADU</v>
          </cell>
          <cell r="C123" t="str">
            <v>MADURAI</v>
          </cell>
        </row>
        <row r="124">
          <cell r="A124" t="str">
            <v>Virudhanagar</v>
          </cell>
          <cell r="B124" t="str">
            <v>TAMIL NADU</v>
          </cell>
          <cell r="C124" t="str">
            <v>MADURAI</v>
          </cell>
        </row>
        <row r="125">
          <cell r="A125" t="str">
            <v>Nagarcoil</v>
          </cell>
          <cell r="B125" t="str">
            <v>TAMIL NADU</v>
          </cell>
          <cell r="C125" t="str">
            <v>MADURAI</v>
          </cell>
        </row>
        <row r="126">
          <cell r="A126" t="str">
            <v>RAJAPALAYAM</v>
          </cell>
          <cell r="B126" t="str">
            <v>TAMIL NADU</v>
          </cell>
          <cell r="C126" t="str">
            <v>MADURAI</v>
          </cell>
        </row>
        <row r="127">
          <cell r="A127" t="str">
            <v>KUZHITHURAI</v>
          </cell>
          <cell r="B127" t="str">
            <v>TAMIL NADU</v>
          </cell>
          <cell r="C127" t="str">
            <v>MADURAI</v>
          </cell>
        </row>
        <row r="128">
          <cell r="A128" t="str">
            <v>RAMANATHAPURAM</v>
          </cell>
          <cell r="B128" t="str">
            <v>TAMIL NADU</v>
          </cell>
          <cell r="C128" t="str">
            <v>MADURAI</v>
          </cell>
        </row>
        <row r="129">
          <cell r="A129" t="str">
            <v>KOVILPATTI</v>
          </cell>
          <cell r="B129" t="str">
            <v>TAMIL NADU</v>
          </cell>
          <cell r="C129" t="str">
            <v>MADURAI</v>
          </cell>
        </row>
        <row r="130">
          <cell r="A130" t="str">
            <v>PALANI</v>
          </cell>
          <cell r="B130" t="str">
            <v>TAMIL NADU</v>
          </cell>
          <cell r="C130" t="str">
            <v>MADURAI</v>
          </cell>
        </row>
        <row r="131">
          <cell r="A131" t="str">
            <v>THENI</v>
          </cell>
          <cell r="B131" t="str">
            <v>TAMIL NADU</v>
          </cell>
          <cell r="C131" t="str">
            <v>MADURAI</v>
          </cell>
        </row>
        <row r="132">
          <cell r="A132" t="str">
            <v>TENKASI</v>
          </cell>
          <cell r="B132" t="str">
            <v>TAMIL NADU</v>
          </cell>
          <cell r="C132" t="str">
            <v>MADURAI</v>
          </cell>
        </row>
        <row r="133">
          <cell r="A133" t="str">
            <v>ARUPPUKOTTAI</v>
          </cell>
          <cell r="B133" t="str">
            <v>TAMIL NADU</v>
          </cell>
          <cell r="C133" t="str">
            <v>MADURAI</v>
          </cell>
        </row>
        <row r="134">
          <cell r="A134" t="str">
            <v>SIVAGANGA</v>
          </cell>
          <cell r="B134" t="str">
            <v>TAMIL NADU</v>
          </cell>
          <cell r="C134" t="str">
            <v>MADURAI</v>
          </cell>
        </row>
        <row r="135">
          <cell r="A135" t="str">
            <v>PARAMAKUDI</v>
          </cell>
          <cell r="B135" t="str">
            <v>TAMIL NADU</v>
          </cell>
          <cell r="C135" t="str">
            <v>MADURAI</v>
          </cell>
        </row>
        <row r="136">
          <cell r="A136" t="str">
            <v>KAMBAM</v>
          </cell>
          <cell r="B136" t="str">
            <v>TAMIL NADU</v>
          </cell>
          <cell r="C136" t="str">
            <v>MADURAI</v>
          </cell>
        </row>
        <row r="137">
          <cell r="A137" t="str">
            <v>AMBASAMUDRAM</v>
          </cell>
          <cell r="B137" t="str">
            <v>TAMIL NADU</v>
          </cell>
          <cell r="C137" t="str">
            <v>MADURAI</v>
          </cell>
        </row>
        <row r="138">
          <cell r="A138" t="str">
            <v>VALLIYOOR</v>
          </cell>
          <cell r="B138" t="str">
            <v>TAMIL NADU</v>
          </cell>
          <cell r="C138" t="str">
            <v>MADURAI</v>
          </cell>
        </row>
        <row r="139">
          <cell r="A139" t="str">
            <v>DEVAKOTTAI</v>
          </cell>
          <cell r="B139" t="str">
            <v>TAMIL NADU</v>
          </cell>
          <cell r="C139" t="str">
            <v>MADURAI</v>
          </cell>
        </row>
        <row r="140">
          <cell r="A140" t="str">
            <v>THIRUMANGALAM</v>
          </cell>
          <cell r="B140" t="str">
            <v>TAMIL NADU</v>
          </cell>
          <cell r="C140" t="str">
            <v>MADURAI</v>
          </cell>
        </row>
        <row r="141">
          <cell r="A141" t="str">
            <v>SANKARAN KOIL</v>
          </cell>
          <cell r="B141" t="str">
            <v>TAMIL NADU</v>
          </cell>
          <cell r="C141" t="str">
            <v>MADURAI</v>
          </cell>
        </row>
        <row r="142">
          <cell r="A142" t="str">
            <v>TIRUCHENDUR</v>
          </cell>
          <cell r="B142" t="str">
            <v>TAMIL NADU</v>
          </cell>
          <cell r="C142" t="str">
            <v>MADURAI</v>
          </cell>
        </row>
        <row r="143">
          <cell r="A143" t="str">
            <v>ODDANCHATRAM</v>
          </cell>
          <cell r="B143" t="str">
            <v>TAMIL NADU</v>
          </cell>
          <cell r="C143" t="str">
            <v>MADURAI</v>
          </cell>
        </row>
        <row r="144">
          <cell r="A144" t="str">
            <v>SIVAKASI</v>
          </cell>
          <cell r="B144" t="str">
            <v>TAMIL NADU</v>
          </cell>
          <cell r="C144" t="str">
            <v>MADURAI</v>
          </cell>
        </row>
        <row r="145">
          <cell r="A145" t="str">
            <v>TRICHY</v>
          </cell>
          <cell r="B145" t="str">
            <v>TAMIL NADU</v>
          </cell>
          <cell r="C145" t="str">
            <v>TRICHY</v>
          </cell>
        </row>
        <row r="146">
          <cell r="A146" t="str">
            <v>THANJAVUR</v>
          </cell>
          <cell r="B146" t="str">
            <v>TAMIL NADU</v>
          </cell>
          <cell r="C146" t="str">
            <v>TRICHY</v>
          </cell>
        </row>
        <row r="147">
          <cell r="A147" t="str">
            <v>KUMBAKONAM</v>
          </cell>
          <cell r="B147" t="str">
            <v>TAMIL NADU</v>
          </cell>
          <cell r="C147" t="str">
            <v>TRICHY</v>
          </cell>
        </row>
        <row r="148">
          <cell r="A148" t="str">
            <v>KARAIKUDI</v>
          </cell>
          <cell r="B148" t="str">
            <v>TAMIL NADU</v>
          </cell>
          <cell r="C148" t="str">
            <v>TRICHY</v>
          </cell>
        </row>
        <row r="149">
          <cell r="A149" t="str">
            <v>PUDUKKOTTAI</v>
          </cell>
          <cell r="B149" t="str">
            <v>TAMIL NADU</v>
          </cell>
          <cell r="C149" t="str">
            <v>TRICHY</v>
          </cell>
        </row>
        <row r="150">
          <cell r="A150" t="str">
            <v>NAGAPATTINAM</v>
          </cell>
          <cell r="B150" t="str">
            <v>TAMIL NADU</v>
          </cell>
          <cell r="C150" t="str">
            <v>TRICHY</v>
          </cell>
        </row>
        <row r="151">
          <cell r="A151" t="str">
            <v>MAYILADUTHURAI</v>
          </cell>
          <cell r="B151" t="str">
            <v>TAMIL NADU</v>
          </cell>
          <cell r="C151" t="str">
            <v>TRICHY</v>
          </cell>
        </row>
        <row r="152">
          <cell r="A152" t="str">
            <v>KARAIKAL</v>
          </cell>
          <cell r="B152" t="str">
            <v>TAMIL NADU</v>
          </cell>
          <cell r="C152" t="str">
            <v>TRICHY</v>
          </cell>
        </row>
        <row r="153">
          <cell r="A153" t="str">
            <v>TIRUVARUR</v>
          </cell>
          <cell r="B153" t="str">
            <v>TAMIL NADU</v>
          </cell>
          <cell r="C153" t="str">
            <v>TRICHY</v>
          </cell>
        </row>
        <row r="154">
          <cell r="A154" t="str">
            <v>PAPANASAM</v>
          </cell>
          <cell r="B154" t="str">
            <v>TAMIL NADU</v>
          </cell>
          <cell r="C154" t="str">
            <v>TRICHY</v>
          </cell>
        </row>
        <row r="155">
          <cell r="A155" t="str">
            <v>MANNARGUDI</v>
          </cell>
          <cell r="B155" t="str">
            <v>TAMIL NADU</v>
          </cell>
          <cell r="C155" t="str">
            <v>TRICHY</v>
          </cell>
        </row>
        <row r="156">
          <cell r="A156" t="str">
            <v>PATTUKOTTAI</v>
          </cell>
          <cell r="B156" t="str">
            <v>TAMIL NADU</v>
          </cell>
          <cell r="C156" t="str">
            <v>TRICHY</v>
          </cell>
        </row>
        <row r="157">
          <cell r="A157" t="str">
            <v>ARIYALUR</v>
          </cell>
          <cell r="B157" t="str">
            <v>TAMIL NADU</v>
          </cell>
          <cell r="C157" t="str">
            <v>TRICHY</v>
          </cell>
        </row>
        <row r="158">
          <cell r="A158" t="str">
            <v>PERAMBALUR</v>
          </cell>
          <cell r="B158" t="str">
            <v>TAMIL NADU</v>
          </cell>
          <cell r="C158" t="str">
            <v>TRICHY</v>
          </cell>
        </row>
        <row r="159">
          <cell r="A159" t="str">
            <v>THIRURAIPOONDI</v>
          </cell>
          <cell r="B159" t="str">
            <v>TAMIL NADU</v>
          </cell>
          <cell r="C159" t="str">
            <v>TRICHY</v>
          </cell>
        </row>
        <row r="160">
          <cell r="A160" t="str">
            <v>SALEM</v>
          </cell>
          <cell r="B160" t="str">
            <v>TAMIL NADU</v>
          </cell>
          <cell r="C160" t="str">
            <v>SALEM</v>
          </cell>
        </row>
        <row r="161">
          <cell r="A161" t="str">
            <v>ERODE</v>
          </cell>
          <cell r="B161" t="str">
            <v>TAMIL NADU</v>
          </cell>
          <cell r="C161" t="str">
            <v>SALEM</v>
          </cell>
        </row>
        <row r="162">
          <cell r="A162" t="str">
            <v>KARUR</v>
          </cell>
          <cell r="B162" t="str">
            <v>TAMIL NADU</v>
          </cell>
          <cell r="C162" t="str">
            <v>SALEM</v>
          </cell>
        </row>
        <row r="163">
          <cell r="A163" t="str">
            <v>HOSUR</v>
          </cell>
          <cell r="B163" t="str">
            <v>TAMIL NADU</v>
          </cell>
          <cell r="C163" t="str">
            <v>SALEM</v>
          </cell>
        </row>
        <row r="164">
          <cell r="A164" t="str">
            <v>TIRUCHENGODE</v>
          </cell>
          <cell r="B164" t="str">
            <v>TAMIL NADU</v>
          </cell>
          <cell r="C164" t="str">
            <v>SALEM</v>
          </cell>
        </row>
        <row r="165">
          <cell r="A165" t="str">
            <v>NAMAKKAL</v>
          </cell>
          <cell r="B165" t="str">
            <v>TAMIL NADU</v>
          </cell>
          <cell r="C165" t="str">
            <v>SALEM</v>
          </cell>
        </row>
        <row r="166">
          <cell r="A166" t="str">
            <v>DHARMAPURI</v>
          </cell>
          <cell r="B166" t="str">
            <v>TAMIL NADU</v>
          </cell>
          <cell r="C166" t="str">
            <v>SALEM</v>
          </cell>
        </row>
        <row r="167">
          <cell r="A167" t="str">
            <v>BHAVANI</v>
          </cell>
          <cell r="B167" t="str">
            <v>TAMIL NADU</v>
          </cell>
          <cell r="C167" t="str">
            <v>SALEM</v>
          </cell>
        </row>
        <row r="168">
          <cell r="A168" t="str">
            <v>RASIPURAM</v>
          </cell>
          <cell r="B168" t="str">
            <v>TAMIL NADU</v>
          </cell>
          <cell r="C168" t="str">
            <v>SALEM</v>
          </cell>
        </row>
        <row r="169">
          <cell r="A169" t="str">
            <v>SANKAGIRI</v>
          </cell>
          <cell r="B169" t="str">
            <v>TAMIL NADU</v>
          </cell>
          <cell r="C169" t="str">
            <v>SALEM</v>
          </cell>
        </row>
        <row r="170">
          <cell r="A170" t="str">
            <v>ATTUR</v>
          </cell>
          <cell r="B170" t="str">
            <v>TAMIL NADU</v>
          </cell>
          <cell r="C170" t="str">
            <v>SALEM</v>
          </cell>
        </row>
        <row r="171">
          <cell r="A171" t="str">
            <v>KRISHNAGIRI</v>
          </cell>
          <cell r="B171" t="str">
            <v>TAMIL NADU</v>
          </cell>
          <cell r="C171" t="str">
            <v>SALEM</v>
          </cell>
        </row>
        <row r="172">
          <cell r="A172" t="str">
            <v>METTURDAM</v>
          </cell>
          <cell r="B172" t="str">
            <v>TAMIL NADU</v>
          </cell>
          <cell r="C172" t="str">
            <v>SALEM</v>
          </cell>
        </row>
        <row r="173">
          <cell r="A173" t="str">
            <v xml:space="preserve"> Tirupattur</v>
          </cell>
          <cell r="B173" t="str">
            <v>TAMIL NADU</v>
          </cell>
          <cell r="C173" t="str">
            <v>SALEM</v>
          </cell>
        </row>
        <row r="174">
          <cell r="A174" t="str">
            <v>VELUR</v>
          </cell>
          <cell r="B174" t="str">
            <v>TAMIL NADU</v>
          </cell>
          <cell r="C174" t="str">
            <v>SALEM</v>
          </cell>
        </row>
        <row r="175">
          <cell r="A175" t="str">
            <v>Pondhicherry</v>
          </cell>
          <cell r="B175" t="str">
            <v>TAMIL NADU</v>
          </cell>
          <cell r="C175" t="str">
            <v>PONDICHERRY</v>
          </cell>
        </row>
        <row r="176">
          <cell r="A176" t="str">
            <v>CUDDALORE</v>
          </cell>
          <cell r="B176" t="str">
            <v>TAMIL NADU</v>
          </cell>
          <cell r="C176" t="str">
            <v>PONDICHERRY</v>
          </cell>
        </row>
        <row r="177">
          <cell r="A177" t="str">
            <v>VILLUPURAM</v>
          </cell>
          <cell r="B177" t="str">
            <v>TAMIL NADU</v>
          </cell>
          <cell r="C177" t="str">
            <v>PONDICHERRY</v>
          </cell>
        </row>
        <row r="178">
          <cell r="A178" t="str">
            <v>CHIDAMBARAM</v>
          </cell>
          <cell r="B178" t="str">
            <v>TAMIL NADU</v>
          </cell>
          <cell r="C178" t="str">
            <v>PONDICHERRY</v>
          </cell>
        </row>
        <row r="179">
          <cell r="A179" t="str">
            <v>TIRUVANNAMALAI</v>
          </cell>
          <cell r="B179" t="str">
            <v>TAMIL NADU</v>
          </cell>
          <cell r="C179" t="str">
            <v>PONDICHERRY</v>
          </cell>
        </row>
        <row r="180">
          <cell r="A180" t="str">
            <v>TINDIVANAM</v>
          </cell>
          <cell r="B180" t="str">
            <v>TAMIL NADU</v>
          </cell>
          <cell r="C180" t="str">
            <v>PONDICHERRY</v>
          </cell>
        </row>
        <row r="181">
          <cell r="A181" t="str">
            <v>VIRUDHACHALAM</v>
          </cell>
          <cell r="B181" t="str">
            <v>TAMIL NADU</v>
          </cell>
          <cell r="C181" t="str">
            <v>PONDICHERRY</v>
          </cell>
        </row>
        <row r="182">
          <cell r="A182" t="str">
            <v>KALLKURICHI</v>
          </cell>
          <cell r="B182" t="str">
            <v>TAMIL NADU</v>
          </cell>
          <cell r="C182" t="str">
            <v>PONDICHERRY</v>
          </cell>
        </row>
        <row r="183">
          <cell r="A183">
            <v>89</v>
          </cell>
          <cell r="B183">
            <v>1</v>
          </cell>
          <cell r="C183">
            <v>6</v>
          </cell>
        </row>
        <row r="184">
          <cell r="A184" t="str">
            <v>MUMBAI</v>
          </cell>
          <cell r="B184" t="str">
            <v>MUMBAI</v>
          </cell>
          <cell r="C184" t="str">
            <v>MUMBAI</v>
          </cell>
        </row>
        <row r="185">
          <cell r="A185" t="str">
            <v>THURBE</v>
          </cell>
          <cell r="B185" t="str">
            <v>MUMBAI</v>
          </cell>
          <cell r="C185" t="str">
            <v>MUMBAI</v>
          </cell>
        </row>
        <row r="186">
          <cell r="A186">
            <v>2</v>
          </cell>
          <cell r="B186">
            <v>1</v>
          </cell>
          <cell r="C186">
            <v>1</v>
          </cell>
        </row>
        <row r="187">
          <cell r="A187" t="str">
            <v>HYDERABAD</v>
          </cell>
          <cell r="B187" t="str">
            <v>ANDHRA PRADESH</v>
          </cell>
          <cell r="C187" t="str">
            <v>HYDERABAD</v>
          </cell>
        </row>
        <row r="188">
          <cell r="A188" t="str">
            <v>SANGAREDDY</v>
          </cell>
          <cell r="B188" t="str">
            <v>ANDHRA PRADESH</v>
          </cell>
          <cell r="C188" t="str">
            <v>HYDERABAD</v>
          </cell>
        </row>
        <row r="189">
          <cell r="A189" t="str">
            <v>MEDCHAL</v>
          </cell>
          <cell r="B189" t="str">
            <v>ANDHRA PRADESH</v>
          </cell>
          <cell r="C189" t="str">
            <v>HYDERABAD</v>
          </cell>
        </row>
        <row r="190">
          <cell r="A190" t="str">
            <v>HYDERABAD (EAST) GHATKESWAR</v>
          </cell>
          <cell r="B190" t="str">
            <v>ANDHRA PRADESH</v>
          </cell>
          <cell r="C190" t="str">
            <v>HYDERABAD</v>
          </cell>
        </row>
        <row r="191">
          <cell r="A191" t="str">
            <v>ZAHIRABAD</v>
          </cell>
          <cell r="B191" t="str">
            <v>ANDHRA PRADESH</v>
          </cell>
          <cell r="C191" t="str">
            <v>HYDERABAD</v>
          </cell>
        </row>
        <row r="192">
          <cell r="A192" t="str">
            <v>BHONGIR</v>
          </cell>
          <cell r="B192" t="str">
            <v>ANDHRA PRADESH</v>
          </cell>
          <cell r="C192" t="str">
            <v>HYDERABAD</v>
          </cell>
        </row>
        <row r="193">
          <cell r="A193" t="str">
            <v>HYDERABAD (WEST) SHAMSHABAD</v>
          </cell>
          <cell r="B193" t="str">
            <v>ANDHRA PRADESH</v>
          </cell>
          <cell r="C193" t="str">
            <v>HYDERABAD</v>
          </cell>
        </row>
        <row r="194">
          <cell r="A194" t="str">
            <v>SHADNAGAR</v>
          </cell>
          <cell r="B194" t="str">
            <v>ANDHRA PRADESH</v>
          </cell>
          <cell r="C194" t="str">
            <v>HYDERABAD</v>
          </cell>
        </row>
        <row r="195">
          <cell r="A195" t="str">
            <v>VISAKHAPATNAM</v>
          </cell>
          <cell r="B195" t="str">
            <v>ANDHRA PRADESH</v>
          </cell>
          <cell r="C195" t="str">
            <v>VISAKHAPATNAM</v>
          </cell>
        </row>
        <row r="196">
          <cell r="A196" t="str">
            <v>KAKINADA</v>
          </cell>
          <cell r="B196" t="str">
            <v>ANDHRA PRADESH</v>
          </cell>
          <cell r="C196" t="str">
            <v>VISAKHAPATNAM</v>
          </cell>
        </row>
        <row r="197">
          <cell r="A197" t="str">
            <v>Rajmundry</v>
          </cell>
          <cell r="B197" t="str">
            <v>ANDHRA PRADESH</v>
          </cell>
          <cell r="C197" t="str">
            <v>VISAKHAPATNAM</v>
          </cell>
        </row>
        <row r="198">
          <cell r="A198" t="str">
            <v>BHIMAVARAM</v>
          </cell>
          <cell r="B198" t="str">
            <v>ANDHRA PRADESH</v>
          </cell>
          <cell r="C198" t="str">
            <v>VISAKHAPATNAM</v>
          </cell>
        </row>
        <row r="199">
          <cell r="A199" t="str">
            <v>Vijayanagaram</v>
          </cell>
          <cell r="B199" t="str">
            <v>ANDHRA PRADESH</v>
          </cell>
          <cell r="C199" t="str">
            <v>VISAKHAPATNAM</v>
          </cell>
        </row>
        <row r="200">
          <cell r="A200" t="str">
            <v>Srikakulum</v>
          </cell>
          <cell r="B200" t="str">
            <v>ANDHRA PRADESH</v>
          </cell>
          <cell r="C200" t="str">
            <v>VISAKHAPATNAM</v>
          </cell>
        </row>
        <row r="201">
          <cell r="A201" t="str">
            <v>TADEPALLIGUDEM</v>
          </cell>
          <cell r="B201" t="str">
            <v>ANDHRA PRADESH</v>
          </cell>
          <cell r="C201" t="str">
            <v>VISAKHAPATNAM</v>
          </cell>
        </row>
        <row r="202">
          <cell r="A202" t="str">
            <v>ANAKAPALLE</v>
          </cell>
          <cell r="B202" t="str">
            <v>ANDHRA PRADESH</v>
          </cell>
          <cell r="C202" t="str">
            <v>VISAKHAPATNAM</v>
          </cell>
        </row>
        <row r="203">
          <cell r="A203" t="str">
            <v>TANUKU</v>
          </cell>
          <cell r="B203" t="str">
            <v>ANDHRA PRADESH</v>
          </cell>
          <cell r="C203" t="str">
            <v>VISAKHAPATNAM</v>
          </cell>
        </row>
        <row r="204">
          <cell r="A204" t="str">
            <v>NARSAPUR(PALAKOLE)</v>
          </cell>
          <cell r="B204" t="str">
            <v>ANDHRA PRADESH</v>
          </cell>
          <cell r="C204" t="str">
            <v>VISAKHAPATNAM</v>
          </cell>
        </row>
        <row r="205">
          <cell r="A205" t="str">
            <v>AMALAPURAM</v>
          </cell>
          <cell r="B205" t="str">
            <v>ANDHRA PRADESH</v>
          </cell>
          <cell r="C205" t="str">
            <v>VISAKHAPATNAM</v>
          </cell>
        </row>
        <row r="206">
          <cell r="A206" t="str">
            <v>TUNI</v>
          </cell>
          <cell r="B206" t="str">
            <v>ANDHRA PRADESH</v>
          </cell>
          <cell r="C206" t="str">
            <v>VISAKHAPATNAM</v>
          </cell>
        </row>
        <row r="207">
          <cell r="A207" t="str">
            <v>MANDAPETA (RAVULAPALEM)</v>
          </cell>
          <cell r="B207" t="str">
            <v>ANDHRA PRADESH</v>
          </cell>
          <cell r="C207" t="str">
            <v>VISAKHAPATNAM</v>
          </cell>
        </row>
        <row r="208">
          <cell r="A208" t="str">
            <v>KAIKALURU</v>
          </cell>
          <cell r="B208" t="str">
            <v>ANDHRA PRADESH</v>
          </cell>
          <cell r="C208" t="str">
            <v>VISAKHAPATNAM</v>
          </cell>
        </row>
        <row r="209">
          <cell r="A209" t="str">
            <v>RAMACHANDRAPURAM</v>
          </cell>
          <cell r="B209" t="str">
            <v>ANDHRA PRADESH</v>
          </cell>
          <cell r="C209" t="str">
            <v>VISAKHAPATNAM</v>
          </cell>
        </row>
        <row r="210">
          <cell r="A210" t="str">
            <v>PEDDAPURAM</v>
          </cell>
          <cell r="B210" t="str">
            <v>ANDHRA PRADESH</v>
          </cell>
          <cell r="C210" t="str">
            <v>VISAKHAPATNAM</v>
          </cell>
        </row>
        <row r="211">
          <cell r="A211" t="str">
            <v>BHIMADOLE</v>
          </cell>
          <cell r="B211" t="str">
            <v>ANDHRA PRADESH</v>
          </cell>
          <cell r="C211" t="str">
            <v>VISAKHAPATNAM</v>
          </cell>
        </row>
        <row r="212">
          <cell r="A212" t="str">
            <v>TEKKALI(PALASA)</v>
          </cell>
          <cell r="B212" t="str">
            <v>ANDHRA PRADESH</v>
          </cell>
          <cell r="C212" t="str">
            <v>VISAKHAPATNAM</v>
          </cell>
        </row>
        <row r="213">
          <cell r="A213" t="str">
            <v>VIJAYAWADA</v>
          </cell>
          <cell r="B213" t="str">
            <v>ANDHRA PRADESH</v>
          </cell>
          <cell r="C213" t="str">
            <v>GUNTUR</v>
          </cell>
        </row>
        <row r="214">
          <cell r="A214" t="str">
            <v>GUNTUR</v>
          </cell>
          <cell r="B214" t="str">
            <v>ANDHRA PRADESH</v>
          </cell>
          <cell r="C214" t="str">
            <v>GUNTUR</v>
          </cell>
        </row>
        <row r="215">
          <cell r="A215" t="str">
            <v>KHAMMAM</v>
          </cell>
          <cell r="B215" t="str">
            <v>ANDHRA PRADESH</v>
          </cell>
          <cell r="C215" t="str">
            <v>GUNTUR</v>
          </cell>
        </row>
        <row r="216">
          <cell r="A216" t="str">
            <v>ELURU</v>
          </cell>
          <cell r="B216" t="str">
            <v>ANDHRA PRADESH</v>
          </cell>
          <cell r="C216" t="str">
            <v>GUNTUR</v>
          </cell>
        </row>
        <row r="217">
          <cell r="A217" t="str">
            <v>BANDAR  (MACHILIPATNAM)</v>
          </cell>
          <cell r="B217" t="str">
            <v>ANDHRA PRADESH</v>
          </cell>
          <cell r="C217" t="str">
            <v>GUNTUR</v>
          </cell>
        </row>
        <row r="218">
          <cell r="A218" t="str">
            <v>Tenalli</v>
          </cell>
          <cell r="B218" t="str">
            <v>ANDHRA PRADESH</v>
          </cell>
          <cell r="C218" t="str">
            <v>GUNTUR</v>
          </cell>
        </row>
        <row r="219">
          <cell r="A219" t="str">
            <v>NALGONDA</v>
          </cell>
          <cell r="B219" t="str">
            <v>ANDHRA PRADESH</v>
          </cell>
          <cell r="C219" t="str">
            <v>GUNTUR</v>
          </cell>
        </row>
        <row r="220">
          <cell r="A220" t="str">
            <v>GUDIVADA</v>
          </cell>
          <cell r="B220" t="str">
            <v>ANDHRA PRADESH</v>
          </cell>
          <cell r="C220" t="str">
            <v>GUNTUR</v>
          </cell>
        </row>
        <row r="221">
          <cell r="A221" t="str">
            <v>NARSARAOPET</v>
          </cell>
          <cell r="B221" t="str">
            <v>ANDHRA PRADESH</v>
          </cell>
          <cell r="C221" t="str">
            <v>GUNTUR</v>
          </cell>
        </row>
        <row r="222">
          <cell r="A222" t="str">
            <v>KOTHAGUDEM</v>
          </cell>
          <cell r="B222" t="str">
            <v>ANDHRA PRADESH</v>
          </cell>
          <cell r="C222" t="str">
            <v>GUNTUR</v>
          </cell>
        </row>
        <row r="223">
          <cell r="A223" t="str">
            <v>SURYAPET</v>
          </cell>
          <cell r="B223" t="str">
            <v>ANDHRA PRADESH</v>
          </cell>
          <cell r="C223" t="str">
            <v>GUNTUR</v>
          </cell>
        </row>
        <row r="224">
          <cell r="A224" t="str">
            <v>MIRYALGUDA</v>
          </cell>
          <cell r="B224" t="str">
            <v>ANDHRA PRADESH</v>
          </cell>
          <cell r="C224" t="str">
            <v>GUNTUR</v>
          </cell>
        </row>
        <row r="225">
          <cell r="A225" t="str">
            <v>VUYYURU</v>
          </cell>
          <cell r="B225" t="str">
            <v>ANDHRA PRADESH</v>
          </cell>
          <cell r="C225" t="str">
            <v>GUNTUR</v>
          </cell>
        </row>
        <row r="226">
          <cell r="A226" t="str">
            <v>MANGALAGIRI</v>
          </cell>
          <cell r="B226" t="str">
            <v>ANDHRA PRADESH</v>
          </cell>
          <cell r="C226" t="str">
            <v>GUNTUR</v>
          </cell>
        </row>
        <row r="227">
          <cell r="A227" t="str">
            <v>BAPATLA</v>
          </cell>
          <cell r="B227" t="str">
            <v>ANDHRA PRADESH</v>
          </cell>
          <cell r="C227" t="str">
            <v>GUNTUR</v>
          </cell>
        </row>
        <row r="228">
          <cell r="A228" t="str">
            <v>JAGGAYYAPET</v>
          </cell>
          <cell r="B228" t="str">
            <v>ANDHRA PRADESH</v>
          </cell>
          <cell r="C228" t="str">
            <v>GUNTUR</v>
          </cell>
        </row>
        <row r="229">
          <cell r="A229" t="str">
            <v>HAZURNAGAR</v>
          </cell>
          <cell r="B229" t="str">
            <v>ANDHRA PRADESH</v>
          </cell>
          <cell r="C229" t="str">
            <v>GUNTUR</v>
          </cell>
        </row>
        <row r="230">
          <cell r="A230" t="str">
            <v>NUZVIDU</v>
          </cell>
          <cell r="B230" t="str">
            <v>ANDHRA PRADESH</v>
          </cell>
          <cell r="C230" t="str">
            <v>GUNTUR</v>
          </cell>
        </row>
        <row r="231">
          <cell r="A231" t="str">
            <v>NANDIGAMA</v>
          </cell>
          <cell r="B231" t="str">
            <v>ANDHRA PRADESH</v>
          </cell>
          <cell r="C231" t="str">
            <v>GUNTUR</v>
          </cell>
        </row>
        <row r="232">
          <cell r="A232" t="str">
            <v>JANGAREDDYGUDEM</v>
          </cell>
          <cell r="B232" t="str">
            <v>ANDHRA PRADESH</v>
          </cell>
          <cell r="C232" t="str">
            <v>GUNTUR</v>
          </cell>
        </row>
        <row r="233">
          <cell r="A233" t="str">
            <v>SATTANEPALLI</v>
          </cell>
          <cell r="B233" t="str">
            <v>ANDHRA PRADESH</v>
          </cell>
          <cell r="C233" t="str">
            <v>GUNTUR</v>
          </cell>
        </row>
        <row r="234">
          <cell r="A234" t="str">
            <v>CHALLAPALLI</v>
          </cell>
          <cell r="B234" t="str">
            <v>ANDHRA PRADESH</v>
          </cell>
          <cell r="C234" t="str">
            <v>GUNTUR</v>
          </cell>
        </row>
        <row r="235">
          <cell r="A235" t="str">
            <v>REPALLE</v>
          </cell>
          <cell r="B235" t="str">
            <v>ANDHRA PRADESH</v>
          </cell>
          <cell r="C235" t="str">
            <v>GUNTUR</v>
          </cell>
        </row>
        <row r="236">
          <cell r="A236" t="str">
            <v>WARANGAL</v>
          </cell>
          <cell r="B236" t="str">
            <v>ANDHRA PRADESH</v>
          </cell>
          <cell r="C236" t="str">
            <v>WARANGAL</v>
          </cell>
        </row>
        <row r="237">
          <cell r="A237" t="str">
            <v>KARIMNAGAR</v>
          </cell>
          <cell r="B237" t="str">
            <v>ANDHRA PRADESH</v>
          </cell>
          <cell r="C237" t="str">
            <v>WARANGAL</v>
          </cell>
        </row>
        <row r="238">
          <cell r="A238" t="str">
            <v>Pedapalle</v>
          </cell>
          <cell r="B238" t="str">
            <v>ANDHRA PRADESH</v>
          </cell>
          <cell r="C238" t="str">
            <v>WARANGAL</v>
          </cell>
        </row>
        <row r="239">
          <cell r="A239" t="str">
            <v>Dichpalli</v>
          </cell>
          <cell r="B239" t="str">
            <v>ANDHRA PRADESH</v>
          </cell>
          <cell r="C239" t="str">
            <v>WARANGAL</v>
          </cell>
        </row>
        <row r="240">
          <cell r="A240" t="str">
            <v>ADILABAD</v>
          </cell>
          <cell r="B240" t="str">
            <v>ANDHRA PRADESH</v>
          </cell>
          <cell r="C240" t="str">
            <v>WARANGAL</v>
          </cell>
        </row>
        <row r="241">
          <cell r="A241" t="str">
            <v>SIDDIPET</v>
          </cell>
          <cell r="B241" t="str">
            <v>ANDHRA PRADESH</v>
          </cell>
          <cell r="C241" t="str">
            <v>WARANGAL</v>
          </cell>
        </row>
        <row r="242">
          <cell r="A242" t="str">
            <v>MANCHERIAL</v>
          </cell>
          <cell r="B242" t="str">
            <v>ANDHRA PRADESH</v>
          </cell>
          <cell r="C242" t="str">
            <v>WARANGAL</v>
          </cell>
        </row>
        <row r="243">
          <cell r="A243" t="str">
            <v>JAGTIAL</v>
          </cell>
          <cell r="B243" t="str">
            <v>ANDHRA PRADESH</v>
          </cell>
          <cell r="C243" t="str">
            <v>WARANGAL</v>
          </cell>
        </row>
        <row r="244">
          <cell r="A244" t="str">
            <v>NIRMAL</v>
          </cell>
          <cell r="B244" t="str">
            <v>ANDHRA PRADESH</v>
          </cell>
          <cell r="C244" t="str">
            <v>WARANGAL</v>
          </cell>
        </row>
        <row r="245">
          <cell r="A245" t="str">
            <v>KAMAREDDY</v>
          </cell>
          <cell r="B245" t="str">
            <v>ANDHRA PRADESH</v>
          </cell>
          <cell r="C245" t="str">
            <v>WARANGAL</v>
          </cell>
        </row>
        <row r="246">
          <cell r="A246" t="str">
            <v>ARMOOR</v>
          </cell>
          <cell r="B246" t="str">
            <v>ANDHRA PRADESH</v>
          </cell>
          <cell r="C246" t="str">
            <v>WARANGAL</v>
          </cell>
        </row>
        <row r="247">
          <cell r="A247" t="str">
            <v>JANGAON</v>
          </cell>
          <cell r="B247" t="str">
            <v>ANDHRA PRADESH</v>
          </cell>
          <cell r="C247" t="str">
            <v>WARANGAL</v>
          </cell>
        </row>
        <row r="248">
          <cell r="A248" t="str">
            <v>SIRCILLA</v>
          </cell>
          <cell r="B248" t="str">
            <v>ANDHRA PRADESH</v>
          </cell>
          <cell r="C248" t="str">
            <v>WARANGAL</v>
          </cell>
        </row>
        <row r="249">
          <cell r="A249" t="str">
            <v>BODHAN</v>
          </cell>
          <cell r="B249" t="str">
            <v>ANDHRA PRADESH</v>
          </cell>
          <cell r="C249" t="str">
            <v>WARANGAL</v>
          </cell>
        </row>
        <row r="250">
          <cell r="A250" t="str">
            <v>MEDAK</v>
          </cell>
          <cell r="B250" t="str">
            <v>ANDHRA PRADESH</v>
          </cell>
          <cell r="C250" t="str">
            <v>WARANGAL</v>
          </cell>
        </row>
        <row r="251">
          <cell r="A251" t="str">
            <v>METPALLI</v>
          </cell>
          <cell r="B251" t="str">
            <v>ANDHRA PRADESH</v>
          </cell>
          <cell r="C251" t="str">
            <v>WARANGAL</v>
          </cell>
        </row>
        <row r="252">
          <cell r="A252" t="str">
            <v>HUZURABAD</v>
          </cell>
          <cell r="B252" t="str">
            <v>ANDHRA PRADESH</v>
          </cell>
          <cell r="C252" t="str">
            <v>WARANGAL</v>
          </cell>
        </row>
        <row r="253">
          <cell r="A253" t="str">
            <v>Tirupati</v>
          </cell>
          <cell r="B253" t="str">
            <v>ANDHRA PRADESH</v>
          </cell>
          <cell r="C253" t="str">
            <v>NELLORE</v>
          </cell>
        </row>
        <row r="254">
          <cell r="A254" t="str">
            <v>NELLORE</v>
          </cell>
          <cell r="B254" t="str">
            <v>ANDHRA PRADESH</v>
          </cell>
          <cell r="C254" t="str">
            <v>NELLORE</v>
          </cell>
        </row>
        <row r="255">
          <cell r="A255" t="str">
            <v>CUDDAPAH</v>
          </cell>
          <cell r="B255" t="str">
            <v>ANDHRA PRADESH</v>
          </cell>
          <cell r="C255" t="str">
            <v>NELLORE</v>
          </cell>
        </row>
        <row r="256">
          <cell r="A256" t="str">
            <v>ONGOLE</v>
          </cell>
          <cell r="B256" t="str">
            <v>ANDHRA PRADESH</v>
          </cell>
          <cell r="C256" t="str">
            <v>NELLORE</v>
          </cell>
        </row>
        <row r="257">
          <cell r="A257" t="str">
            <v>CHITTOOR</v>
          </cell>
          <cell r="B257" t="str">
            <v>ANDHRA PRADESH</v>
          </cell>
          <cell r="C257" t="str">
            <v>NELLORE</v>
          </cell>
        </row>
        <row r="258">
          <cell r="A258" t="str">
            <v>PRODDATUR</v>
          </cell>
          <cell r="B258" t="str">
            <v>ANDHRA PRADESH</v>
          </cell>
          <cell r="C258" t="str">
            <v>NELLORE</v>
          </cell>
        </row>
        <row r="259">
          <cell r="A259" t="str">
            <v>CHIRALA</v>
          </cell>
          <cell r="B259" t="str">
            <v>ANDHRA PRADESH</v>
          </cell>
          <cell r="C259" t="str">
            <v>NELLORE</v>
          </cell>
        </row>
        <row r="260">
          <cell r="A260" t="str">
            <v>KAVALI</v>
          </cell>
          <cell r="B260" t="str">
            <v>ANDHRA PRADESH</v>
          </cell>
          <cell r="C260" t="str">
            <v>NELLORE</v>
          </cell>
        </row>
        <row r="261">
          <cell r="A261" t="str">
            <v>GUDUR</v>
          </cell>
          <cell r="B261" t="str">
            <v>ANDHRA PRADESH</v>
          </cell>
          <cell r="C261" t="str">
            <v>NELLORE</v>
          </cell>
        </row>
        <row r="262">
          <cell r="A262" t="str">
            <v>SRIKALAHASTHI</v>
          </cell>
          <cell r="B262" t="str">
            <v>ANDHRA PRADESH</v>
          </cell>
          <cell r="C262" t="str">
            <v>NELLORE</v>
          </cell>
        </row>
        <row r="263">
          <cell r="A263" t="str">
            <v>RAYACHOTI</v>
          </cell>
          <cell r="B263" t="str">
            <v>ANDHRA PRADESH</v>
          </cell>
          <cell r="C263" t="str">
            <v>NELLORE</v>
          </cell>
        </row>
        <row r="264">
          <cell r="A264" t="str">
            <v>KOVVUR (NIDADAVOLU)</v>
          </cell>
          <cell r="B264" t="str">
            <v>ANDHRA PRADESH</v>
          </cell>
          <cell r="C264" t="str">
            <v>NELLORE</v>
          </cell>
        </row>
        <row r="265">
          <cell r="A265" t="str">
            <v>PUTTURU</v>
          </cell>
          <cell r="B265" t="str">
            <v>ANDHRA PRADESH</v>
          </cell>
          <cell r="C265" t="str">
            <v>NELLORE</v>
          </cell>
        </row>
        <row r="266">
          <cell r="A266" t="str">
            <v>KOVVUR</v>
          </cell>
          <cell r="B266" t="str">
            <v>ANDHRA PRADESH</v>
          </cell>
          <cell r="C266" t="str">
            <v>NELLORE</v>
          </cell>
        </row>
        <row r="267">
          <cell r="A267" t="str">
            <v>SULLURPET</v>
          </cell>
          <cell r="B267" t="str">
            <v>ANDHRA PRADESH</v>
          </cell>
          <cell r="C267" t="str">
            <v>NELLORE</v>
          </cell>
        </row>
        <row r="268">
          <cell r="A268" t="str">
            <v>KUPPAM</v>
          </cell>
          <cell r="B268" t="str">
            <v>ANDHRA PRADESH</v>
          </cell>
          <cell r="C268" t="str">
            <v>NELLORE</v>
          </cell>
        </row>
        <row r="269">
          <cell r="A269" t="str">
            <v>KURNOOL</v>
          </cell>
          <cell r="B269" t="str">
            <v>ANDHRA PRADESH</v>
          </cell>
          <cell r="C269" t="str">
            <v>KURNOOL</v>
          </cell>
        </row>
        <row r="270">
          <cell r="A270" t="str">
            <v>Anantpur</v>
          </cell>
          <cell r="B270" t="str">
            <v>ANDHRA PRADESH</v>
          </cell>
          <cell r="C270" t="str">
            <v>KURNOOL</v>
          </cell>
        </row>
        <row r="271">
          <cell r="A271" t="str">
            <v xml:space="preserve">Mehboobnagar </v>
          </cell>
          <cell r="B271" t="str">
            <v>ANDHRA PRADESH</v>
          </cell>
          <cell r="C271" t="str">
            <v>KURNOOL</v>
          </cell>
        </row>
        <row r="272">
          <cell r="A272" t="str">
            <v>NANDYAL</v>
          </cell>
          <cell r="B272" t="str">
            <v>ANDHRA PRADESH</v>
          </cell>
          <cell r="C272" t="str">
            <v>KURNOOL</v>
          </cell>
        </row>
        <row r="273">
          <cell r="A273" t="str">
            <v>HINDUPURAM</v>
          </cell>
          <cell r="B273" t="str">
            <v>ANDHRA PRADESH</v>
          </cell>
          <cell r="C273" t="str">
            <v>KURNOOL</v>
          </cell>
        </row>
        <row r="274">
          <cell r="A274" t="str">
            <v>GOOTY(GUNTAKAL)</v>
          </cell>
          <cell r="B274" t="str">
            <v>ANDHRA PRADESH</v>
          </cell>
          <cell r="C274" t="str">
            <v>KURNOOL</v>
          </cell>
        </row>
        <row r="275">
          <cell r="A275" t="str">
            <v>TADIPATRI</v>
          </cell>
          <cell r="B275" t="str">
            <v>ANDHRA PRADESH</v>
          </cell>
          <cell r="C275" t="str">
            <v>KURNOOL</v>
          </cell>
        </row>
        <row r="276">
          <cell r="A276" t="str">
            <v>DHARMAVARAM</v>
          </cell>
          <cell r="B276" t="str">
            <v>ANDHRA PRADESH</v>
          </cell>
          <cell r="C276" t="str">
            <v>KURNOOL</v>
          </cell>
        </row>
        <row r="277">
          <cell r="A277" t="str">
            <v>WANAPARTHY</v>
          </cell>
          <cell r="B277" t="str">
            <v>ANDHRA PRADESH</v>
          </cell>
          <cell r="C277" t="str">
            <v>KURNOOL</v>
          </cell>
        </row>
        <row r="278">
          <cell r="A278" t="str">
            <v>DRONACHALAM</v>
          </cell>
          <cell r="B278" t="str">
            <v>ANDHRA PRADESH</v>
          </cell>
          <cell r="C278" t="str">
            <v>KURNOOL</v>
          </cell>
        </row>
        <row r="279">
          <cell r="A279">
            <v>92</v>
          </cell>
          <cell r="B279">
            <v>1</v>
          </cell>
          <cell r="C279">
            <v>6</v>
          </cell>
        </row>
        <row r="280">
          <cell r="A280" t="str">
            <v>Ahmedabad</v>
          </cell>
          <cell r="B280" t="str">
            <v>GUJARAT</v>
          </cell>
          <cell r="C280" t="str">
            <v xml:space="preserve">AHMEDABAD </v>
          </cell>
        </row>
        <row r="281">
          <cell r="A281" t="str">
            <v>Gandhinagar</v>
          </cell>
          <cell r="B281" t="str">
            <v>GUJARAT</v>
          </cell>
          <cell r="C281" t="str">
            <v xml:space="preserve">AHMEDABAD </v>
          </cell>
        </row>
        <row r="282">
          <cell r="A282" t="str">
            <v>MEHSANA</v>
          </cell>
          <cell r="B282" t="str">
            <v>GUJARAT</v>
          </cell>
          <cell r="C282" t="str">
            <v xml:space="preserve">AHMEDABAD </v>
          </cell>
        </row>
        <row r="283">
          <cell r="A283" t="str">
            <v>PALANPUR</v>
          </cell>
          <cell r="B283" t="str">
            <v>GUJARAT</v>
          </cell>
          <cell r="C283" t="str">
            <v xml:space="preserve">AHMEDABAD </v>
          </cell>
        </row>
        <row r="284">
          <cell r="A284" t="str">
            <v>HIMMATNAGAR</v>
          </cell>
          <cell r="B284" t="str">
            <v>GUJARAT</v>
          </cell>
          <cell r="C284" t="str">
            <v xml:space="preserve">AHMEDABAD </v>
          </cell>
        </row>
        <row r="285">
          <cell r="A285" t="str">
            <v>PATAN</v>
          </cell>
          <cell r="B285" t="str">
            <v>GUJARAT</v>
          </cell>
          <cell r="C285" t="str">
            <v xml:space="preserve">AHMEDABAD </v>
          </cell>
        </row>
        <row r="286">
          <cell r="A286" t="str">
            <v>VISNAGAR</v>
          </cell>
          <cell r="B286" t="str">
            <v>GUJARAT</v>
          </cell>
          <cell r="C286" t="str">
            <v xml:space="preserve">AHMEDABAD </v>
          </cell>
        </row>
        <row r="287">
          <cell r="A287" t="str">
            <v>KALOL</v>
          </cell>
          <cell r="B287" t="str">
            <v>GUJARAT</v>
          </cell>
          <cell r="C287" t="str">
            <v xml:space="preserve">AHMEDABAD </v>
          </cell>
        </row>
        <row r="288">
          <cell r="A288" t="str">
            <v>SIDHPUR</v>
          </cell>
          <cell r="B288" t="str">
            <v>GUJARAT</v>
          </cell>
          <cell r="C288" t="str">
            <v xml:space="preserve">AHMEDABAD </v>
          </cell>
        </row>
        <row r="289">
          <cell r="A289" t="str">
            <v>MODASA</v>
          </cell>
          <cell r="B289" t="str">
            <v>GUJARAT</v>
          </cell>
          <cell r="C289" t="str">
            <v xml:space="preserve">AHMEDABAD </v>
          </cell>
        </row>
        <row r="290">
          <cell r="A290" t="str">
            <v>DHOLKA</v>
          </cell>
          <cell r="B290" t="str">
            <v>GUJARAT</v>
          </cell>
          <cell r="C290" t="str">
            <v xml:space="preserve">AHMEDABAD </v>
          </cell>
        </row>
        <row r="291">
          <cell r="A291" t="str">
            <v>IDAR</v>
          </cell>
          <cell r="B291" t="str">
            <v>GUJARAT</v>
          </cell>
          <cell r="C291" t="str">
            <v xml:space="preserve">AHMEDABAD </v>
          </cell>
        </row>
        <row r="292">
          <cell r="A292" t="str">
            <v>VIJAPUR</v>
          </cell>
          <cell r="B292" t="str">
            <v>GUJARAT</v>
          </cell>
          <cell r="C292" t="str">
            <v xml:space="preserve">AHMEDABAD </v>
          </cell>
        </row>
        <row r="293">
          <cell r="A293" t="str">
            <v>SANAND</v>
          </cell>
          <cell r="B293" t="str">
            <v>GUJARAT</v>
          </cell>
          <cell r="C293" t="str">
            <v xml:space="preserve">AHMEDABAD </v>
          </cell>
        </row>
        <row r="294">
          <cell r="A294" t="str">
            <v>DEESA</v>
          </cell>
          <cell r="B294" t="str">
            <v>GUJARAT</v>
          </cell>
          <cell r="C294" t="str">
            <v xml:space="preserve">AHMEDABAD </v>
          </cell>
        </row>
        <row r="295">
          <cell r="A295" t="str">
            <v>SURAT</v>
          </cell>
          <cell r="B295" t="str">
            <v>GUJARAT</v>
          </cell>
          <cell r="C295" t="str">
            <v>SURAT</v>
          </cell>
        </row>
        <row r="296">
          <cell r="A296" t="str">
            <v>BHARUCH</v>
          </cell>
          <cell r="B296" t="str">
            <v>GUJARAT</v>
          </cell>
          <cell r="C296" t="str">
            <v>SURAT</v>
          </cell>
        </row>
        <row r="297">
          <cell r="A297" t="str">
            <v>ANKLESHWAR</v>
          </cell>
          <cell r="B297" t="str">
            <v>GUJARAT</v>
          </cell>
          <cell r="C297" t="str">
            <v>SURAT</v>
          </cell>
        </row>
        <row r="298">
          <cell r="A298" t="str">
            <v>NAVSARI</v>
          </cell>
          <cell r="B298" t="str">
            <v>GUJARAT</v>
          </cell>
          <cell r="C298" t="str">
            <v>SURAT</v>
          </cell>
        </row>
        <row r="299">
          <cell r="A299" t="str">
            <v>VAPI</v>
          </cell>
          <cell r="B299" t="str">
            <v>GUJARAT</v>
          </cell>
          <cell r="C299" t="str">
            <v>SURAT</v>
          </cell>
        </row>
        <row r="300">
          <cell r="A300" t="str">
            <v>VALSAD</v>
          </cell>
          <cell r="B300" t="str">
            <v>GUJARAT</v>
          </cell>
          <cell r="C300" t="str">
            <v>SURAT</v>
          </cell>
        </row>
        <row r="301">
          <cell r="A301" t="str">
            <v>BILLIMORA</v>
          </cell>
          <cell r="B301" t="str">
            <v>GUJARAT</v>
          </cell>
          <cell r="C301" t="str">
            <v>SURAT</v>
          </cell>
        </row>
        <row r="302">
          <cell r="A302" t="str">
            <v>BARDOLI</v>
          </cell>
          <cell r="B302" t="str">
            <v>GUJARAT</v>
          </cell>
          <cell r="C302" t="str">
            <v>SURAT</v>
          </cell>
        </row>
        <row r="303">
          <cell r="A303" t="str">
            <v>SAYAN</v>
          </cell>
          <cell r="B303" t="str">
            <v>GUJARAT</v>
          </cell>
          <cell r="C303" t="str">
            <v>SURAT</v>
          </cell>
        </row>
        <row r="304">
          <cell r="A304" t="str">
            <v>VADODARA</v>
          </cell>
          <cell r="B304" t="str">
            <v>GUJARAT</v>
          </cell>
          <cell r="C304" t="str">
            <v>VADODARA</v>
          </cell>
        </row>
        <row r="305">
          <cell r="A305" t="str">
            <v>ANAND</v>
          </cell>
          <cell r="B305" t="str">
            <v>GUJARAT</v>
          </cell>
          <cell r="C305" t="str">
            <v>VADODARA</v>
          </cell>
        </row>
        <row r="306">
          <cell r="A306" t="str">
            <v>NADIAD</v>
          </cell>
          <cell r="B306" t="str">
            <v>GUJARAT</v>
          </cell>
          <cell r="C306" t="str">
            <v>VADODARA</v>
          </cell>
        </row>
        <row r="307">
          <cell r="A307" t="str">
            <v>GODHRA</v>
          </cell>
          <cell r="B307" t="str">
            <v>GUJARAT</v>
          </cell>
          <cell r="C307" t="str">
            <v>VADODARA</v>
          </cell>
        </row>
        <row r="308">
          <cell r="A308" t="str">
            <v>DAHOD</v>
          </cell>
          <cell r="B308" t="str">
            <v>GUJARAT</v>
          </cell>
          <cell r="C308" t="str">
            <v>VADODARA</v>
          </cell>
        </row>
        <row r="309">
          <cell r="A309" t="str">
            <v>PADRA</v>
          </cell>
          <cell r="B309" t="str">
            <v>GUJARAT</v>
          </cell>
          <cell r="C309" t="str">
            <v>VADODARA</v>
          </cell>
        </row>
        <row r="310">
          <cell r="A310" t="str">
            <v>BORSAD</v>
          </cell>
          <cell r="B310" t="str">
            <v>GUJARAT</v>
          </cell>
          <cell r="C310" t="str">
            <v>VADODARA</v>
          </cell>
        </row>
        <row r="311">
          <cell r="A311" t="str">
            <v>HALOL</v>
          </cell>
          <cell r="B311" t="str">
            <v>GUJARAT</v>
          </cell>
          <cell r="C311" t="str">
            <v>VADODARA</v>
          </cell>
        </row>
        <row r="312">
          <cell r="A312" t="str">
            <v>MEHMDABAD [KHEDA]</v>
          </cell>
          <cell r="B312" t="str">
            <v>GUJARAT</v>
          </cell>
          <cell r="C312" t="str">
            <v>VADODARA</v>
          </cell>
        </row>
        <row r="313">
          <cell r="A313" t="str">
            <v>DABHOI</v>
          </cell>
          <cell r="B313" t="str">
            <v>GUJARAT</v>
          </cell>
          <cell r="C313" t="str">
            <v>VADODARA</v>
          </cell>
        </row>
        <row r="314">
          <cell r="A314" t="str">
            <v>SOJITRA [PETLAD]</v>
          </cell>
          <cell r="B314" t="str">
            <v>GUJARAT</v>
          </cell>
          <cell r="C314" t="str">
            <v>VADODARA</v>
          </cell>
        </row>
        <row r="315">
          <cell r="A315" t="str">
            <v>MIYAGAM</v>
          </cell>
          <cell r="B315" t="str">
            <v>GUJARAT</v>
          </cell>
          <cell r="C315" t="str">
            <v>VADODARA</v>
          </cell>
        </row>
        <row r="316">
          <cell r="A316" t="str">
            <v>RAJKOT</v>
          </cell>
          <cell r="B316" t="str">
            <v>GUJARAT</v>
          </cell>
          <cell r="C316" t="str">
            <v>RAJKOT</v>
          </cell>
        </row>
        <row r="317">
          <cell r="A317" t="str">
            <v>BHAVNAGAR</v>
          </cell>
          <cell r="B317" t="str">
            <v>GUJARAT</v>
          </cell>
          <cell r="C317" t="str">
            <v>RAJKOT</v>
          </cell>
        </row>
        <row r="318">
          <cell r="A318" t="str">
            <v>JAMNAGAR</v>
          </cell>
          <cell r="B318" t="str">
            <v>GUJARAT</v>
          </cell>
          <cell r="C318" t="str">
            <v>RAJKOT</v>
          </cell>
        </row>
        <row r="319">
          <cell r="A319" t="str">
            <v>Junagarh</v>
          </cell>
          <cell r="B319" t="str">
            <v>GUJARAT</v>
          </cell>
          <cell r="C319" t="str">
            <v>RAJKOT</v>
          </cell>
        </row>
        <row r="320">
          <cell r="A320" t="str">
            <v>BHUJ</v>
          </cell>
          <cell r="B320" t="str">
            <v>GUJARAT</v>
          </cell>
          <cell r="C320" t="str">
            <v>RAJKOT</v>
          </cell>
        </row>
        <row r="321">
          <cell r="A321" t="str">
            <v>GANDHIDHAM</v>
          </cell>
          <cell r="B321" t="str">
            <v>GUJARAT</v>
          </cell>
          <cell r="C321" t="str">
            <v>RAJKOT</v>
          </cell>
        </row>
        <row r="322">
          <cell r="A322" t="str">
            <v>PORBANDER</v>
          </cell>
          <cell r="B322" t="str">
            <v>GUJARAT</v>
          </cell>
          <cell r="C322" t="str">
            <v>RAJKOT</v>
          </cell>
        </row>
        <row r="323">
          <cell r="A323" t="str">
            <v>SURENDRANAGAR</v>
          </cell>
          <cell r="B323" t="str">
            <v>GUJARAT</v>
          </cell>
          <cell r="C323" t="str">
            <v>RAJKOT</v>
          </cell>
        </row>
        <row r="324">
          <cell r="A324" t="str">
            <v>AMRELI</v>
          </cell>
          <cell r="B324" t="str">
            <v>GUJARAT</v>
          </cell>
          <cell r="C324" t="str">
            <v>RAJKOT</v>
          </cell>
        </row>
        <row r="325">
          <cell r="A325" t="str">
            <v>MORVI</v>
          </cell>
          <cell r="B325" t="str">
            <v>GUJARAT</v>
          </cell>
          <cell r="C325" t="str">
            <v>RAJKOT</v>
          </cell>
        </row>
        <row r="326">
          <cell r="A326" t="str">
            <v>JETPUR</v>
          </cell>
          <cell r="B326" t="str">
            <v>GUJARAT</v>
          </cell>
          <cell r="C326" t="str">
            <v>RAJKOT</v>
          </cell>
        </row>
        <row r="327">
          <cell r="A327" t="str">
            <v>DHORAJI</v>
          </cell>
          <cell r="B327" t="str">
            <v>GUJARAT</v>
          </cell>
          <cell r="C327" t="str">
            <v>RAJKOT</v>
          </cell>
        </row>
        <row r="328">
          <cell r="A328" t="str">
            <v>SIHOR</v>
          </cell>
          <cell r="B328" t="str">
            <v>GUJARAT</v>
          </cell>
          <cell r="C328" t="str">
            <v>RAJKOT</v>
          </cell>
        </row>
        <row r="329">
          <cell r="A329" t="str">
            <v>KHAMBHALIA</v>
          </cell>
          <cell r="B329" t="str">
            <v>GUJARAT</v>
          </cell>
          <cell r="C329" t="str">
            <v>RAJKOT</v>
          </cell>
        </row>
        <row r="330">
          <cell r="A330" t="str">
            <v>UPLETA</v>
          </cell>
          <cell r="B330" t="str">
            <v>GUJARAT</v>
          </cell>
          <cell r="C330" t="str">
            <v>RAJKOT</v>
          </cell>
        </row>
        <row r="331">
          <cell r="A331" t="str">
            <v>BOTAD</v>
          </cell>
          <cell r="B331" t="str">
            <v>GUJARAT</v>
          </cell>
          <cell r="C331" t="str">
            <v>RAJKOT</v>
          </cell>
        </row>
        <row r="332">
          <cell r="A332" t="str">
            <v>KESHOD</v>
          </cell>
          <cell r="B332" t="str">
            <v>GUJARAT</v>
          </cell>
          <cell r="C332" t="str">
            <v>RAJKOT</v>
          </cell>
        </row>
        <row r="333">
          <cell r="A333" t="str">
            <v>LIMBDI</v>
          </cell>
          <cell r="B333" t="str">
            <v>GUJARAT</v>
          </cell>
          <cell r="C333" t="str">
            <v>RAJKOT</v>
          </cell>
        </row>
        <row r="334">
          <cell r="A334">
            <v>54</v>
          </cell>
          <cell r="B334">
            <v>1</v>
          </cell>
          <cell r="C334">
            <v>4</v>
          </cell>
        </row>
        <row r="335">
          <cell r="A335" t="str">
            <v>LUCKNOW</v>
          </cell>
          <cell r="B335" t="str">
            <v>UTTAR PRADESH (E) &amp; (W)</v>
          </cell>
          <cell r="C335" t="str">
            <v>LUCKNOW</v>
          </cell>
        </row>
        <row r="336">
          <cell r="A336" t="str">
            <v>GORAKHPUR</v>
          </cell>
          <cell r="B336" t="str">
            <v>UTTAR PRADESH (E) &amp; (W)</v>
          </cell>
          <cell r="C336" t="str">
            <v>LUCKNOW</v>
          </cell>
        </row>
        <row r="337">
          <cell r="A337" t="str">
            <v>FAIZABAD</v>
          </cell>
          <cell r="B337" t="str">
            <v>UTTAR PRADESH (E) &amp; (W)</v>
          </cell>
          <cell r="C337" t="str">
            <v>LUCKNOW</v>
          </cell>
        </row>
        <row r="338">
          <cell r="A338" t="str">
            <v>BARABANKI</v>
          </cell>
          <cell r="B338" t="str">
            <v>UTTAR PRADESH (E) &amp; (W)</v>
          </cell>
          <cell r="C338" t="str">
            <v>LUCKNOW</v>
          </cell>
        </row>
        <row r="339">
          <cell r="A339" t="str">
            <v>BASTI</v>
          </cell>
          <cell r="B339" t="str">
            <v>UTTAR PRADESH (E) &amp; (W)</v>
          </cell>
          <cell r="C339" t="str">
            <v>LUCKNOW</v>
          </cell>
        </row>
        <row r="340">
          <cell r="A340" t="str">
            <v>SITAPUR</v>
          </cell>
          <cell r="B340" t="str">
            <v>UTTAR PRADESH (E) &amp; (W)</v>
          </cell>
          <cell r="C340" t="str">
            <v>LUCKNOW</v>
          </cell>
        </row>
        <row r="341">
          <cell r="A341" t="str">
            <v>SHAHJAHANPUR</v>
          </cell>
          <cell r="B341" t="str">
            <v>UTTAR PRADESH (E) &amp; (W)</v>
          </cell>
          <cell r="C341" t="str">
            <v>LUCKNOW</v>
          </cell>
        </row>
        <row r="342">
          <cell r="A342" t="str">
            <v>KANPUR</v>
          </cell>
          <cell r="B342" t="str">
            <v>UTTAR PRADESH (E) &amp; (W)</v>
          </cell>
          <cell r="C342" t="str">
            <v>KANPUR</v>
          </cell>
        </row>
        <row r="343">
          <cell r="A343" t="str">
            <v>UNNAO</v>
          </cell>
          <cell r="B343" t="str">
            <v>UTTAR PRADESH (E) &amp; (W)</v>
          </cell>
          <cell r="C343" t="str">
            <v>KANPUR</v>
          </cell>
        </row>
        <row r="344">
          <cell r="A344" t="str">
            <v>RAIBAREILLY</v>
          </cell>
          <cell r="B344" t="str">
            <v>UTTAR PRADESH (E) &amp; (W)</v>
          </cell>
          <cell r="C344" t="str">
            <v>KANPUR</v>
          </cell>
        </row>
        <row r="345">
          <cell r="A345" t="str">
            <v>Fathehpur</v>
          </cell>
          <cell r="B345" t="str">
            <v>UTTAR PRADESH (E) &amp; (W)</v>
          </cell>
          <cell r="C345" t="str">
            <v>KANPUR</v>
          </cell>
        </row>
        <row r="346">
          <cell r="A346" t="str">
            <v>AGRA</v>
          </cell>
          <cell r="B346" t="str">
            <v>UTTAR PRADESH (E) &amp; (W)</v>
          </cell>
          <cell r="C346" t="str">
            <v>AGRA</v>
          </cell>
        </row>
        <row r="347">
          <cell r="A347" t="str">
            <v>ALIGARH</v>
          </cell>
          <cell r="B347" t="str">
            <v>UTTAR PRADESH (E) &amp; (W)</v>
          </cell>
          <cell r="C347" t="str">
            <v>AGRA</v>
          </cell>
        </row>
        <row r="348">
          <cell r="A348" t="str">
            <v>MATHURA</v>
          </cell>
          <cell r="B348" t="str">
            <v>UTTAR PRADESH (E) &amp; (W)</v>
          </cell>
          <cell r="C348" t="str">
            <v>AGRA</v>
          </cell>
        </row>
        <row r="349">
          <cell r="A349" t="str">
            <v>HATHRAS</v>
          </cell>
          <cell r="B349" t="str">
            <v>UTTAR PRADESH (E) &amp; (W)</v>
          </cell>
          <cell r="C349" t="str">
            <v>AGRA</v>
          </cell>
        </row>
        <row r="350">
          <cell r="A350" t="str">
            <v>CHHATA(KOSIKALAN)</v>
          </cell>
          <cell r="B350" t="str">
            <v>UTTAR PRADESH (E) &amp; (W)</v>
          </cell>
          <cell r="C350" t="str">
            <v>AGRA</v>
          </cell>
        </row>
        <row r="351">
          <cell r="A351" t="str">
            <v>ETAH</v>
          </cell>
          <cell r="B351" t="str">
            <v>UTTAR PRADESH (E) &amp; (W)</v>
          </cell>
          <cell r="C351" t="str">
            <v>AGRA</v>
          </cell>
        </row>
        <row r="352">
          <cell r="A352" t="str">
            <v>MEERUT</v>
          </cell>
          <cell r="B352" t="str">
            <v>UTTAR PRADESH (E) &amp; (W)</v>
          </cell>
          <cell r="C352" t="str">
            <v>MEERUT</v>
          </cell>
        </row>
        <row r="353">
          <cell r="A353" t="str">
            <v>BAREILLY</v>
          </cell>
          <cell r="B353" t="str">
            <v>UTTAR PRADESH (E) &amp; (W)</v>
          </cell>
          <cell r="C353" t="str">
            <v>MEERUT</v>
          </cell>
        </row>
        <row r="354">
          <cell r="A354" t="str">
            <v>Muzaffarnagar</v>
          </cell>
          <cell r="B354" t="str">
            <v>UTTAR PRADESH (E) &amp; (W)</v>
          </cell>
          <cell r="C354" t="str">
            <v>MEERUT</v>
          </cell>
        </row>
        <row r="355">
          <cell r="A355" t="str">
            <v>Muradabad</v>
          </cell>
          <cell r="B355" t="str">
            <v>UTTAR PRADESH (E) &amp; (W)</v>
          </cell>
          <cell r="C355" t="str">
            <v>MEERUT</v>
          </cell>
        </row>
        <row r="356">
          <cell r="A356" t="str">
            <v>HAPUR</v>
          </cell>
          <cell r="B356" t="str">
            <v>UTTAR PRADESH (E) &amp; (W)</v>
          </cell>
          <cell r="C356" t="str">
            <v>MEERUT</v>
          </cell>
        </row>
        <row r="357">
          <cell r="A357" t="str">
            <v>BULANDSHAHR</v>
          </cell>
          <cell r="B357" t="str">
            <v>UTTAR PRADESH (E) &amp; (W)</v>
          </cell>
          <cell r="C357" t="str">
            <v>MEERUT</v>
          </cell>
        </row>
        <row r="358">
          <cell r="A358" t="str">
            <v>RAMPUR</v>
          </cell>
          <cell r="B358" t="str">
            <v>UTTAR PRADESH (E) &amp; (W)</v>
          </cell>
          <cell r="C358" t="str">
            <v>MEERUT</v>
          </cell>
        </row>
        <row r="359">
          <cell r="A359" t="str">
            <v>JANSATH(KHATAULI)</v>
          </cell>
          <cell r="B359" t="str">
            <v>UTTAR PRADESH (E) &amp; (W)</v>
          </cell>
          <cell r="C359" t="str">
            <v>MEERUT</v>
          </cell>
        </row>
        <row r="360">
          <cell r="A360" t="str">
            <v>AMROHA</v>
          </cell>
          <cell r="B360" t="str">
            <v>UTTAR PRADESH (E) &amp; (W)</v>
          </cell>
          <cell r="C360" t="str">
            <v>MEERUT</v>
          </cell>
        </row>
        <row r="361">
          <cell r="A361" t="str">
            <v>DEHRADUN</v>
          </cell>
          <cell r="B361" t="str">
            <v>UTTAR PRADESH (E) &amp; (W)</v>
          </cell>
          <cell r="C361" t="str">
            <v>DEDRADUN</v>
          </cell>
        </row>
        <row r="362">
          <cell r="A362" t="str">
            <v>SAHARANPUR</v>
          </cell>
          <cell r="B362" t="str">
            <v>UTTAR PRADESH (E) &amp; (W)</v>
          </cell>
          <cell r="C362" t="str">
            <v>DEDRADUN</v>
          </cell>
        </row>
        <row r="363">
          <cell r="A363" t="str">
            <v>ROORKEE-II(HARDWAR)</v>
          </cell>
          <cell r="B363" t="str">
            <v>UTTAR PRADESH (E) &amp; (W)</v>
          </cell>
          <cell r="C363" t="str">
            <v>DEDRADUN</v>
          </cell>
        </row>
        <row r="364">
          <cell r="A364" t="str">
            <v>ROORKEE-I</v>
          </cell>
          <cell r="B364" t="str">
            <v>UTTAR PRADESH (E) &amp; (W)</v>
          </cell>
          <cell r="C364" t="str">
            <v>DEDRADUN</v>
          </cell>
        </row>
        <row r="365">
          <cell r="A365" t="str">
            <v>DEOBAND</v>
          </cell>
          <cell r="B365" t="str">
            <v>UTTAR PRADESH (E) &amp; (W)</v>
          </cell>
          <cell r="C365" t="str">
            <v>DEDRADUN</v>
          </cell>
        </row>
        <row r="366">
          <cell r="A366" t="str">
            <v>VARANASI</v>
          </cell>
          <cell r="B366" t="str">
            <v>UTTAR PRADESH (E) &amp; (W)</v>
          </cell>
          <cell r="C366" t="str">
            <v>ALLAHABAD</v>
          </cell>
        </row>
        <row r="367">
          <cell r="A367" t="str">
            <v>ALLAHABAD</v>
          </cell>
          <cell r="B367" t="str">
            <v>UTTAR PRADESH (E) &amp; (W)</v>
          </cell>
          <cell r="C367" t="str">
            <v>ALLAHABAD</v>
          </cell>
        </row>
        <row r="368">
          <cell r="A368" t="str">
            <v>AZAMGARH</v>
          </cell>
          <cell r="B368" t="str">
            <v>UTTAR PRADESH (E) &amp; (W)</v>
          </cell>
          <cell r="C368" t="str">
            <v>ALLAHABAD</v>
          </cell>
        </row>
        <row r="369">
          <cell r="A369" t="str">
            <v>BHADOHI</v>
          </cell>
          <cell r="B369" t="str">
            <v>UTTAR PRADESH (E) &amp; (W)</v>
          </cell>
          <cell r="C369" t="str">
            <v>ALLAHABAD</v>
          </cell>
        </row>
        <row r="370">
          <cell r="A370" t="str">
            <v>JAUNPUR</v>
          </cell>
          <cell r="B370" t="str">
            <v>UTTAR PRADESH (E) &amp; (W)</v>
          </cell>
          <cell r="C370" t="str">
            <v>ALLAHABAD</v>
          </cell>
        </row>
        <row r="371">
          <cell r="A371" t="str">
            <v>Mirzapur-I(Mirzapur)</v>
          </cell>
          <cell r="B371" t="str">
            <v>UTTAR PRADESH (E) &amp; (W)</v>
          </cell>
          <cell r="C371" t="str">
            <v>ALLAHABAD</v>
          </cell>
        </row>
        <row r="372">
          <cell r="A372" t="str">
            <v>CHANDAULI(MUGALSARAI)</v>
          </cell>
          <cell r="B372" t="str">
            <v>UTTAR PRADESH (E) &amp; (W)</v>
          </cell>
          <cell r="C372" t="str">
            <v>ALLAHABAD</v>
          </cell>
        </row>
        <row r="373">
          <cell r="A373" t="str">
            <v>GHAZIPUR</v>
          </cell>
          <cell r="B373" t="str">
            <v>UTTAR PRADESH (E) &amp; (W)</v>
          </cell>
          <cell r="C373" t="str">
            <v>ALLAHABAD</v>
          </cell>
        </row>
        <row r="374">
          <cell r="A374">
            <v>39</v>
          </cell>
          <cell r="B374">
            <v>1</v>
          </cell>
          <cell r="C374">
            <v>6</v>
          </cell>
        </row>
        <row r="375">
          <cell r="A375" t="str">
            <v>Bangalore</v>
          </cell>
          <cell r="B375" t="str">
            <v>KARNATAKA</v>
          </cell>
          <cell r="C375" t="str">
            <v>BANGALORE</v>
          </cell>
        </row>
        <row r="376">
          <cell r="A376" t="str">
            <v>TUMKUR</v>
          </cell>
          <cell r="B376" t="str">
            <v>KARNATAKA</v>
          </cell>
          <cell r="C376" t="str">
            <v>BANGALORE</v>
          </cell>
        </row>
        <row r="377">
          <cell r="A377" t="str">
            <v>BANGARPET</v>
          </cell>
          <cell r="B377" t="str">
            <v>KARNATAKA</v>
          </cell>
          <cell r="C377" t="str">
            <v>BANGALORE</v>
          </cell>
        </row>
        <row r="378">
          <cell r="A378" t="str">
            <v>Kollar</v>
          </cell>
          <cell r="B378" t="str">
            <v>KARNATAKA</v>
          </cell>
          <cell r="C378" t="str">
            <v>BANGALORE</v>
          </cell>
        </row>
        <row r="379">
          <cell r="A379" t="str">
            <v>CHIKKABALLAPUR</v>
          </cell>
          <cell r="B379" t="str">
            <v>KARNATAKA</v>
          </cell>
          <cell r="C379" t="str">
            <v>BANGALORE</v>
          </cell>
        </row>
        <row r="380">
          <cell r="A380" t="str">
            <v>NELAMANGALA</v>
          </cell>
          <cell r="B380" t="str">
            <v>KARNATAKA</v>
          </cell>
          <cell r="C380" t="str">
            <v>BANGALORE</v>
          </cell>
        </row>
        <row r="381">
          <cell r="A381" t="str">
            <v>DODDABALLAPUR</v>
          </cell>
          <cell r="B381" t="str">
            <v>KARNATAKA</v>
          </cell>
          <cell r="C381" t="str">
            <v>BANGALORE</v>
          </cell>
        </row>
        <row r="382">
          <cell r="A382" t="str">
            <v>CHANNAPATNA</v>
          </cell>
          <cell r="B382" t="str">
            <v>KARNATAKA</v>
          </cell>
          <cell r="C382" t="str">
            <v>BANGALORE</v>
          </cell>
        </row>
        <row r="383">
          <cell r="A383" t="str">
            <v>GOWRIBIDANUR</v>
          </cell>
          <cell r="B383" t="str">
            <v>KARNATAKA</v>
          </cell>
          <cell r="C383" t="str">
            <v>BANGALORE</v>
          </cell>
        </row>
        <row r="384">
          <cell r="A384" t="str">
            <v>HOSAKOTE</v>
          </cell>
          <cell r="B384" t="str">
            <v>KARNATAKA</v>
          </cell>
          <cell r="C384" t="str">
            <v>BANGALORE</v>
          </cell>
        </row>
        <row r="385">
          <cell r="A385" t="str">
            <v>KANAKAPURA</v>
          </cell>
          <cell r="B385" t="str">
            <v>KARNATAKA</v>
          </cell>
          <cell r="C385" t="str">
            <v>BANGALORE</v>
          </cell>
        </row>
        <row r="386">
          <cell r="A386" t="str">
            <v>TIPTUR</v>
          </cell>
          <cell r="B386" t="str">
            <v>KARNATAKA</v>
          </cell>
          <cell r="C386" t="str">
            <v>BANGALORE</v>
          </cell>
        </row>
        <row r="387">
          <cell r="A387" t="str">
            <v>ARSIKERE</v>
          </cell>
          <cell r="B387" t="str">
            <v>KARNATAKA</v>
          </cell>
          <cell r="C387" t="str">
            <v>BANGALORE</v>
          </cell>
        </row>
        <row r="388">
          <cell r="A388" t="str">
            <v>ANEKAL</v>
          </cell>
          <cell r="B388" t="str">
            <v>KARNATAKA</v>
          </cell>
          <cell r="C388" t="str">
            <v>BANGALORE</v>
          </cell>
        </row>
        <row r="389">
          <cell r="A389" t="str">
            <v>HUBLI</v>
          </cell>
          <cell r="B389" t="str">
            <v>KARNATAKA</v>
          </cell>
          <cell r="C389" t="str">
            <v>BELGAUM</v>
          </cell>
        </row>
        <row r="390">
          <cell r="A390" t="str">
            <v>BELGAUM</v>
          </cell>
          <cell r="B390" t="str">
            <v>KARNATAKA</v>
          </cell>
          <cell r="C390" t="str">
            <v>BELGAUM</v>
          </cell>
        </row>
        <row r="391">
          <cell r="A391" t="str">
            <v>GULBARGA</v>
          </cell>
          <cell r="B391" t="str">
            <v>KARNATAKA</v>
          </cell>
          <cell r="C391" t="str">
            <v>BELGAUM</v>
          </cell>
        </row>
        <row r="392">
          <cell r="A392" t="str">
            <v>BIJAPUR</v>
          </cell>
          <cell r="B392" t="str">
            <v>KARNATAKA</v>
          </cell>
          <cell r="C392" t="str">
            <v>BELGAUM</v>
          </cell>
        </row>
        <row r="393">
          <cell r="A393" t="str">
            <v>BELLARY</v>
          </cell>
          <cell r="B393" t="str">
            <v>KARNATAKA</v>
          </cell>
          <cell r="C393" t="str">
            <v>BELGAUM</v>
          </cell>
        </row>
        <row r="394">
          <cell r="A394" t="str">
            <v>RAICHUR</v>
          </cell>
          <cell r="B394" t="str">
            <v>KARNATAKA</v>
          </cell>
          <cell r="C394" t="str">
            <v>BELGAUM</v>
          </cell>
        </row>
        <row r="395">
          <cell r="A395" t="str">
            <v>GADAG</v>
          </cell>
          <cell r="B395" t="str">
            <v>KARNATAKA</v>
          </cell>
          <cell r="C395" t="str">
            <v>BELGAUM</v>
          </cell>
        </row>
        <row r="396">
          <cell r="A396" t="str">
            <v>HOSPET</v>
          </cell>
          <cell r="B396" t="str">
            <v>KARNATAKA</v>
          </cell>
          <cell r="C396" t="str">
            <v>BELGAUM</v>
          </cell>
        </row>
        <row r="397">
          <cell r="A397" t="str">
            <v>BIDAR</v>
          </cell>
          <cell r="B397" t="str">
            <v>KARNATAKA</v>
          </cell>
          <cell r="C397" t="str">
            <v>BELGAUM</v>
          </cell>
        </row>
        <row r="398">
          <cell r="A398" t="str">
            <v>BAGALKOT</v>
          </cell>
          <cell r="B398" t="str">
            <v>KARNATAKA</v>
          </cell>
          <cell r="C398" t="str">
            <v>BELGAUM</v>
          </cell>
        </row>
        <row r="399">
          <cell r="A399" t="str">
            <v>GOKAK</v>
          </cell>
          <cell r="B399" t="str">
            <v>KARNATAKA</v>
          </cell>
          <cell r="C399" t="str">
            <v>BELGAUM</v>
          </cell>
        </row>
        <row r="400">
          <cell r="A400" t="str">
            <v>HAVERI</v>
          </cell>
          <cell r="B400" t="str">
            <v>KARNATAKA</v>
          </cell>
          <cell r="C400" t="str">
            <v>BELGAUM</v>
          </cell>
        </row>
        <row r="401">
          <cell r="A401" t="str">
            <v>KOPPAL</v>
          </cell>
          <cell r="B401" t="str">
            <v>KARNATAKA</v>
          </cell>
          <cell r="C401" t="str">
            <v>BELGAUM</v>
          </cell>
        </row>
        <row r="402">
          <cell r="A402" t="str">
            <v>MYSORE</v>
          </cell>
          <cell r="B402" t="str">
            <v>KARNATAKA</v>
          </cell>
          <cell r="C402" t="str">
            <v>MYSORE</v>
          </cell>
        </row>
        <row r="403">
          <cell r="A403" t="str">
            <v>MANDYA</v>
          </cell>
          <cell r="B403" t="str">
            <v>KARNATAKA</v>
          </cell>
          <cell r="C403" t="str">
            <v>MYSORE</v>
          </cell>
        </row>
        <row r="404">
          <cell r="A404" t="str">
            <v>HASSAN</v>
          </cell>
          <cell r="B404" t="str">
            <v>KARNATAKA</v>
          </cell>
          <cell r="C404" t="str">
            <v>MYSORE</v>
          </cell>
        </row>
        <row r="405">
          <cell r="A405" t="str">
            <v>Chikmangalur</v>
          </cell>
          <cell r="B405" t="str">
            <v>KARNATAKA</v>
          </cell>
          <cell r="C405" t="str">
            <v>MYSORE</v>
          </cell>
        </row>
        <row r="406">
          <cell r="A406" t="str">
            <v>NANJANGUD</v>
          </cell>
          <cell r="B406" t="str">
            <v>KARNATAKA</v>
          </cell>
          <cell r="C406" t="str">
            <v>MYSORE</v>
          </cell>
        </row>
        <row r="407">
          <cell r="A407" t="str">
            <v>SULLIA</v>
          </cell>
          <cell r="B407" t="str">
            <v>KARNATAKA</v>
          </cell>
          <cell r="C407" t="str">
            <v>MYSORE</v>
          </cell>
        </row>
        <row r="408">
          <cell r="A408" t="str">
            <v>SAKLESHPUR</v>
          </cell>
          <cell r="B408" t="str">
            <v>KARNATAKA</v>
          </cell>
          <cell r="C408" t="str">
            <v>MYSORE</v>
          </cell>
        </row>
        <row r="409">
          <cell r="A409" t="str">
            <v>MANGALORE</v>
          </cell>
          <cell r="B409" t="str">
            <v>KARNATAKA</v>
          </cell>
          <cell r="C409" t="str">
            <v>MANGALORE</v>
          </cell>
        </row>
        <row r="410">
          <cell r="A410" t="str">
            <v>Devnagere</v>
          </cell>
          <cell r="B410" t="str">
            <v>KARNATAKA</v>
          </cell>
          <cell r="C410" t="str">
            <v>MANGALORE</v>
          </cell>
        </row>
        <row r="411">
          <cell r="A411" t="str">
            <v>SHIMOGA</v>
          </cell>
          <cell r="B411" t="str">
            <v>KARNATAKA</v>
          </cell>
          <cell r="C411" t="str">
            <v>MANGALORE</v>
          </cell>
        </row>
        <row r="412">
          <cell r="A412" t="str">
            <v>CHITRADURGA</v>
          </cell>
          <cell r="B412" t="str">
            <v>KARNATAKA</v>
          </cell>
          <cell r="C412" t="str">
            <v>MANGALORE</v>
          </cell>
        </row>
        <row r="413">
          <cell r="A413" t="str">
            <v>UDUPI</v>
          </cell>
          <cell r="B413" t="str">
            <v>KARNATAKA</v>
          </cell>
          <cell r="C413" t="str">
            <v>MANGALORE</v>
          </cell>
        </row>
        <row r="414">
          <cell r="A414" t="str">
            <v>BHADRAVATI</v>
          </cell>
          <cell r="B414" t="str">
            <v>KARNATAKA</v>
          </cell>
          <cell r="C414" t="str">
            <v>MANGALORE</v>
          </cell>
        </row>
        <row r="415">
          <cell r="A415" t="str">
            <v>PUTTUR</v>
          </cell>
          <cell r="B415" t="str">
            <v>KARNATAKA</v>
          </cell>
          <cell r="C415" t="str">
            <v>MANGALORE</v>
          </cell>
        </row>
        <row r="416">
          <cell r="A416" t="str">
            <v>KARWAR</v>
          </cell>
          <cell r="B416" t="str">
            <v>KARNATAKA</v>
          </cell>
          <cell r="C416" t="str">
            <v>MANGALORE</v>
          </cell>
        </row>
        <row r="417">
          <cell r="A417" t="str">
            <v>BHATKAL</v>
          </cell>
          <cell r="B417" t="str">
            <v>KARNATAKA</v>
          </cell>
          <cell r="C417" t="str">
            <v>MANGALORE</v>
          </cell>
        </row>
        <row r="418">
          <cell r="A418" t="str">
            <v>KUNDAPUR</v>
          </cell>
          <cell r="B418" t="str">
            <v>KARNATAKA</v>
          </cell>
          <cell r="C418" t="str">
            <v>MANGALORE</v>
          </cell>
        </row>
        <row r="419">
          <cell r="A419" t="str">
            <v>KARKALA</v>
          </cell>
          <cell r="B419" t="str">
            <v>KARNATAKA</v>
          </cell>
          <cell r="C419" t="str">
            <v>MANGALORE</v>
          </cell>
        </row>
        <row r="420">
          <cell r="A420" t="str">
            <v>BANTWAL</v>
          </cell>
          <cell r="B420" t="str">
            <v>KARNATAKA</v>
          </cell>
          <cell r="C420" t="str">
            <v>MANGALORE</v>
          </cell>
        </row>
        <row r="421">
          <cell r="A421" t="str">
            <v>KUMTA</v>
          </cell>
          <cell r="B421" t="str">
            <v>KARNATAKA</v>
          </cell>
          <cell r="C421" t="str">
            <v>MANGALORE</v>
          </cell>
        </row>
        <row r="422">
          <cell r="A422">
            <v>47</v>
          </cell>
          <cell r="B422">
            <v>1</v>
          </cell>
          <cell r="C422">
            <v>4</v>
          </cell>
        </row>
        <row r="423">
          <cell r="A423" t="str">
            <v>CHANDIGARH</v>
          </cell>
          <cell r="B423" t="str">
            <v>PUNJAB / HARYANA / HP</v>
          </cell>
          <cell r="C423" t="str">
            <v>CHANDIGARH</v>
          </cell>
        </row>
        <row r="424">
          <cell r="A424" t="str">
            <v>LUDHIANA</v>
          </cell>
          <cell r="B424" t="str">
            <v>PUNJAB / HARYANA / HP</v>
          </cell>
          <cell r="C424" t="str">
            <v>CHANDIGARH</v>
          </cell>
        </row>
        <row r="425">
          <cell r="A425" t="str">
            <v>PATIALA</v>
          </cell>
          <cell r="B425" t="str">
            <v>PUNJAB / HARYANA / HP</v>
          </cell>
          <cell r="C425" t="str">
            <v>CHANDIGARH</v>
          </cell>
        </row>
        <row r="426">
          <cell r="A426" t="str">
            <v>MALERKOTLA</v>
          </cell>
          <cell r="B426" t="str">
            <v>PUNJAB / HARYANA / HP</v>
          </cell>
          <cell r="C426" t="str">
            <v>CHANDIGARH</v>
          </cell>
        </row>
        <row r="427">
          <cell r="A427" t="str">
            <v>BARNALA</v>
          </cell>
          <cell r="B427" t="str">
            <v>PUNJAB / HARYANA / HP</v>
          </cell>
          <cell r="C427" t="str">
            <v>CHANDIGARH</v>
          </cell>
        </row>
        <row r="428">
          <cell r="A428" t="str">
            <v>NAWANSHAHAR</v>
          </cell>
          <cell r="B428" t="str">
            <v>PUNJAB / HARYANA / HP</v>
          </cell>
          <cell r="C428" t="str">
            <v>CHANDIGARH</v>
          </cell>
        </row>
        <row r="429">
          <cell r="A429" t="str">
            <v>PHILLAUR</v>
          </cell>
          <cell r="B429" t="str">
            <v>PUNJAB / HARYANA / HP</v>
          </cell>
          <cell r="C429" t="str">
            <v>CHANDIGARH</v>
          </cell>
        </row>
        <row r="430">
          <cell r="A430" t="str">
            <v>NABHA</v>
          </cell>
          <cell r="B430" t="str">
            <v>PUNJAB / HARYANA / HP</v>
          </cell>
          <cell r="C430" t="str">
            <v>CHANDIGARH</v>
          </cell>
        </row>
        <row r="431">
          <cell r="A431" t="str">
            <v>SANGRUR</v>
          </cell>
          <cell r="B431" t="str">
            <v>PUNJAB / HARYANA / HP</v>
          </cell>
          <cell r="C431" t="str">
            <v>CHANDIGARH</v>
          </cell>
        </row>
        <row r="432">
          <cell r="A432" t="str">
            <v>RAJPURA</v>
          </cell>
          <cell r="B432" t="str">
            <v>PUNJAB / HARYANA / HP</v>
          </cell>
          <cell r="C432" t="str">
            <v>CHANDIGARH</v>
          </cell>
        </row>
        <row r="433">
          <cell r="A433" t="str">
            <v>SUNAM</v>
          </cell>
          <cell r="B433" t="str">
            <v>PUNJAB / HARYANA / HP</v>
          </cell>
          <cell r="C433" t="str">
            <v>CHANDIGARH</v>
          </cell>
        </row>
        <row r="434">
          <cell r="A434" t="str">
            <v>SAMRALA</v>
          </cell>
          <cell r="B434" t="str">
            <v>PUNJAB / HARYANA / HP</v>
          </cell>
          <cell r="C434" t="str">
            <v>CHANDIGARH</v>
          </cell>
        </row>
        <row r="435">
          <cell r="A435" t="str">
            <v>SARHIND</v>
          </cell>
          <cell r="B435" t="str">
            <v>PUNJAB / HARYANA / HP</v>
          </cell>
          <cell r="C435" t="str">
            <v>CHANDIGARH</v>
          </cell>
        </row>
        <row r="436">
          <cell r="A436" t="str">
            <v>KALKA</v>
          </cell>
          <cell r="B436" t="str">
            <v>PUNJAB / HARYANA / HP</v>
          </cell>
          <cell r="C436" t="str">
            <v>CHANDIGARH</v>
          </cell>
        </row>
        <row r="437">
          <cell r="A437" t="str">
            <v>ROPAR</v>
          </cell>
          <cell r="B437" t="str">
            <v>PUNJAB / HARYANA / HP</v>
          </cell>
          <cell r="C437" t="str">
            <v>CHANDIGARH</v>
          </cell>
        </row>
        <row r="438">
          <cell r="A438" t="str">
            <v>KHARAR</v>
          </cell>
          <cell r="B438" t="str">
            <v>PUNJAB / HARYANA / HP</v>
          </cell>
          <cell r="C438" t="str">
            <v>CHANDIGARH</v>
          </cell>
        </row>
        <row r="439">
          <cell r="A439" t="str">
            <v>JALLANDHAR</v>
          </cell>
          <cell r="B439" t="str">
            <v>PUNJAB / HARYANA / HP</v>
          </cell>
          <cell r="C439" t="str">
            <v>JALLANDHAR</v>
          </cell>
        </row>
        <row r="440">
          <cell r="A440" t="str">
            <v>AMRITSAR</v>
          </cell>
          <cell r="B440" t="str">
            <v>PUNJAB / HARYANA / HP</v>
          </cell>
          <cell r="C440" t="str">
            <v>JALLANDHAR</v>
          </cell>
        </row>
        <row r="441">
          <cell r="A441" t="str">
            <v>HOSHIARPUR</v>
          </cell>
          <cell r="B441" t="str">
            <v>PUNJAB / HARYANA / HP</v>
          </cell>
          <cell r="C441" t="str">
            <v>JALLANDHAR</v>
          </cell>
        </row>
        <row r="442">
          <cell r="A442" t="str">
            <v>PATHANKOT</v>
          </cell>
          <cell r="B442" t="str">
            <v>PUNJAB / HARYANA / HP</v>
          </cell>
          <cell r="C442" t="str">
            <v>JALLANDHAR</v>
          </cell>
        </row>
        <row r="443">
          <cell r="A443" t="str">
            <v>BATALA</v>
          </cell>
          <cell r="B443" t="str">
            <v>PUNJAB / HARYANA / HP</v>
          </cell>
          <cell r="C443" t="str">
            <v>JALLANDHAR</v>
          </cell>
        </row>
        <row r="444">
          <cell r="A444" t="str">
            <v>GURDASPUR</v>
          </cell>
          <cell r="B444" t="str">
            <v>PUNJAB / HARYANA / HP</v>
          </cell>
          <cell r="C444" t="str">
            <v>JALLANDHAR</v>
          </cell>
        </row>
        <row r="445">
          <cell r="A445" t="str">
            <v>PHAGWARA</v>
          </cell>
          <cell r="B445" t="str">
            <v>PUNJAB / HARYANA / HP</v>
          </cell>
          <cell r="C445" t="str">
            <v>JALLANDHAR</v>
          </cell>
        </row>
        <row r="446">
          <cell r="A446" t="str">
            <v>KAPURTHALA</v>
          </cell>
          <cell r="B446" t="str">
            <v>PUNJAB / HARYANA / HP</v>
          </cell>
          <cell r="C446" t="str">
            <v>JALLANDHAR</v>
          </cell>
        </row>
        <row r="447">
          <cell r="A447" t="str">
            <v>TARAN TARAN</v>
          </cell>
          <cell r="B447" t="str">
            <v>PUNJAB / HARYANA / HP</v>
          </cell>
          <cell r="C447" t="str">
            <v>JALLANDHAR</v>
          </cell>
        </row>
        <row r="448">
          <cell r="A448" t="str">
            <v>PANIPAT</v>
          </cell>
          <cell r="B448" t="str">
            <v>PUNJAB / HARYANA / HP</v>
          </cell>
          <cell r="C448" t="str">
            <v>AMBALA</v>
          </cell>
        </row>
        <row r="449">
          <cell r="A449" t="str">
            <v>AMBALA</v>
          </cell>
          <cell r="B449" t="str">
            <v>PUNJAB / HARYANA / HP</v>
          </cell>
          <cell r="C449" t="str">
            <v>AMBALA</v>
          </cell>
        </row>
        <row r="450">
          <cell r="A450" t="str">
            <v>KARNAL</v>
          </cell>
          <cell r="B450" t="str">
            <v>PUNJAB / HARYANA / HP</v>
          </cell>
          <cell r="C450" t="str">
            <v>AMBALA</v>
          </cell>
        </row>
        <row r="451">
          <cell r="A451" t="str">
            <v>KURUKSHETRA</v>
          </cell>
          <cell r="B451" t="str">
            <v>PUNJAB / HARYANA / HP</v>
          </cell>
          <cell r="C451" t="str">
            <v>AMBALA</v>
          </cell>
        </row>
        <row r="452">
          <cell r="A452" t="str">
            <v>JAGADHARI</v>
          </cell>
          <cell r="B452" t="str">
            <v>PUNJAB / HARYANA / HP</v>
          </cell>
          <cell r="C452" t="str">
            <v>AMBALA</v>
          </cell>
        </row>
        <row r="453">
          <cell r="A453" t="str">
            <v>KAITHAL</v>
          </cell>
          <cell r="B453" t="str">
            <v>PUNJAB / HARYANA / HP</v>
          </cell>
          <cell r="C453" t="str">
            <v>AMBALA</v>
          </cell>
        </row>
        <row r="454">
          <cell r="A454" t="str">
            <v>NARAINGARH</v>
          </cell>
          <cell r="B454" t="str">
            <v>PUNJAB / HARYANA / HP</v>
          </cell>
          <cell r="C454" t="str">
            <v>AMBALA</v>
          </cell>
        </row>
        <row r="455">
          <cell r="A455" t="str">
            <v>CHHACHRAULI</v>
          </cell>
          <cell r="B455" t="str">
            <v>PUNJAB / HARYANA / HP</v>
          </cell>
          <cell r="C455" t="str">
            <v>AMBALA</v>
          </cell>
        </row>
        <row r="456">
          <cell r="A456" t="str">
            <v>NILOKHERI</v>
          </cell>
          <cell r="B456" t="str">
            <v>PUNJAB / HARYANA / HP</v>
          </cell>
          <cell r="C456" t="str">
            <v>AMBALA</v>
          </cell>
        </row>
        <row r="457">
          <cell r="A457" t="str">
            <v>BARARA</v>
          </cell>
          <cell r="B457" t="str">
            <v>PUNJAB / HARYANA / HP</v>
          </cell>
          <cell r="C457" t="str">
            <v>AMBALA</v>
          </cell>
        </row>
        <row r="458">
          <cell r="A458" t="str">
            <v>Simla</v>
          </cell>
          <cell r="B458" t="str">
            <v>PUNJAB / HARYANA / HP</v>
          </cell>
          <cell r="C458" t="str">
            <v>SHIMLA</v>
          </cell>
        </row>
        <row r="459">
          <cell r="A459" t="str">
            <v>SOLAN</v>
          </cell>
          <cell r="B459" t="str">
            <v>PUNJAB / HARYANA / HP</v>
          </cell>
          <cell r="C459" t="str">
            <v>SHIMLA</v>
          </cell>
        </row>
        <row r="460">
          <cell r="A460" t="str">
            <v>SRIGANGANAGAR</v>
          </cell>
          <cell r="B460" t="str">
            <v>PUNJAB / HARYANA / HP</v>
          </cell>
          <cell r="C460" t="str">
            <v>BHATINDA</v>
          </cell>
        </row>
        <row r="461">
          <cell r="A461" t="str">
            <v>BHATINDA</v>
          </cell>
          <cell r="B461" t="str">
            <v>PUNJAB / HARYANA / HP</v>
          </cell>
          <cell r="C461" t="str">
            <v>BHATINDA</v>
          </cell>
        </row>
        <row r="462">
          <cell r="A462" t="str">
            <v>MOGA</v>
          </cell>
          <cell r="B462" t="str">
            <v>PUNJAB / HARYANA / HP</v>
          </cell>
          <cell r="C462" t="str">
            <v>BHATINDA</v>
          </cell>
        </row>
        <row r="463">
          <cell r="A463" t="str">
            <v>FEROZEPUR</v>
          </cell>
          <cell r="B463" t="str">
            <v>PUNJAB / HARYANA / HP</v>
          </cell>
          <cell r="C463" t="str">
            <v>BHATINDA</v>
          </cell>
        </row>
        <row r="464">
          <cell r="A464" t="str">
            <v>MALAUT</v>
          </cell>
          <cell r="B464" t="str">
            <v>PUNJAB / HARYANA / HP</v>
          </cell>
          <cell r="C464" t="str">
            <v>BHATINDA</v>
          </cell>
        </row>
        <row r="465">
          <cell r="A465" t="str">
            <v>ABOHAR</v>
          </cell>
          <cell r="B465" t="str">
            <v>PUNJAB / HARYANA / HP</v>
          </cell>
          <cell r="C465" t="str">
            <v>BHATINDA</v>
          </cell>
        </row>
        <row r="466">
          <cell r="A466" t="str">
            <v>KOTKAPURA</v>
          </cell>
          <cell r="B466" t="str">
            <v>PUNJAB / HARYANA / HP</v>
          </cell>
          <cell r="C466" t="str">
            <v>BHATINDA</v>
          </cell>
        </row>
        <row r="467">
          <cell r="A467" t="str">
            <v>FARIDAKOT</v>
          </cell>
          <cell r="B467" t="str">
            <v>PUNJAB / HARYANA / HP</v>
          </cell>
          <cell r="C467" t="str">
            <v>BHATINDA</v>
          </cell>
        </row>
        <row r="468">
          <cell r="A468" t="str">
            <v>ZIRA</v>
          </cell>
          <cell r="B468" t="str">
            <v>PUNJAB / HARYANA / HP</v>
          </cell>
          <cell r="C468" t="str">
            <v>BHATINDA</v>
          </cell>
        </row>
        <row r="469">
          <cell r="A469" t="str">
            <v>RAMAN</v>
          </cell>
          <cell r="B469" t="str">
            <v>PUNJAB / HARYANA / HP</v>
          </cell>
          <cell r="C469" t="str">
            <v>BHATINDA</v>
          </cell>
        </row>
        <row r="470">
          <cell r="A470" t="str">
            <v xml:space="preserve">Rohtak </v>
          </cell>
          <cell r="B470" t="str">
            <v>PUNJAB / HARYANA / HP</v>
          </cell>
          <cell r="C470" t="str">
            <v>SONIPAT</v>
          </cell>
        </row>
        <row r="471">
          <cell r="A471" t="str">
            <v>SONIPAT</v>
          </cell>
          <cell r="B471" t="str">
            <v>PUNJAB / HARYANA / HP</v>
          </cell>
          <cell r="C471" t="str">
            <v>SONIPAT</v>
          </cell>
        </row>
        <row r="472">
          <cell r="A472" t="str">
            <v>HISSAR</v>
          </cell>
          <cell r="B472" t="str">
            <v>PUNJAB / HARYANA / HP</v>
          </cell>
          <cell r="C472" t="str">
            <v>SONIPAT</v>
          </cell>
        </row>
        <row r="473">
          <cell r="A473" t="str">
            <v>SIRSA</v>
          </cell>
          <cell r="B473" t="str">
            <v>PUNJAB / HARYANA / HP</v>
          </cell>
          <cell r="C473" t="str">
            <v>SONIPAT</v>
          </cell>
        </row>
        <row r="474">
          <cell r="A474" t="str">
            <v>JIND</v>
          </cell>
          <cell r="B474" t="str">
            <v>PUNJAB / HARYANA / HP</v>
          </cell>
          <cell r="C474" t="str">
            <v>SONIPAT</v>
          </cell>
        </row>
        <row r="475">
          <cell r="A475" t="str">
            <v>BHIWANI</v>
          </cell>
          <cell r="B475" t="str">
            <v>PUNJAB / HARYANA / HP</v>
          </cell>
          <cell r="C475" t="str">
            <v>SONIPAT</v>
          </cell>
        </row>
        <row r="476">
          <cell r="A476" t="str">
            <v>BAHADURGARH</v>
          </cell>
          <cell r="B476" t="str">
            <v>PUNJAB / HARYANA / HP</v>
          </cell>
          <cell r="C476" t="str">
            <v>SONIPAT</v>
          </cell>
        </row>
        <row r="477">
          <cell r="A477" t="str">
            <v>FATEHABAD</v>
          </cell>
          <cell r="B477" t="str">
            <v>PUNJAB / HARYANA / HP</v>
          </cell>
          <cell r="C477" t="str">
            <v>SONIPAT</v>
          </cell>
        </row>
        <row r="478">
          <cell r="A478" t="str">
            <v>HANSI</v>
          </cell>
          <cell r="B478" t="str">
            <v>PUNJAB / HARYANA / HP</v>
          </cell>
          <cell r="C478" t="str">
            <v>SONIPAT</v>
          </cell>
        </row>
        <row r="479">
          <cell r="A479" t="str">
            <v>JHAJJAR</v>
          </cell>
          <cell r="B479" t="str">
            <v>PUNJAB / HARYANA / HP</v>
          </cell>
          <cell r="C479" t="str">
            <v>SONIPAT</v>
          </cell>
        </row>
        <row r="480">
          <cell r="A480" t="str">
            <v>GOHANA</v>
          </cell>
          <cell r="B480" t="str">
            <v>PUNJAB / HARYANA / HP</v>
          </cell>
          <cell r="C480" t="str">
            <v>SONIPAT</v>
          </cell>
        </row>
        <row r="481">
          <cell r="A481" t="str">
            <v>NARNAUL</v>
          </cell>
          <cell r="B481" t="str">
            <v>PUNJAB / HARYANA / HP</v>
          </cell>
          <cell r="C481" t="str">
            <v>SONIPAT</v>
          </cell>
        </row>
        <row r="482">
          <cell r="A482" t="str">
            <v>DABWALI</v>
          </cell>
          <cell r="B482" t="str">
            <v>PUNJAB / HARYANA / HP</v>
          </cell>
          <cell r="C482" t="str">
            <v>SONIPAT</v>
          </cell>
        </row>
        <row r="483">
          <cell r="A483" t="str">
            <v>CHARKHIDADRI</v>
          </cell>
          <cell r="B483" t="str">
            <v>PUNJAB / HARYANA / HP</v>
          </cell>
          <cell r="C483" t="str">
            <v>SONIPAT</v>
          </cell>
        </row>
        <row r="484">
          <cell r="A484">
            <v>61</v>
          </cell>
          <cell r="B484">
            <v>1</v>
          </cell>
          <cell r="C484">
            <v>6</v>
          </cell>
        </row>
        <row r="485">
          <cell r="A485" t="str">
            <v>Calcutta</v>
          </cell>
          <cell r="B485" t="str">
            <v>WEST BENGAL / BIHAR</v>
          </cell>
          <cell r="C485" t="str">
            <v>KOLKATA</v>
          </cell>
        </row>
        <row r="486">
          <cell r="A486" t="str">
            <v>KHARAGPUR</v>
          </cell>
          <cell r="B486" t="str">
            <v>WEST BENGAL / BIHAR</v>
          </cell>
          <cell r="C486" t="str">
            <v>KOLKATA</v>
          </cell>
        </row>
        <row r="487">
          <cell r="A487" t="str">
            <v>HALDIA</v>
          </cell>
          <cell r="B487" t="str">
            <v>WEST BENGAL / BIHAR</v>
          </cell>
          <cell r="C487" t="str">
            <v>KOLKATA</v>
          </cell>
        </row>
        <row r="488">
          <cell r="A488" t="str">
            <v>HABRA</v>
          </cell>
          <cell r="B488" t="str">
            <v>WEST BENGAL / BIHAR</v>
          </cell>
          <cell r="C488" t="str">
            <v>KOLKATA</v>
          </cell>
        </row>
        <row r="489">
          <cell r="A489" t="str">
            <v>BASIRHAT</v>
          </cell>
          <cell r="B489" t="str">
            <v>WEST BENGAL / BIHAR</v>
          </cell>
          <cell r="C489" t="str">
            <v>KOLKATA</v>
          </cell>
        </row>
        <row r="490">
          <cell r="A490" t="str">
            <v>TAMLUK</v>
          </cell>
          <cell r="B490" t="str">
            <v>WEST BENGAL / BIHAR</v>
          </cell>
          <cell r="C490" t="str">
            <v>KOLKATA</v>
          </cell>
        </row>
        <row r="491">
          <cell r="A491" t="str">
            <v>PATNA</v>
          </cell>
          <cell r="B491" t="str">
            <v>WEST BENGAL / BIHAR</v>
          </cell>
          <cell r="C491" t="str">
            <v>PATNA</v>
          </cell>
        </row>
        <row r="492">
          <cell r="A492" t="str">
            <v>MUZAFFARPUR</v>
          </cell>
          <cell r="B492" t="str">
            <v>WEST BENGAL / BIHAR</v>
          </cell>
          <cell r="C492" t="str">
            <v>PATNA</v>
          </cell>
        </row>
        <row r="493">
          <cell r="A493" t="str">
            <v>Dharbhanga</v>
          </cell>
          <cell r="B493" t="str">
            <v>WEST BENGAL / BIHAR</v>
          </cell>
          <cell r="C493" t="str">
            <v>PATNA</v>
          </cell>
        </row>
        <row r="494">
          <cell r="A494" t="str">
            <v>BIHARSHARIF</v>
          </cell>
          <cell r="B494" t="str">
            <v>WEST BENGAL / BIHAR</v>
          </cell>
          <cell r="C494" t="str">
            <v>PATNA</v>
          </cell>
        </row>
        <row r="495">
          <cell r="A495" t="str">
            <v>ARRAH</v>
          </cell>
          <cell r="B495" t="str">
            <v>WEST BENGAL / BIHAR</v>
          </cell>
          <cell r="C495" t="str">
            <v>PATNA</v>
          </cell>
        </row>
        <row r="496">
          <cell r="A496" t="str">
            <v>DANAPUR</v>
          </cell>
          <cell r="B496" t="str">
            <v>WEST BENGAL / BIHAR</v>
          </cell>
          <cell r="C496" t="str">
            <v>PATNA</v>
          </cell>
        </row>
        <row r="497">
          <cell r="A497" t="str">
            <v>NAWADA</v>
          </cell>
          <cell r="B497" t="str">
            <v>WEST BENGAL / BIHAR</v>
          </cell>
          <cell r="C497" t="str">
            <v>PATNA</v>
          </cell>
        </row>
        <row r="498">
          <cell r="A498" t="str">
            <v>ASANSOL</v>
          </cell>
          <cell r="B498" t="str">
            <v>WEST BENGAL / BIHAR</v>
          </cell>
          <cell r="C498" t="str">
            <v>ASANSOL</v>
          </cell>
        </row>
        <row r="499">
          <cell r="A499" t="str">
            <v>DURGAPUR</v>
          </cell>
          <cell r="B499" t="str">
            <v>WEST BENGAL / BIHAR</v>
          </cell>
          <cell r="C499" t="str">
            <v>ASANSOL</v>
          </cell>
        </row>
        <row r="500">
          <cell r="A500" t="str">
            <v>BURDWAN</v>
          </cell>
          <cell r="B500" t="str">
            <v>WEST BENGAL / BIHAR</v>
          </cell>
          <cell r="C500" t="str">
            <v>ASANSOL</v>
          </cell>
        </row>
        <row r="501">
          <cell r="A501" t="str">
            <v>Berhampur</v>
          </cell>
          <cell r="B501" t="str">
            <v>WEST BENGAL / BIHAR</v>
          </cell>
          <cell r="C501" t="str">
            <v>ASANSOL</v>
          </cell>
        </row>
        <row r="502">
          <cell r="A502" t="str">
            <v>Krishnanagar</v>
          </cell>
          <cell r="B502" t="str">
            <v>WEST BENGAL / BIHAR</v>
          </cell>
          <cell r="C502" t="str">
            <v>ASANSOL</v>
          </cell>
        </row>
        <row r="503">
          <cell r="A503" t="str">
            <v>RANAGHAT</v>
          </cell>
          <cell r="B503" t="str">
            <v>WEST BENGAL / BIHAR</v>
          </cell>
          <cell r="C503" t="str">
            <v>ASANSOL</v>
          </cell>
        </row>
        <row r="504">
          <cell r="A504" t="str">
            <v>BONGOAN</v>
          </cell>
          <cell r="B504" t="str">
            <v>WEST BENGAL / BIHAR</v>
          </cell>
          <cell r="C504" t="str">
            <v>ASANSOL</v>
          </cell>
        </row>
        <row r="505">
          <cell r="A505" t="str">
            <v>BOLPUR</v>
          </cell>
          <cell r="B505" t="str">
            <v>WEST BENGAL / BIHAR</v>
          </cell>
          <cell r="C505" t="str">
            <v>ASANSOL</v>
          </cell>
        </row>
        <row r="506">
          <cell r="A506" t="str">
            <v>KATWA</v>
          </cell>
          <cell r="B506" t="str">
            <v>WEST BENGAL / BIHAR</v>
          </cell>
          <cell r="C506" t="str">
            <v>ASANSOL</v>
          </cell>
        </row>
        <row r="507">
          <cell r="A507" t="str">
            <v>RANCHI</v>
          </cell>
          <cell r="B507" t="str">
            <v>WEST BENGAL / BIHAR</v>
          </cell>
          <cell r="C507" t="str">
            <v>RANCHI</v>
          </cell>
        </row>
        <row r="508">
          <cell r="A508" t="str">
            <v>JAMSHEDPUR</v>
          </cell>
          <cell r="B508" t="str">
            <v>WEST BENGAL / BIHAR</v>
          </cell>
          <cell r="C508" t="str">
            <v>RANCHI</v>
          </cell>
        </row>
        <row r="509">
          <cell r="A509" t="str">
            <v>DHANBAD</v>
          </cell>
          <cell r="B509" t="str">
            <v>WEST BENGAL / BIHAR</v>
          </cell>
          <cell r="C509" t="str">
            <v>RANCHI</v>
          </cell>
        </row>
        <row r="510">
          <cell r="A510" t="str">
            <v>BOKARO</v>
          </cell>
          <cell r="B510" t="str">
            <v>WEST BENGAL / BIHAR</v>
          </cell>
          <cell r="C510" t="str">
            <v>RANCHI</v>
          </cell>
        </row>
        <row r="511">
          <cell r="A511">
            <v>26</v>
          </cell>
          <cell r="B511">
            <v>1</v>
          </cell>
          <cell r="C511">
            <v>4</v>
          </cell>
        </row>
        <row r="512">
          <cell r="A512" t="str">
            <v>INDORE</v>
          </cell>
          <cell r="B512" t="str">
            <v>MADHYA PRADESH / ORISSA</v>
          </cell>
          <cell r="C512" t="str">
            <v>INDORE</v>
          </cell>
        </row>
        <row r="513">
          <cell r="A513" t="str">
            <v>UJJAIN</v>
          </cell>
          <cell r="B513" t="str">
            <v>MADHYA PRADESH / ORISSA</v>
          </cell>
          <cell r="C513" t="str">
            <v>INDORE</v>
          </cell>
        </row>
        <row r="514">
          <cell r="A514" t="str">
            <v>RATLAM</v>
          </cell>
          <cell r="B514" t="str">
            <v>MADHYA PRADESH / ORISSA</v>
          </cell>
          <cell r="C514" t="str">
            <v>INDORE</v>
          </cell>
        </row>
        <row r="515">
          <cell r="A515" t="str">
            <v>DEWAS</v>
          </cell>
          <cell r="B515" t="str">
            <v>MADHYA PRADESH / ORISSA</v>
          </cell>
          <cell r="C515" t="str">
            <v>INDORE</v>
          </cell>
        </row>
        <row r="516">
          <cell r="A516" t="str">
            <v>MANDSAUR</v>
          </cell>
          <cell r="B516" t="str">
            <v>MADHYA PRADESH / ORISSA</v>
          </cell>
          <cell r="C516" t="str">
            <v>INDORE</v>
          </cell>
        </row>
        <row r="517">
          <cell r="A517" t="str">
            <v>NEEMUCH</v>
          </cell>
          <cell r="B517" t="str">
            <v>MADHYA PRADESH / ORISSA</v>
          </cell>
          <cell r="C517" t="str">
            <v>INDORE</v>
          </cell>
        </row>
        <row r="518">
          <cell r="A518" t="str">
            <v>DHAR</v>
          </cell>
          <cell r="B518" t="str">
            <v>MADHYA PRADESH / ORISSA</v>
          </cell>
          <cell r="C518" t="str">
            <v>INDORE</v>
          </cell>
        </row>
        <row r="519">
          <cell r="A519" t="str">
            <v>MHOW</v>
          </cell>
          <cell r="B519" t="str">
            <v>MADHYA PRADESH / ORISSA</v>
          </cell>
          <cell r="C519" t="str">
            <v>INDORE</v>
          </cell>
        </row>
        <row r="520">
          <cell r="A520" t="str">
            <v>JAORA</v>
          </cell>
          <cell r="B520" t="str">
            <v>MADHYA PRADESH / ORISSA</v>
          </cell>
          <cell r="C520" t="str">
            <v>INDORE</v>
          </cell>
        </row>
        <row r="521">
          <cell r="A521" t="str">
            <v>BHOPAL</v>
          </cell>
          <cell r="B521" t="str">
            <v>MADHYA PRADESH / ORISSA</v>
          </cell>
          <cell r="C521" t="str">
            <v>BHOPAL</v>
          </cell>
        </row>
        <row r="522">
          <cell r="A522" t="str">
            <v>ITARSI</v>
          </cell>
          <cell r="B522" t="str">
            <v>MADHYA PRADESH / ORISSA</v>
          </cell>
          <cell r="C522" t="str">
            <v>BHOPAL</v>
          </cell>
        </row>
        <row r="523">
          <cell r="A523" t="str">
            <v>SEHORE</v>
          </cell>
          <cell r="B523" t="str">
            <v>MADHYA PRADESH / ORISSA</v>
          </cell>
          <cell r="C523" t="str">
            <v>BHOPAL</v>
          </cell>
        </row>
        <row r="524">
          <cell r="A524" t="str">
            <v xml:space="preserve">Betul </v>
          </cell>
          <cell r="B524" t="str">
            <v>MADHYA PRADESH / ORISSA</v>
          </cell>
          <cell r="C524" t="str">
            <v>BHOPAL</v>
          </cell>
        </row>
        <row r="525">
          <cell r="A525" t="str">
            <v>BHUBANESHWAR</v>
          </cell>
          <cell r="B525" t="str">
            <v>MADHYA PRADESH / ORISSA</v>
          </cell>
          <cell r="C525" t="str">
            <v>BHUBANESWAR</v>
          </cell>
        </row>
        <row r="526">
          <cell r="A526" t="str">
            <v>CUTTACK</v>
          </cell>
          <cell r="B526" t="str">
            <v>MADHYA PRADESH / ORISSA</v>
          </cell>
          <cell r="C526" t="str">
            <v>BHUBANESWAR</v>
          </cell>
        </row>
        <row r="527">
          <cell r="A527" t="str">
            <v>Berhmpur</v>
          </cell>
          <cell r="B527" t="str">
            <v>MADHYA PRADESH / ORISSA</v>
          </cell>
          <cell r="C527" t="str">
            <v>BHUBANESWAR</v>
          </cell>
        </row>
        <row r="528">
          <cell r="A528" t="str">
            <v>BALASORE</v>
          </cell>
          <cell r="B528" t="str">
            <v>MADHYA PRADESH / ORISSA</v>
          </cell>
          <cell r="C528" t="str">
            <v>BHUBANESWAR</v>
          </cell>
        </row>
        <row r="529">
          <cell r="A529" t="str">
            <v>ANUGUL</v>
          </cell>
          <cell r="B529" t="str">
            <v>MADHYA PRADESH / ORISSA</v>
          </cell>
          <cell r="C529" t="str">
            <v>BHUBANESWAR</v>
          </cell>
        </row>
        <row r="530">
          <cell r="A530" t="str">
            <v>CHHATRAPUR</v>
          </cell>
          <cell r="B530" t="str">
            <v>MADHYA PRADESH / ORISSA</v>
          </cell>
          <cell r="C530" t="str">
            <v>BHUBANESWAR</v>
          </cell>
        </row>
        <row r="531">
          <cell r="A531" t="str">
            <v>BHADRAK</v>
          </cell>
          <cell r="B531" t="str">
            <v>MADHYA PRADESH / ORISSA</v>
          </cell>
          <cell r="C531" t="str">
            <v>BHUBANESWAR</v>
          </cell>
        </row>
        <row r="532">
          <cell r="A532" t="str">
            <v>DHENKANAL</v>
          </cell>
          <cell r="B532" t="str">
            <v>MADHYA PRADESH / ORISSA</v>
          </cell>
          <cell r="C532" t="str">
            <v>BHUBANESWAR</v>
          </cell>
        </row>
        <row r="533">
          <cell r="A533" t="str">
            <v>BARIPADA</v>
          </cell>
          <cell r="B533" t="str">
            <v>MADHYA PRADESH / ORISSA</v>
          </cell>
          <cell r="C533" t="str">
            <v>BHUBANESWAR</v>
          </cell>
        </row>
        <row r="534">
          <cell r="A534" t="str">
            <v>KHURDA</v>
          </cell>
          <cell r="B534" t="str">
            <v>MADHYA PRADESH / ORISSA</v>
          </cell>
          <cell r="C534" t="str">
            <v>BHUBANESWAR</v>
          </cell>
        </row>
        <row r="535">
          <cell r="A535" t="str">
            <v>JAGAPUR ROAD</v>
          </cell>
          <cell r="B535" t="str">
            <v>MADHYA PRADESH / ORISSA</v>
          </cell>
          <cell r="C535" t="str">
            <v>BHUBANESWAR</v>
          </cell>
        </row>
        <row r="536">
          <cell r="A536" t="str">
            <v>SORO</v>
          </cell>
          <cell r="B536" t="str">
            <v>MADHYA PRADESH / ORISSA</v>
          </cell>
          <cell r="C536" t="str">
            <v>BHUBANESWAR</v>
          </cell>
        </row>
        <row r="537">
          <cell r="A537" t="str">
            <v>JAGAPUR TOWN</v>
          </cell>
          <cell r="B537" t="str">
            <v>MADHYA PRADESH / ORISSA</v>
          </cell>
          <cell r="C537" t="str">
            <v>BHUBANESWAR</v>
          </cell>
        </row>
        <row r="538">
          <cell r="A538" t="str">
            <v>DHANMANDAL</v>
          </cell>
          <cell r="B538" t="str">
            <v>MADHYA PRADESH / ORISSA</v>
          </cell>
          <cell r="C538" t="str">
            <v>BHUBANESWAR</v>
          </cell>
        </row>
        <row r="539">
          <cell r="A539" t="str">
            <v>JABALPUR</v>
          </cell>
          <cell r="B539" t="str">
            <v>MADHYA PRADESH / ORISSA</v>
          </cell>
          <cell r="C539" t="str">
            <v>JABALPUR</v>
          </cell>
        </row>
        <row r="540">
          <cell r="A540" t="str">
            <v>KATNI</v>
          </cell>
          <cell r="B540" t="str">
            <v>MADHYA PRADESH / ORISSA</v>
          </cell>
          <cell r="C540" t="str">
            <v>JABALPUR</v>
          </cell>
        </row>
        <row r="541">
          <cell r="A541" t="str">
            <v>SAGAR</v>
          </cell>
          <cell r="B541" t="str">
            <v>MADHYA PRADESH / ORISSA</v>
          </cell>
          <cell r="C541" t="str">
            <v>JABALPUR</v>
          </cell>
        </row>
        <row r="542">
          <cell r="A542" t="str">
            <v>SATNA</v>
          </cell>
          <cell r="B542" t="str">
            <v>MADHYA PRADESH / ORISSA</v>
          </cell>
          <cell r="C542" t="str">
            <v>JABALPUR</v>
          </cell>
        </row>
        <row r="543">
          <cell r="A543" t="str">
            <v>Chindwara</v>
          </cell>
          <cell r="B543" t="str">
            <v>MADHYA PRADESH / ORISSA</v>
          </cell>
          <cell r="C543" t="str">
            <v>JABALPUR</v>
          </cell>
        </row>
        <row r="544">
          <cell r="A544" t="str">
            <v>REWA</v>
          </cell>
          <cell r="B544" t="str">
            <v>MADHYA PRADESH / ORISSA</v>
          </cell>
          <cell r="C544" t="str">
            <v>JABALPUR</v>
          </cell>
        </row>
        <row r="545">
          <cell r="A545" t="str">
            <v>BALAGHAT</v>
          </cell>
          <cell r="B545" t="str">
            <v>MADHYA PRADESH / ORISSA</v>
          </cell>
          <cell r="C545" t="str">
            <v>JABALPUR</v>
          </cell>
        </row>
        <row r="546">
          <cell r="A546" t="str">
            <v>RAIPUR</v>
          </cell>
          <cell r="B546" t="str">
            <v>MADHYA PRADESH / ORISSA</v>
          </cell>
          <cell r="C546" t="str">
            <v>RAIPUR</v>
          </cell>
        </row>
        <row r="547">
          <cell r="A547" t="str">
            <v>DURG</v>
          </cell>
          <cell r="B547" t="str">
            <v>MADHYA PRADESH / ORISSA</v>
          </cell>
          <cell r="C547" t="str">
            <v>RAIPUR</v>
          </cell>
        </row>
        <row r="548">
          <cell r="A548" t="str">
            <v>BILASPUR</v>
          </cell>
          <cell r="B548" t="str">
            <v>MADHYA PRADESH / ORISSA</v>
          </cell>
          <cell r="C548" t="str">
            <v>RAIPUR</v>
          </cell>
        </row>
        <row r="549">
          <cell r="A549" t="str">
            <v>RAJNANDGAON</v>
          </cell>
          <cell r="B549" t="str">
            <v>MADHYA PRADESH / ORISSA</v>
          </cell>
          <cell r="C549" t="str">
            <v>RAIPUR</v>
          </cell>
        </row>
        <row r="550">
          <cell r="A550" t="str">
            <v>RAIGARH</v>
          </cell>
          <cell r="B550" t="str">
            <v>MADHYA PRADESH / ORISSA</v>
          </cell>
          <cell r="C550" t="str">
            <v>RAIPUR</v>
          </cell>
        </row>
        <row r="551">
          <cell r="A551" t="str">
            <v>GWALIOR</v>
          </cell>
          <cell r="B551" t="str">
            <v>MADHYA PRADESH / ORISSA</v>
          </cell>
          <cell r="C551" t="str">
            <v>GWALIOR</v>
          </cell>
        </row>
        <row r="552">
          <cell r="A552" t="str">
            <v>MORENA</v>
          </cell>
          <cell r="B552" t="str">
            <v>MADHYA PRADESH / ORISSA</v>
          </cell>
          <cell r="C552" t="str">
            <v>GWALIOR</v>
          </cell>
        </row>
        <row r="553">
          <cell r="A553" t="str">
            <v>GUNA</v>
          </cell>
          <cell r="B553" t="str">
            <v>MADHYA PRADESH / ORISSA</v>
          </cell>
          <cell r="C553" t="str">
            <v>GWALIOR</v>
          </cell>
        </row>
        <row r="554">
          <cell r="A554" t="str">
            <v>SHIVPURI</v>
          </cell>
          <cell r="B554" t="str">
            <v>MADHYA PRADESH / ORISSA</v>
          </cell>
          <cell r="C554" t="str">
            <v>GWALIOR</v>
          </cell>
        </row>
        <row r="555">
          <cell r="A555" t="str">
            <v>ROURKELA</v>
          </cell>
          <cell r="B555" t="str">
            <v>MADHYA PRADESH / ORISSA</v>
          </cell>
          <cell r="C555" t="str">
            <v>ROURKELA</v>
          </cell>
        </row>
        <row r="556">
          <cell r="A556" t="str">
            <v>SAMBALPUR</v>
          </cell>
          <cell r="B556" t="str">
            <v>MADHYA PRADESH / ORISSA</v>
          </cell>
          <cell r="C556" t="str">
            <v>ROURKELA</v>
          </cell>
        </row>
        <row r="557">
          <cell r="A557" t="str">
            <v>BARGARH</v>
          </cell>
          <cell r="B557" t="str">
            <v>MADHYA PRADESH / ORISSA</v>
          </cell>
          <cell r="C557" t="str">
            <v>ROURKELA</v>
          </cell>
        </row>
        <row r="558">
          <cell r="A558">
            <v>46</v>
          </cell>
          <cell r="B558">
            <v>1</v>
          </cell>
          <cell r="C558">
            <v>7</v>
          </cell>
        </row>
        <row r="559">
          <cell r="A559" t="str">
            <v>Trivendrum</v>
          </cell>
          <cell r="B559" t="str">
            <v>KERALA</v>
          </cell>
          <cell r="C559" t="str">
            <v>TRIVANDRUM</v>
          </cell>
        </row>
        <row r="560">
          <cell r="A560" t="str">
            <v>QUILON</v>
          </cell>
          <cell r="B560" t="str">
            <v>KERALA</v>
          </cell>
          <cell r="C560" t="str">
            <v>TRIVANDRUM</v>
          </cell>
        </row>
        <row r="561">
          <cell r="A561" t="str">
            <v>MAVELIKKARA</v>
          </cell>
          <cell r="B561" t="str">
            <v>KERALA</v>
          </cell>
          <cell r="C561" t="str">
            <v>TRIVANDRUM</v>
          </cell>
        </row>
        <row r="562">
          <cell r="A562" t="str">
            <v>Allepy</v>
          </cell>
          <cell r="B562" t="str">
            <v>KERALA</v>
          </cell>
          <cell r="C562" t="str">
            <v>TRIVANDRUM</v>
          </cell>
        </row>
        <row r="563">
          <cell r="A563" t="str">
            <v xml:space="preserve">Tiruvalla </v>
          </cell>
          <cell r="B563" t="str">
            <v>KERALA</v>
          </cell>
          <cell r="C563" t="str">
            <v>TRIVANDRUM</v>
          </cell>
        </row>
        <row r="564">
          <cell r="A564" t="str">
            <v>PATHANAMTHITTA</v>
          </cell>
          <cell r="B564" t="str">
            <v>KERALA</v>
          </cell>
          <cell r="C564" t="str">
            <v>TRIVANDRUM</v>
          </cell>
        </row>
        <row r="565">
          <cell r="A565" t="str">
            <v>ATTINGAL</v>
          </cell>
          <cell r="B565" t="str">
            <v>KERALA</v>
          </cell>
          <cell r="C565" t="str">
            <v>TRIVANDRUM</v>
          </cell>
        </row>
        <row r="566">
          <cell r="A566" t="str">
            <v>SHERTALLAI</v>
          </cell>
          <cell r="B566" t="str">
            <v>KERALA</v>
          </cell>
          <cell r="C566" t="str">
            <v>TRIVANDRUM</v>
          </cell>
        </row>
        <row r="567">
          <cell r="A567" t="str">
            <v>KARUNAGAPALLY</v>
          </cell>
          <cell r="B567" t="str">
            <v>KERALA</v>
          </cell>
          <cell r="C567" t="str">
            <v>TRIVANDRUM</v>
          </cell>
        </row>
        <row r="568">
          <cell r="A568" t="str">
            <v>ADOOR</v>
          </cell>
          <cell r="B568" t="str">
            <v>KERALA</v>
          </cell>
          <cell r="C568" t="str">
            <v>TRIVANDRUM</v>
          </cell>
        </row>
        <row r="569">
          <cell r="A569" t="str">
            <v>RANNI</v>
          </cell>
          <cell r="B569" t="str">
            <v>KERALA</v>
          </cell>
          <cell r="C569" t="str">
            <v>TRIVANDRUM</v>
          </cell>
        </row>
        <row r="570">
          <cell r="A570" t="str">
            <v>PUNALUR</v>
          </cell>
          <cell r="B570" t="str">
            <v>KERALA</v>
          </cell>
          <cell r="C570" t="str">
            <v>TRIVANDRUM</v>
          </cell>
        </row>
        <row r="571">
          <cell r="A571" t="str">
            <v>NEDUMANDAD</v>
          </cell>
          <cell r="B571" t="str">
            <v>KERALA</v>
          </cell>
          <cell r="C571" t="str">
            <v>TRIVANDRUM</v>
          </cell>
        </row>
        <row r="572">
          <cell r="A572" t="str">
            <v>ERNAKULAM</v>
          </cell>
          <cell r="B572" t="str">
            <v>KERALA</v>
          </cell>
          <cell r="C572" t="str">
            <v>ERNAKULAM</v>
          </cell>
        </row>
        <row r="573">
          <cell r="A573" t="str">
            <v>Thrissur</v>
          </cell>
          <cell r="B573" t="str">
            <v>KERALA</v>
          </cell>
          <cell r="C573" t="str">
            <v>ERNAKULAM</v>
          </cell>
        </row>
        <row r="574">
          <cell r="A574" t="str">
            <v>Palaghat</v>
          </cell>
          <cell r="B574" t="str">
            <v>KERALA</v>
          </cell>
          <cell r="C574" t="str">
            <v>ERNAKULAM</v>
          </cell>
        </row>
        <row r="575">
          <cell r="A575" t="str">
            <v>KOTTAYAM</v>
          </cell>
          <cell r="B575" t="str">
            <v>KERALA</v>
          </cell>
          <cell r="C575" t="str">
            <v>ERNAKULAM</v>
          </cell>
        </row>
        <row r="576">
          <cell r="A576" t="str">
            <v>MUVATTUPUZHA</v>
          </cell>
          <cell r="B576" t="str">
            <v>KERALA</v>
          </cell>
          <cell r="C576" t="str">
            <v>ERNAKULAM</v>
          </cell>
        </row>
        <row r="577">
          <cell r="A577" t="str">
            <v>IRINJALAKUDA</v>
          </cell>
          <cell r="B577" t="str">
            <v>KERALA</v>
          </cell>
          <cell r="C577" t="str">
            <v>ERNAKULAM</v>
          </cell>
        </row>
        <row r="578">
          <cell r="A578" t="str">
            <v>THODUPUZHA</v>
          </cell>
          <cell r="B578" t="str">
            <v>KERALA</v>
          </cell>
          <cell r="C578" t="str">
            <v>ERNAKULAM</v>
          </cell>
        </row>
        <row r="579">
          <cell r="A579" t="str">
            <v>PALAI</v>
          </cell>
          <cell r="B579" t="str">
            <v>KERALA</v>
          </cell>
          <cell r="C579" t="str">
            <v>ERNAKULAM</v>
          </cell>
        </row>
        <row r="580">
          <cell r="A580" t="str">
            <v>KUNNAMKULAM</v>
          </cell>
          <cell r="B580" t="str">
            <v>KERALA</v>
          </cell>
          <cell r="C580" t="str">
            <v>ERNAKULAM</v>
          </cell>
        </row>
        <row r="581">
          <cell r="A581" t="str">
            <v>KANJIRAPALLY</v>
          </cell>
          <cell r="B581" t="str">
            <v>KERALA</v>
          </cell>
          <cell r="C581" t="str">
            <v>ERNAKULAM</v>
          </cell>
        </row>
        <row r="582">
          <cell r="A582" t="str">
            <v>VAIKOM</v>
          </cell>
          <cell r="B582" t="str">
            <v>KERALA</v>
          </cell>
          <cell r="C582" t="str">
            <v>ERNAKULAM</v>
          </cell>
        </row>
        <row r="583">
          <cell r="A583" t="str">
            <v>VADAKKANCHERY</v>
          </cell>
          <cell r="B583" t="str">
            <v>KERALA</v>
          </cell>
          <cell r="C583" t="str">
            <v>ERNAKULAM</v>
          </cell>
        </row>
        <row r="584">
          <cell r="A584" t="str">
            <v xml:space="preserve">Kozikode </v>
          </cell>
          <cell r="B584" t="str">
            <v>KERALA</v>
          </cell>
          <cell r="C584" t="str">
            <v>KOZHIKODE</v>
          </cell>
        </row>
        <row r="585">
          <cell r="A585" t="str">
            <v>Kannur</v>
          </cell>
          <cell r="B585" t="str">
            <v>KERALA</v>
          </cell>
          <cell r="C585" t="str">
            <v>KOZHIKODE</v>
          </cell>
        </row>
        <row r="586">
          <cell r="A586" t="str">
            <v>MANJERI</v>
          </cell>
          <cell r="B586" t="str">
            <v>KERALA</v>
          </cell>
          <cell r="C586" t="str">
            <v>KOZHIKODE</v>
          </cell>
        </row>
        <row r="587">
          <cell r="A587" t="str">
            <v>TIRUR</v>
          </cell>
          <cell r="B587" t="str">
            <v>KERALA</v>
          </cell>
          <cell r="C587" t="str">
            <v>KOZHIKODE</v>
          </cell>
        </row>
        <row r="588">
          <cell r="A588" t="str">
            <v>BADAGARA</v>
          </cell>
          <cell r="B588" t="str">
            <v>KERALA</v>
          </cell>
          <cell r="C588" t="str">
            <v>KOZHIKODE</v>
          </cell>
        </row>
        <row r="589">
          <cell r="A589" t="str">
            <v>KASARGODE</v>
          </cell>
          <cell r="B589" t="str">
            <v>KERALA</v>
          </cell>
          <cell r="C589" t="str">
            <v>KOZHIKODE</v>
          </cell>
        </row>
        <row r="590">
          <cell r="A590" t="str">
            <v>TELLICHERRY</v>
          </cell>
          <cell r="B590" t="str">
            <v>KERALA</v>
          </cell>
          <cell r="C590" t="str">
            <v>KOZHIKODE</v>
          </cell>
        </row>
        <row r="591">
          <cell r="A591" t="str">
            <v>KANHANGAD</v>
          </cell>
          <cell r="B591" t="str">
            <v>KERALA</v>
          </cell>
          <cell r="C591" t="str">
            <v>KOZHIKODE</v>
          </cell>
        </row>
        <row r="592">
          <cell r="A592" t="str">
            <v>PAYYANNUR</v>
          </cell>
          <cell r="B592" t="str">
            <v>KERALA</v>
          </cell>
          <cell r="C592" t="str">
            <v>KOZHIKODE</v>
          </cell>
        </row>
        <row r="593">
          <cell r="A593" t="str">
            <v>PERINTHALMANNA</v>
          </cell>
          <cell r="B593" t="str">
            <v>KERALA</v>
          </cell>
          <cell r="C593" t="str">
            <v>KOZHIKODE</v>
          </cell>
        </row>
        <row r="594">
          <cell r="A594" t="str">
            <v>TALIPARAMBA</v>
          </cell>
          <cell r="B594" t="str">
            <v>KERALA</v>
          </cell>
          <cell r="C594" t="str">
            <v>KOZHIKODE</v>
          </cell>
        </row>
        <row r="595">
          <cell r="A595" t="str">
            <v>KALPETTA</v>
          </cell>
          <cell r="B595" t="str">
            <v>KERALA</v>
          </cell>
          <cell r="C595" t="str">
            <v>KOZHIKODE</v>
          </cell>
        </row>
        <row r="596">
          <cell r="A596" t="str">
            <v>NILAMBUR</v>
          </cell>
          <cell r="B596" t="str">
            <v>KERALA</v>
          </cell>
          <cell r="C596" t="str">
            <v>KOZHIKODE</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ROSCurve-Total"/>
      <sheetName val="RLG"/>
      <sheetName val="BND"/>
      <sheetName val="CD"/>
      <sheetName val="SC-RH"/>
      <sheetName val="SC-RK"/>
      <sheetName val="BSN"/>
      <sheetName val="HUD"/>
      <sheetName val="JP"/>
      <sheetName val="JPexclRL"/>
      <sheetName val="JP-RL"/>
      <sheetName val="RMS"/>
      <sheetName val="MDM-TOTAL"/>
      <sheetName val="MDM-RF "/>
      <sheetName val="MDM-RW"/>
      <sheetName val="PBMR"/>
      <sheetName val="BSD"/>
      <sheetName val="ROSData"/>
      <sheetName val="Input"/>
      <sheetName val="COKER S CURVE"/>
      <sheetName val="Sheet1"/>
      <sheetName val="commodity curve COKER"/>
      <sheetName val="front anal cdu"/>
      <sheetName val="piping status cdu"/>
      <sheetName val="mtrl constraints cdu_vdu"/>
      <sheetName val="bal eqpt instts"/>
      <sheetName val="other PC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All Circles-26GHz"/>
      <sheetName val="Summary_26GHz"/>
      <sheetName val="Planning Tool + RF Opt"/>
      <sheetName val="Unit_Models"/>
      <sheetName val="factors"/>
      <sheetName val="All Circles-10.5"/>
      <sheetName val="Summary_10.5"/>
      <sheetName val="Tools&amp;Test"/>
    </sheetNames>
    <sheetDataSet>
      <sheetData sheetId="0" refreshError="1"/>
      <sheetData sheetId="1" refreshError="1"/>
      <sheetData sheetId="2" refreshError="1"/>
      <sheetData sheetId="3" refreshError="1"/>
      <sheetData sheetId="4" refreshError="1">
        <row r="3">
          <cell r="C3">
            <v>0.6</v>
          </cell>
        </row>
        <row r="4">
          <cell r="C4">
            <v>0.4</v>
          </cell>
        </row>
        <row r="6">
          <cell r="C6">
            <v>1.8554889999999999</v>
          </cell>
        </row>
        <row r="7">
          <cell r="C7">
            <v>1.2225605599999998</v>
          </cell>
        </row>
        <row r="8">
          <cell r="C8">
            <v>1.2831997500000001</v>
          </cell>
        </row>
        <row r="12">
          <cell r="C12">
            <v>42.35</v>
          </cell>
        </row>
        <row r="13">
          <cell r="C13">
            <v>48.5</v>
          </cell>
        </row>
        <row r="23">
          <cell r="C23">
            <v>0.75</v>
          </cell>
        </row>
      </sheetData>
      <sheetData sheetId="5" refreshError="1"/>
      <sheetData sheetId="6" refreshError="1"/>
      <sheetData sheetId="7"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Factor -local"/>
      <sheetName val="Factor- cables"/>
      <sheetName val="ACC_DATABASE"/>
      <sheetName val="Factor -Imports (FCA Prices)"/>
      <sheetName val="PRICE_DATABASE"/>
      <sheetName val="Price_list"/>
      <sheetName val="1E1-TOTAL"/>
      <sheetName val="2E1-TOTAL"/>
      <sheetName val="4E1-TOTAL"/>
      <sheetName val="E1+FE-TOTAL"/>
      <sheetName val="2E1+FE-TOTAL"/>
      <sheetName val="24POTS+FE-TOTAL"/>
      <sheetName val="Interface_Cards"/>
      <sheetName val="Planning_Tool"/>
      <sheetName val="TOTAL_28MHz"/>
      <sheetName val="TOTAL_14MHz"/>
      <sheetName val="Summary"/>
      <sheetName val="2E1+FE-TOTAL_WA3K"/>
    </sheetNames>
    <sheetDataSet>
      <sheetData sheetId="0" refreshError="1">
        <row r="55">
          <cell r="D55">
            <v>0.99958497613612796</v>
          </cell>
        </row>
      </sheetData>
      <sheetData sheetId="1" refreshError="1">
        <row r="29">
          <cell r="B29">
            <v>1.2222242514856079</v>
          </cell>
        </row>
      </sheetData>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Bldg_Identn_Report_Ph_I"/>
      <sheetName val="SE Data"/>
      <sheetName val="10-city points"/>
      <sheetName val="rollout"/>
      <sheetName val="City Data"/>
      <sheetName val="IDC Services"/>
      <sheetName val="Wireline Data Services"/>
      <sheetName val="Customer Points"/>
      <sheetName val="Dedicated Internet Service"/>
      <sheetName val="Leased Line Services"/>
      <sheetName val="VPN Services"/>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cover"/>
      <sheetName val="EPC-Issues"/>
      <sheetName val="MILESTONE-RAIL"/>
      <sheetName val="MILESTONES-LSHS"/>
      <sheetName val="fco"/>
      <sheetName val="BAL_JOB_LIST"/>
      <sheetName val="BAL-INST"/>
      <sheetName val="Rev-Overall"/>
      <sheetName val="PENDING-SYS"/>
      <sheetName val="SYS-OWNERS"/>
      <sheetName val="Rev-Summary"/>
      <sheetName val="LOOP-SPREAD"/>
      <sheetName val="OVERALL-RFSU"/>
      <sheetName val="Phase-1"/>
      <sheetName val="LOOP-PROFILE"/>
      <sheetName val="Overall"/>
      <sheetName val="Sys-Handover"/>
      <sheetName val="MANP-FORMAT"/>
      <sheetName val="MANPOWER-Overall"/>
      <sheetName val="Sheet5"/>
      <sheetName val="concrete-L3"/>
      <sheetName val="pipe-fab-L3"/>
      <sheetName val="pipe-Install-L3"/>
      <sheetName val="Sheet6"/>
      <sheetName val="Rev-1-Lvl-2-Overall"/>
      <sheetName val="Lvl-2-Overall- Latest "/>
      <sheetName val="CONCRETE "/>
      <sheetName val="STRL-STEEL"/>
      <sheetName val="U-G-Piping (1)"/>
      <sheetName val="A-G-PIPING(1)"/>
      <sheetName val="Tankage-Report"/>
      <sheetName val="Tankages-New"/>
      <sheetName val="ARCHBLDG"/>
      <sheetName val="RCB %"/>
      <sheetName val="CIVIL-SITE-IMPR."/>
      <sheetName val="RAIL-ROAD"/>
      <sheetName val="FLARE"/>
      <sheetName val="OVERALL-PKG"/>
      <sheetName val="SSTP-PKG"/>
      <sheetName val="ETP-PKG"/>
      <sheetName val="COKE-PKG"/>
      <sheetName val="CAUSTIC-PKG"/>
      <sheetName val="INSTRUMENT"/>
      <sheetName val="OVERALL-MECH"/>
      <sheetName val="MECH_VESSEL"/>
      <sheetName val="MECH_PUMPS"/>
      <sheetName val="MECH_L-UL"/>
      <sheetName val="MECH_OTHERS"/>
      <sheetName val="TANKAGE-DETAIL"/>
      <sheetName val="Manpower"/>
      <sheetName val="P&amp;M"/>
      <sheetName val="biweek_qty-1"/>
      <sheetName val="biweek_qty-2"/>
      <sheetName val="Front-Analy"/>
      <sheetName val="Hydro-Loop"/>
      <sheetName val="Overall_crit_issues"/>
    </sheetNames>
    <sheetDataSet>
      <sheetData sheetId="0"/>
      <sheetData sheetId="1"/>
      <sheetData sheetId="2"/>
      <sheetData sheetId="3"/>
      <sheetData sheetId="4" refreshError="1">
        <row r="1">
          <cell r="B1" t="str">
            <v>FCO NO.</v>
          </cell>
          <cell r="C1" t="str">
            <v>UNIT</v>
          </cell>
          <cell r="D1" t="str">
            <v>DATE OF RECEIPT</v>
          </cell>
          <cell r="F1" t="str">
            <v>Unit</v>
          </cell>
          <cell r="G1" t="str">
            <v>DESCRIPTION OF " FCO "</v>
          </cell>
          <cell r="H1" t="str">
            <v>Tot mhr</v>
          </cell>
          <cell r="I1" t="str">
            <v>closeout</v>
          </cell>
          <cell r="J1" t="str">
            <v>DRG  STATUS</v>
          </cell>
          <cell r="K1" t="str">
            <v>CONSTN. STATUS</v>
          </cell>
          <cell r="L1" t="str">
            <v xml:space="preserve">REMARKS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Factor -local"/>
      <sheetName val="Factor- cables"/>
      <sheetName val="Factor -Imports (FCA Prices)"/>
      <sheetName val="Factors-overall"/>
      <sheetName val="Summary"/>
      <sheetName val="Acc-2E1+eth"/>
      <sheetName val="2E1+eth"/>
      <sheetName val="EMS-2E1+Eth"/>
      <sheetName val="Acc-4E1"/>
      <sheetName val="4E1"/>
      <sheetName val="EMS-4E1"/>
      <sheetName val="Acc-2E1 "/>
      <sheetName val="2E1"/>
      <sheetName val="EMS-2E1"/>
      <sheetName val="Acc-1E1"/>
      <sheetName val="1E1"/>
      <sheetName val="EMS-1E1"/>
      <sheetName val="Optional Accessories"/>
      <sheetName val="Acc-1E1+eth "/>
      <sheetName val="1E1+eth"/>
      <sheetName val="EMS-1E1+eth"/>
      <sheetName val="optimised config-acc"/>
      <sheetName val="optimised config"/>
      <sheetName val="optimised confi EMS"/>
      <sheetName val="interface Cards"/>
    </sheetNames>
    <sheetDataSet>
      <sheetData sheetId="0"/>
      <sheetData sheetId="1"/>
      <sheetData sheetId="2"/>
      <sheetData sheetId="3" refreshError="1">
        <row r="23">
          <cell r="B23">
            <v>0.85</v>
          </cell>
        </row>
        <row r="24">
          <cell r="B24">
            <v>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Bharti-PL"/>
      <sheetName val="Bharti-BS"/>
      <sheetName val="Bharti-Businesswise"/>
      <sheetName val="MIS"/>
      <sheetName val="MIS -work"/>
      <sheetName val="Business wise BS"/>
      <sheetName val="Business wise PL"/>
      <sheetName val="RIC-CFLOW-NEW"/>
      <sheetName val="RIC-Businesswise BS"/>
      <sheetName val="RIC-MIS"/>
      <sheetName val="RIC-Businesswise PL"/>
      <sheetName val="RCIL-CFLOW-NEW "/>
      <sheetName val="Infocomm Grp BS"/>
      <sheetName val="Infocomm Grp PL"/>
      <sheetName val="intercompany"/>
      <sheetName val="RCIL-Dec04"/>
      <sheetName val="RCIL Analysis"/>
      <sheetName val="RCIL-Extl"/>
      <sheetName val="RCIL-cover "/>
      <sheetName val="RCIL-BS"/>
      <sheetName val="RCIL-P&amp;L"/>
      <sheetName val="RCIL-Sch"/>
      <sheetName val="RCIL-cf"/>
      <sheetName val="RCIL-BS Work"/>
      <sheetName val="RCIL-PL Work"/>
      <sheetName val="RCIL-Adjt"/>
      <sheetName val="RCIL-FA Sch"/>
      <sheetName val="RCIL-policy"/>
      <sheetName val="RCIL-Notes"/>
      <sheetName val="RCIL-related"/>
      <sheetName val="RCTL-BS"/>
      <sheetName val="RCTL-SCH"/>
      <sheetName val="RCTL-P &amp; L"/>
      <sheetName val="RCTL-Adjt"/>
      <sheetName val="RCTL-BS Work"/>
      <sheetName val="RCTL-PL Work"/>
      <sheetName val="RCTL-FA SCH"/>
      <sheetName val="RCTL-Notes"/>
      <sheetName val="RCTL-Details"/>
      <sheetName val="RCRL-BS"/>
      <sheetName val="RCRL-BS Work"/>
      <sheetName val="RCRL-P &amp; L"/>
      <sheetName val="RCRL-PL Work"/>
      <sheetName val="RCRL-Sch"/>
      <sheetName val="RCRL-Adj"/>
      <sheetName val="Sum"/>
      <sheetName val="Index"/>
      <sheetName val="RIC-DEC 04"/>
      <sheetName val="RIC-Ext Det"/>
      <sheetName val="RIC-cover"/>
      <sheetName val="RIC-BS"/>
      <sheetName val="RIC-P &amp; L"/>
      <sheetName val="RIC-BS Work"/>
      <sheetName val="RIC-Sch"/>
      <sheetName val="RIC-CFlow"/>
      <sheetName val="RIC-PL Work"/>
      <sheetName val="RIC-Adj"/>
      <sheetName val="RIC-FA Sch"/>
      <sheetName val="RWSL-FA"/>
      <sheetName val="Infocomm-FA"/>
      <sheetName val="RIC-Policy"/>
      <sheetName val="RIC-Notes"/>
      <sheetName val="BS RSOLU"/>
      <sheetName val="BS Work  RSOLU"/>
      <sheetName val="P &amp; L  RSOLU"/>
      <sheetName val="PL Work RSOLU"/>
      <sheetName val="Sch RSOLU"/>
      <sheetName val="FA Sch RSOLU"/>
      <sheetName val="Adj RSOLU"/>
      <sheetName val="BS RINVEST"/>
      <sheetName val="P &amp; L  RINVEST"/>
      <sheetName val="PL Work RINVEST"/>
      <sheetName val="Sch RINVEST"/>
      <sheetName val="FA Sch RINVEST"/>
      <sheetName val="Adj RINVEST"/>
      <sheetName val="BS Work  RINVEST"/>
      <sheetName val="FA PARADOX"/>
      <sheetName val="FA NIS"/>
      <sheetName val="BS RII"/>
      <sheetName val="P &amp; L  RII"/>
      <sheetName val="PL Work RII INR"/>
      <sheetName val="Sch RII"/>
      <sheetName val="BS Work  RIIUSD"/>
      <sheetName val="PL Work RII USD"/>
      <sheetName val="Adj RII USD"/>
      <sheetName val="FA Sch RII"/>
      <sheetName val="BS Work  RII INR"/>
      <sheetName val="Adj RII INR"/>
      <sheetName val="BS RGNL"/>
      <sheetName val="P &amp; L  RGNL"/>
      <sheetName val="PL Work  RGNL"/>
      <sheetName val="Sch RGNL"/>
      <sheetName val="RGNL-FA Sch"/>
      <sheetName val="Adj RGNL"/>
      <sheetName val="BS Work  RGNL"/>
      <sheetName val="BS GSIL"/>
      <sheetName val="P &amp; L GSIL"/>
      <sheetName val="Adj-GSIL"/>
      <sheetName val="PL Work  GSIL"/>
      <sheetName val="BS Work GSIL"/>
      <sheetName val="Sch GSIL"/>
      <sheetName val="FA GSIL"/>
      <sheetName val="Exchange r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sheetData sheetId="70"/>
      <sheetData sheetId="71"/>
      <sheetData sheetId="72"/>
      <sheetData sheetId="73"/>
      <sheetData sheetId="74"/>
      <sheetData sheetId="75"/>
      <sheetData sheetId="76"/>
      <sheetData sheetId="77"/>
      <sheetData sheetId="78"/>
      <sheetData sheetId="79"/>
      <sheetData sheetId="80" refreshError="1"/>
      <sheetData sheetId="81" refreshError="1"/>
      <sheetData sheetId="82" refreshError="1"/>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COST_SUMMARY"/>
      <sheetName val="PRICE SUMMARY"/>
      <sheetName val="FACTORS"/>
      <sheetName val="("/>
      <sheetName val="M1-O1-10.5GHz"/>
      <sheetName val="M1-O1-3.5GHz"/>
      <sheetName val="M1-O2-10.5GHz"/>
      <sheetName val="M1-O2-3.5GHz"/>
      <sheetName val="M2-10.5GHz"/>
      <sheetName val="M2-3.5GHz "/>
      <sheetName val=")"/>
      <sheetName val="{"/>
      <sheetName val="M1-O1-Acc10.5"/>
      <sheetName val="M1-O1-Acc3.5"/>
      <sheetName val="M1-O2-Acc10.5"/>
      <sheetName val="M1-O2-Acc3.5"/>
      <sheetName val="M2-Acc10.5"/>
      <sheetName val="M2-Acc3.5"/>
      <sheetName val="}"/>
      <sheetName val="&lt;"/>
      <sheetName val="M1-O1-EMS"/>
      <sheetName val="M1-O2-EMS"/>
      <sheetName val="M2-EMS"/>
      <sheetName val="&gt;"/>
      <sheetName val="Planning_Tool"/>
      <sheetName val="Interfaces"/>
    </sheetNames>
    <sheetDataSet>
      <sheetData sheetId="0"/>
      <sheetData sheetId="1"/>
      <sheetData sheetId="2" refreshError="1">
        <row r="5">
          <cell r="B5">
            <v>1</v>
          </cell>
        </row>
        <row r="14">
          <cell r="B14">
            <v>1.2357</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oresreqsum"/>
      <sheetName val="cover "/>
      <sheetName val="critical"/>
      <sheetName val="over all s curve"/>
      <sheetName val="ROW STATUS"/>
      <sheetName val="LINKWISE STATUS "/>
      <sheetName val="crossing detailed "/>
      <sheetName val="DETAIL SHEET"/>
      <sheetName val="Progress"/>
      <sheetName val="Const activity list"/>
      <sheetName val="NLD7000-Backup"/>
      <sheetName val="AY-202&amp;270"/>
      <sheetName val="cu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Price List"/>
      <sheetName val="Master Price List"/>
      <sheetName val="Configurations2"/>
      <sheetName val="Config-unbundle"/>
    </sheetNames>
    <sheetDataSet>
      <sheetData sheetId="0"/>
      <sheetData sheetId="1" refreshError="1">
        <row r="8">
          <cell r="A8">
            <v>10001</v>
          </cell>
          <cell r="C8" t="str">
            <v>AF5</v>
          </cell>
          <cell r="D8" t="str">
            <v>Air Filter 5-Pack</v>
          </cell>
          <cell r="E8">
            <v>300</v>
          </cell>
          <cell r="F8" t="str">
            <v>C</v>
          </cell>
          <cell r="G8" t="str">
            <v>1 year</v>
          </cell>
          <cell r="H8" t="str">
            <v>Purchase at list price</v>
          </cell>
          <cell r="I8" t="str">
            <v>Purchase at list price</v>
          </cell>
          <cell r="J8" t="str">
            <v>Purchase at list price</v>
          </cell>
          <cell r="K8" t="str">
            <v>Purchase at list price</v>
          </cell>
          <cell r="L8" t="str">
            <v>Purchase at list price</v>
          </cell>
          <cell r="M8" t="str">
            <v>Purchase at list price</v>
          </cell>
        </row>
        <row r="9">
          <cell r="A9">
            <v>15001</v>
          </cell>
          <cell r="C9" t="str">
            <v>RED-DS3R16-PAK</v>
          </cell>
          <cell r="D9" t="str">
            <v>Red 1:6 DS3 TSU (incl: 7xTSU-155, 6xDS3-LIU1-1N, 1xDS3-LIU1-316MUX, and 1xDS3-MID-316) ** avail Rel 1.1**</v>
          </cell>
          <cell r="E9">
            <v>270000</v>
          </cell>
          <cell r="F9" t="str">
            <v>C</v>
          </cell>
          <cell r="G9" t="str">
            <v>1 year</v>
          </cell>
          <cell r="I9">
            <v>18900</v>
          </cell>
          <cell r="J9">
            <v>21600</v>
          </cell>
          <cell r="K9">
            <v>32400</v>
          </cell>
          <cell r="L9">
            <v>45900</v>
          </cell>
          <cell r="M9">
            <v>13500</v>
          </cell>
        </row>
        <row r="10">
          <cell r="A10">
            <v>15002</v>
          </cell>
          <cell r="C10" t="str">
            <v>SPR-CE-PAK</v>
          </cell>
          <cell r="D10" t="str">
            <v>Common Equipment Spares Kit (includes one of: CP, SIU, TIU, HDU), to be ordered at initial order only</v>
          </cell>
          <cell r="E10">
            <v>40000</v>
          </cell>
          <cell r="F10" t="str">
            <v>C</v>
          </cell>
          <cell r="G10" t="str">
            <v>1 year</v>
          </cell>
          <cell r="I10">
            <v>2800</v>
          </cell>
          <cell r="J10">
            <v>3200</v>
          </cell>
          <cell r="K10">
            <v>4800</v>
          </cell>
        </row>
        <row r="11">
          <cell r="A11">
            <v>20000</v>
          </cell>
          <cell r="C11" t="str">
            <v>SPR-RACK</v>
          </cell>
          <cell r="D11" t="str">
            <v>Rack-mountable Spares Cabinet for 1 Chassis worth of Spares</v>
          </cell>
          <cell r="E11">
            <v>6000</v>
          </cell>
          <cell r="F11" t="str">
            <v>C</v>
          </cell>
          <cell r="G11" t="str">
            <v>1 year</v>
          </cell>
          <cell r="H11" t="str">
            <v>Purchase at list price</v>
          </cell>
          <cell r="I11" t="str">
            <v>Purchase at list price</v>
          </cell>
          <cell r="J11" t="str">
            <v>Purchase at list price</v>
          </cell>
          <cell r="K11" t="str">
            <v>Purchase at list price</v>
          </cell>
          <cell r="L11" t="str">
            <v>Purchase at list price</v>
          </cell>
          <cell r="M11" t="str">
            <v>Purchase at list price</v>
          </cell>
        </row>
        <row r="12">
          <cell r="A12">
            <v>20001</v>
          </cell>
          <cell r="D12" t="str">
            <v>Rear safety shield covers entire back of ICS2000 chassis</v>
          </cell>
          <cell r="E12">
            <v>240</v>
          </cell>
          <cell r="F12" t="str">
            <v>A</v>
          </cell>
          <cell r="G12" t="str">
            <v>1 year</v>
          </cell>
          <cell r="H12" t="str">
            <v>Purchase at list price</v>
          </cell>
          <cell r="I12" t="str">
            <v>Purchase at list price</v>
          </cell>
          <cell r="J12" t="str">
            <v>Purchase at list price</v>
          </cell>
          <cell r="K12" t="str">
            <v>Purchase at list price</v>
          </cell>
          <cell r="L12" t="str">
            <v>Purchase at list price</v>
          </cell>
          <cell r="M12" t="str">
            <v>Purchase at list price</v>
          </cell>
        </row>
        <row r="13">
          <cell r="A13">
            <v>21000</v>
          </cell>
          <cell r="B13">
            <v>435186</v>
          </cell>
          <cell r="C13" t="str">
            <v>CHS</v>
          </cell>
          <cell r="D13" t="str">
            <v>Chassis (includes bare chassis, DC power distribution, mid-plane, fan tray assemblies, and CD-ROM documentation)</v>
          </cell>
          <cell r="E13">
            <v>40549.5</v>
          </cell>
          <cell r="F13" t="str">
            <v>C</v>
          </cell>
          <cell r="G13" t="str">
            <v>1 year</v>
          </cell>
          <cell r="I13">
            <v>2838.4650000000001</v>
          </cell>
          <cell r="J13">
            <v>3243.96</v>
          </cell>
          <cell r="K13">
            <v>4865.9399999999996</v>
          </cell>
          <cell r="L13">
            <v>6893.4150000000009</v>
          </cell>
          <cell r="M13">
            <v>2027.4749999999999</v>
          </cell>
        </row>
        <row r="14">
          <cell r="A14">
            <v>23000</v>
          </cell>
          <cell r="C14" t="str">
            <v>RED-CHS-PAK</v>
          </cell>
          <cell r="D14" t="str">
            <v>Redundant Chassis (includes CHS plus two of CP, SIU, HDU, TIU)</v>
          </cell>
          <cell r="E14">
            <v>120000</v>
          </cell>
          <cell r="F14" t="str">
            <v>C</v>
          </cell>
          <cell r="G14" t="str">
            <v>1 year</v>
          </cell>
          <cell r="I14">
            <v>8400</v>
          </cell>
          <cell r="J14">
            <v>9600</v>
          </cell>
          <cell r="K14">
            <v>14400</v>
          </cell>
          <cell r="L14">
            <v>20400</v>
          </cell>
          <cell r="M14">
            <v>6000</v>
          </cell>
        </row>
        <row r="15">
          <cell r="A15">
            <v>29001</v>
          </cell>
          <cell r="D15" t="str">
            <v>Front Filler Panel</v>
          </cell>
          <cell r="E15">
            <v>100</v>
          </cell>
          <cell r="F15" t="str">
            <v>A</v>
          </cell>
          <cell r="G15" t="str">
            <v>1 year</v>
          </cell>
          <cell r="H15" t="str">
            <v>Purchase at list price</v>
          </cell>
          <cell r="I15" t="str">
            <v>Purchase at list price</v>
          </cell>
          <cell r="J15" t="str">
            <v>Purchase at list price</v>
          </cell>
          <cell r="K15" t="str">
            <v>Purchase at list price</v>
          </cell>
          <cell r="L15" t="str">
            <v>Purchase at list price</v>
          </cell>
          <cell r="M15" t="str">
            <v>Purchase at list price</v>
          </cell>
        </row>
        <row r="16">
          <cell r="A16">
            <v>29002</v>
          </cell>
          <cell r="D16" t="str">
            <v>Rear Filler Panel</v>
          </cell>
          <cell r="E16">
            <v>100</v>
          </cell>
          <cell r="F16" t="str">
            <v>A</v>
          </cell>
          <cell r="G16" t="str">
            <v>1 year</v>
          </cell>
          <cell r="H16" t="str">
            <v>Purchase at list price</v>
          </cell>
          <cell r="I16" t="str">
            <v>Purchase at list price</v>
          </cell>
          <cell r="J16" t="str">
            <v>Purchase at list price</v>
          </cell>
          <cell r="K16" t="str">
            <v>Purchase at list price</v>
          </cell>
          <cell r="L16" t="str">
            <v>Purchase at list price</v>
          </cell>
          <cell r="M16" t="str">
            <v>Purchase at list price</v>
          </cell>
        </row>
        <row r="17">
          <cell r="A17">
            <v>29003</v>
          </cell>
          <cell r="D17" t="str">
            <v>TIU Blank Panel</v>
          </cell>
          <cell r="E17">
            <v>100</v>
          </cell>
          <cell r="F17" t="str">
            <v>A</v>
          </cell>
          <cell r="G17" t="str">
            <v>1 year</v>
          </cell>
          <cell r="H17" t="str">
            <v>Purchase at list price</v>
          </cell>
          <cell r="I17" t="str">
            <v>Purchase at list price</v>
          </cell>
          <cell r="J17" t="str">
            <v>Purchase at list price</v>
          </cell>
          <cell r="K17" t="str">
            <v>Purchase at list price</v>
          </cell>
          <cell r="L17" t="str">
            <v>Purchase at list price</v>
          </cell>
          <cell r="M17" t="str">
            <v>Purchase at list price</v>
          </cell>
        </row>
        <row r="18">
          <cell r="A18">
            <v>29004</v>
          </cell>
          <cell r="D18" t="str">
            <v>SIU Blank Panel</v>
          </cell>
          <cell r="E18">
            <v>100</v>
          </cell>
          <cell r="F18" t="str">
            <v>A</v>
          </cell>
          <cell r="G18" t="str">
            <v>1 year</v>
          </cell>
          <cell r="H18" t="str">
            <v>Purchase at list price</v>
          </cell>
          <cell r="I18" t="str">
            <v>Purchase at list price</v>
          </cell>
          <cell r="J18" t="str">
            <v>Purchase at list price</v>
          </cell>
          <cell r="K18" t="str">
            <v>Purchase at list price</v>
          </cell>
          <cell r="L18" t="str">
            <v>Purchase at list price</v>
          </cell>
          <cell r="M18" t="str">
            <v>Purchase at list price</v>
          </cell>
        </row>
        <row r="19">
          <cell r="A19">
            <v>29005</v>
          </cell>
          <cell r="D19" t="str">
            <v>HDU Blank Panel</v>
          </cell>
          <cell r="E19">
            <v>100</v>
          </cell>
          <cell r="F19" t="str">
            <v>A</v>
          </cell>
          <cell r="G19" t="str">
            <v>1 year</v>
          </cell>
          <cell r="H19" t="str">
            <v>Purchase at list price</v>
          </cell>
          <cell r="I19" t="str">
            <v>Purchase at list price</v>
          </cell>
          <cell r="J19" t="str">
            <v>Purchase at list price</v>
          </cell>
          <cell r="K19" t="str">
            <v>Purchase at list price</v>
          </cell>
          <cell r="L19" t="str">
            <v>Purchase at list price</v>
          </cell>
          <cell r="M19" t="str">
            <v>Purchase at list price</v>
          </cell>
        </row>
        <row r="20">
          <cell r="A20">
            <v>30100</v>
          </cell>
          <cell r="B20">
            <v>262015</v>
          </cell>
          <cell r="C20" t="str">
            <v>TSU-155</v>
          </cell>
          <cell r="D20" t="str">
            <v>TDM Service Unit - 155M for OC3 or DS3 LIU1s</v>
          </cell>
          <cell r="E20">
            <v>41250</v>
          </cell>
          <cell r="F20" t="str">
            <v>C</v>
          </cell>
          <cell r="G20" t="str">
            <v>1 year</v>
          </cell>
          <cell r="I20">
            <v>2887.5</v>
          </cell>
          <cell r="J20">
            <v>3300</v>
          </cell>
          <cell r="K20">
            <v>4950</v>
          </cell>
          <cell r="L20">
            <v>7012.5</v>
          </cell>
          <cell r="M20">
            <v>2062.5</v>
          </cell>
        </row>
        <row r="21">
          <cell r="A21">
            <v>30201</v>
          </cell>
          <cell r="B21">
            <v>262016</v>
          </cell>
          <cell r="C21" t="str">
            <v>CP</v>
          </cell>
          <cell r="D21" t="str">
            <v>Control Processor Module</v>
          </cell>
          <cell r="E21">
            <v>44250</v>
          </cell>
          <cell r="F21" t="str">
            <v>C</v>
          </cell>
          <cell r="G21" t="str">
            <v>1 year</v>
          </cell>
          <cell r="I21">
            <v>3097.5</v>
          </cell>
          <cell r="J21">
            <v>3540</v>
          </cell>
          <cell r="K21">
            <v>5310</v>
          </cell>
          <cell r="L21">
            <v>7522.5</v>
          </cell>
          <cell r="M21">
            <v>2212.5</v>
          </cell>
        </row>
        <row r="22">
          <cell r="A22">
            <v>30300</v>
          </cell>
          <cell r="B22">
            <v>262017</v>
          </cell>
          <cell r="C22" t="str">
            <v>ASU-155</v>
          </cell>
          <cell r="D22" t="str">
            <v>ATM Service Unit - 155M for OC3 or DS3 LIU1s</v>
          </cell>
          <cell r="E22">
            <v>35700</v>
          </cell>
          <cell r="F22" t="str">
            <v>C</v>
          </cell>
          <cell r="G22" t="str">
            <v>1 year</v>
          </cell>
          <cell r="I22">
            <v>2499</v>
          </cell>
          <cell r="J22">
            <v>2856</v>
          </cell>
          <cell r="K22">
            <v>4284</v>
          </cell>
          <cell r="L22">
            <v>6069</v>
          </cell>
          <cell r="M22">
            <v>1785</v>
          </cell>
        </row>
        <row r="23">
          <cell r="A23">
            <v>30400</v>
          </cell>
          <cell r="B23">
            <v>262018</v>
          </cell>
          <cell r="C23" t="str">
            <v>SIU</v>
          </cell>
          <cell r="D23" t="str">
            <v xml:space="preserve">System Interface Unit </v>
          </cell>
          <cell r="E23">
            <v>2250</v>
          </cell>
          <cell r="F23" t="str">
            <v>C</v>
          </cell>
          <cell r="G23" t="str">
            <v>1 year</v>
          </cell>
          <cell r="I23">
            <v>157.5</v>
          </cell>
          <cell r="J23">
            <v>180</v>
          </cell>
          <cell r="K23">
            <v>270</v>
          </cell>
          <cell r="L23">
            <v>382.5</v>
          </cell>
          <cell r="M23">
            <v>112.5</v>
          </cell>
        </row>
        <row r="24">
          <cell r="A24">
            <v>30500</v>
          </cell>
          <cell r="B24">
            <v>262019</v>
          </cell>
          <cell r="C24" t="str">
            <v>TIU</v>
          </cell>
          <cell r="D24" t="str">
            <v>Timing Interface Unit</v>
          </cell>
          <cell r="E24">
            <v>8250</v>
          </cell>
          <cell r="F24" t="str">
            <v>C</v>
          </cell>
          <cell r="G24" t="str">
            <v>1 year</v>
          </cell>
          <cell r="I24">
            <v>577.5</v>
          </cell>
          <cell r="J24">
            <v>660</v>
          </cell>
          <cell r="K24">
            <v>990</v>
          </cell>
          <cell r="L24">
            <v>1402.5</v>
          </cell>
          <cell r="M24">
            <v>412.5</v>
          </cell>
        </row>
        <row r="25">
          <cell r="A25">
            <v>31000</v>
          </cell>
          <cell r="B25">
            <v>435185</v>
          </cell>
          <cell r="C25" t="str">
            <v>Fan Tray</v>
          </cell>
          <cell r="D25" t="str">
            <v>Fan Tray Assemblies</v>
          </cell>
          <cell r="E25">
            <v>7150</v>
          </cell>
          <cell r="F25" t="str">
            <v>C</v>
          </cell>
          <cell r="G25" t="str">
            <v>1 year</v>
          </cell>
          <cell r="H25" t="str">
            <v>Purchase at list price</v>
          </cell>
          <cell r="I25" t="str">
            <v>Purchase at list price</v>
          </cell>
          <cell r="J25" t="str">
            <v>Purchase at list price</v>
          </cell>
          <cell r="K25" t="str">
            <v>Purchase at list price</v>
          </cell>
          <cell r="L25" t="str">
            <v>Purchase at list price</v>
          </cell>
          <cell r="M25" t="str">
            <v>Purchase at list price</v>
          </cell>
        </row>
        <row r="26">
          <cell r="A26">
            <v>31200</v>
          </cell>
          <cell r="C26" t="str">
            <v>TSP</v>
          </cell>
          <cell r="D26" t="str">
            <v>Time Slot Processor **available Rel 2.x, includes the following software:
- G.711 Codec
- Echo Cancellation (G.168)
- Tone Generation / Detection</v>
          </cell>
          <cell r="E26">
            <v>50000</v>
          </cell>
          <cell r="F26" t="str">
            <v>C</v>
          </cell>
          <cell r="G26" t="str">
            <v>1 year</v>
          </cell>
          <cell r="H26">
            <v>1500</v>
          </cell>
          <cell r="I26">
            <v>3000</v>
          </cell>
          <cell r="J26">
            <v>4000</v>
          </cell>
          <cell r="K26">
            <v>6000</v>
          </cell>
          <cell r="L26">
            <v>8500</v>
          </cell>
          <cell r="M26">
            <v>2500</v>
          </cell>
        </row>
        <row r="27">
          <cell r="A27">
            <v>31400</v>
          </cell>
          <cell r="C27" t="str">
            <v>ASU-622</v>
          </cell>
          <cell r="D27" t="str">
            <v>ATM Service Unit - 622M for QuadOC3/OC12 LIU2s   **available Rel 1.1**</v>
          </cell>
          <cell r="E27">
            <v>49000</v>
          </cell>
          <cell r="F27" t="str">
            <v>C</v>
          </cell>
          <cell r="G27" t="str">
            <v>1 year</v>
          </cell>
          <cell r="I27">
            <v>3430</v>
          </cell>
          <cell r="J27">
            <v>3920</v>
          </cell>
          <cell r="K27">
            <v>5880</v>
          </cell>
          <cell r="L27">
            <v>8330</v>
          </cell>
          <cell r="M27">
            <v>2450</v>
          </cell>
        </row>
        <row r="28">
          <cell r="A28">
            <v>31700</v>
          </cell>
          <cell r="B28">
            <v>262021</v>
          </cell>
          <cell r="C28" t="str">
            <v>HDU</v>
          </cell>
          <cell r="D28" t="str">
            <v>Hard Drive Unit</v>
          </cell>
          <cell r="E28">
            <v>4100</v>
          </cell>
          <cell r="F28" t="str">
            <v>C</v>
          </cell>
          <cell r="G28" t="str">
            <v>1 year</v>
          </cell>
          <cell r="I28">
            <v>287</v>
          </cell>
          <cell r="J28">
            <v>328</v>
          </cell>
          <cell r="K28">
            <v>492</v>
          </cell>
          <cell r="L28">
            <v>697</v>
          </cell>
          <cell r="M28">
            <v>205</v>
          </cell>
        </row>
        <row r="29">
          <cell r="A29">
            <v>32802</v>
          </cell>
          <cell r="B29">
            <v>262030</v>
          </cell>
          <cell r="C29" t="str">
            <v>OC3-LIM1-SMIR</v>
          </cell>
          <cell r="D29" t="str">
            <v>OC3 Line Interface Module, Single Mode/Intermediate Range, use two per OC3 LIU1</v>
          </cell>
          <cell r="E29">
            <v>3750</v>
          </cell>
          <cell r="F29" t="str">
            <v>C</v>
          </cell>
          <cell r="G29" t="str">
            <v>1 year</v>
          </cell>
          <cell r="I29">
            <v>187.5</v>
          </cell>
          <cell r="J29">
            <v>225</v>
          </cell>
          <cell r="K29">
            <v>375</v>
          </cell>
          <cell r="L29">
            <v>562.5</v>
          </cell>
          <cell r="M29">
            <v>112.5</v>
          </cell>
        </row>
        <row r="30">
          <cell r="A30">
            <v>33100</v>
          </cell>
          <cell r="C30" t="str">
            <v>DS3-MID-316</v>
          </cell>
          <cell r="D30" t="str">
            <v>1:N Midplane (for use with 34400 and 33300 only)</v>
          </cell>
          <cell r="E30">
            <v>3800</v>
          </cell>
          <cell r="F30" t="str">
            <v>C</v>
          </cell>
          <cell r="G30" t="str">
            <v>1 year</v>
          </cell>
          <cell r="I30">
            <v>190</v>
          </cell>
          <cell r="J30">
            <v>228</v>
          </cell>
          <cell r="K30">
            <v>380</v>
          </cell>
          <cell r="L30">
            <v>570</v>
          </cell>
          <cell r="M30">
            <v>114</v>
          </cell>
        </row>
        <row r="31">
          <cell r="A31">
            <v>33300</v>
          </cell>
          <cell r="C31" t="str">
            <v>DS3-LIU1-316MUX</v>
          </cell>
          <cell r="D31" t="str">
            <v>1:6 Redundant DS3 Line Interface Unit Mux Card for 1:N DS3 LIU's (34400's) and Midplane (33100)</v>
          </cell>
          <cell r="E31">
            <v>3500</v>
          </cell>
          <cell r="F31" t="str">
            <v>C</v>
          </cell>
          <cell r="G31" t="str">
            <v>1 year</v>
          </cell>
          <cell r="I31">
            <v>175</v>
          </cell>
          <cell r="J31">
            <v>210</v>
          </cell>
          <cell r="K31">
            <v>350</v>
          </cell>
          <cell r="L31">
            <v>525</v>
          </cell>
          <cell r="M31">
            <v>105</v>
          </cell>
        </row>
        <row r="32">
          <cell r="A32">
            <v>33500</v>
          </cell>
          <cell r="C32" t="str">
            <v>OC3/12-LIU2-4</v>
          </cell>
          <cell r="D32" t="str">
            <v>Dual OC3/OC12 Line Interface Unit, APS, use with LIM2 **available Rel 1.1**</v>
          </cell>
          <cell r="E32">
            <v>4100</v>
          </cell>
          <cell r="F32" t="str">
            <v>C</v>
          </cell>
          <cell r="G32" t="str">
            <v>1 year</v>
          </cell>
          <cell r="I32">
            <v>205</v>
          </cell>
          <cell r="J32">
            <v>246</v>
          </cell>
          <cell r="K32">
            <v>410</v>
          </cell>
          <cell r="L32">
            <v>615</v>
          </cell>
          <cell r="M32">
            <v>123</v>
          </cell>
        </row>
        <row r="33">
          <cell r="A33">
            <v>33600</v>
          </cell>
          <cell r="C33" t="str">
            <v>OC3/12-LIU2-8R</v>
          </cell>
          <cell r="D33" t="str">
            <v>Quad OC3/OC12 Line Interface Unit, Redundant, APS, use with LIM2  ** available Rel 1.1**</v>
          </cell>
          <cell r="E33">
            <v>4850</v>
          </cell>
          <cell r="F33" t="str">
            <v>C</v>
          </cell>
          <cell r="G33" t="str">
            <v>1 year</v>
          </cell>
          <cell r="I33">
            <v>242.5</v>
          </cell>
          <cell r="J33">
            <v>291</v>
          </cell>
          <cell r="K33">
            <v>485</v>
          </cell>
          <cell r="L33">
            <v>727.5</v>
          </cell>
          <cell r="M33">
            <v>145.5</v>
          </cell>
        </row>
        <row r="34">
          <cell r="A34">
            <v>33700</v>
          </cell>
          <cell r="C34" t="str">
            <v>OC12-LIM2-SMIR</v>
          </cell>
          <cell r="D34" t="str">
            <v>OC12 Line Interface Module, Single Mode/Intermediate Range, use with LIU2  **available Rel 1.1**</v>
          </cell>
          <cell r="E34">
            <v>3750</v>
          </cell>
          <cell r="F34" t="str">
            <v>C</v>
          </cell>
          <cell r="G34" t="str">
            <v>1 year</v>
          </cell>
          <cell r="I34">
            <v>187.5</v>
          </cell>
          <cell r="J34">
            <v>225</v>
          </cell>
          <cell r="K34">
            <v>375</v>
          </cell>
          <cell r="L34">
            <v>562.5</v>
          </cell>
          <cell r="M34">
            <v>112.5</v>
          </cell>
        </row>
        <row r="35">
          <cell r="A35">
            <v>33900</v>
          </cell>
          <cell r="C35" t="str">
            <v>OC3-LIM2-SMIR</v>
          </cell>
          <cell r="D35" t="str">
            <v>OC3 Line Interface Module, Single Mode/Intermediate Range, use with LIU2 **available Rel 1.1**</v>
          </cell>
          <cell r="E35">
            <v>3750</v>
          </cell>
          <cell r="F35" t="str">
            <v>C</v>
          </cell>
          <cell r="G35" t="str">
            <v>1 year</v>
          </cell>
          <cell r="I35">
            <v>187.5</v>
          </cell>
          <cell r="J35">
            <v>225</v>
          </cell>
          <cell r="K35">
            <v>375</v>
          </cell>
          <cell r="L35">
            <v>562.5</v>
          </cell>
          <cell r="M35">
            <v>112.5</v>
          </cell>
        </row>
        <row r="36">
          <cell r="A36">
            <v>34000</v>
          </cell>
          <cell r="B36">
            <v>262023</v>
          </cell>
          <cell r="C36" t="str">
            <v>DS3-LIU1-3</v>
          </cell>
          <cell r="D36" t="str">
            <v>DS3 Line Interface Unit, 3 port BNC (formerly 30603)</v>
          </cell>
          <cell r="E36">
            <v>7299.5</v>
          </cell>
          <cell r="F36" t="str">
            <v>C</v>
          </cell>
          <cell r="G36" t="str">
            <v>1 year</v>
          </cell>
          <cell r="I36">
            <v>364.97500000000002</v>
          </cell>
          <cell r="J36">
            <v>437.97</v>
          </cell>
          <cell r="K36">
            <v>729.95</v>
          </cell>
          <cell r="L36">
            <v>1094.925</v>
          </cell>
          <cell r="M36">
            <v>218.98500000000001</v>
          </cell>
        </row>
        <row r="37">
          <cell r="A37">
            <v>34100</v>
          </cell>
          <cell r="B37">
            <v>262027</v>
          </cell>
          <cell r="C37" t="str">
            <v>DS3-LIU1-3R</v>
          </cell>
          <cell r="D37" t="str">
            <v>1:1 Redundant DS3 Line Interface Unit, 3 port BNC (formerly 32103)</v>
          </cell>
          <cell r="E37">
            <v>8799.5</v>
          </cell>
          <cell r="F37" t="str">
            <v>C</v>
          </cell>
          <cell r="G37" t="str">
            <v>1 year</v>
          </cell>
          <cell r="I37">
            <v>439.97500000000002</v>
          </cell>
          <cell r="J37">
            <v>527.97</v>
          </cell>
          <cell r="K37">
            <v>879.95</v>
          </cell>
          <cell r="L37">
            <v>1319.925</v>
          </cell>
          <cell r="M37">
            <v>263.98500000000001</v>
          </cell>
        </row>
        <row r="38">
          <cell r="A38">
            <v>34200</v>
          </cell>
          <cell r="B38">
            <v>262026</v>
          </cell>
          <cell r="C38" t="str">
            <v>OC3-LIU1-1</v>
          </cell>
          <cell r="D38" t="str">
            <v>OC3 Line Interface Unit, 1+1 APS (formerly 30702) ** APS available Rel 1.1**</v>
          </cell>
          <cell r="E38">
            <v>4100</v>
          </cell>
          <cell r="F38" t="str">
            <v>C</v>
          </cell>
          <cell r="G38" t="str">
            <v>1 year</v>
          </cell>
          <cell r="I38">
            <v>205</v>
          </cell>
          <cell r="J38">
            <v>246</v>
          </cell>
          <cell r="K38">
            <v>410</v>
          </cell>
          <cell r="L38">
            <v>615</v>
          </cell>
          <cell r="M38">
            <v>123</v>
          </cell>
        </row>
        <row r="39">
          <cell r="A39">
            <v>34300</v>
          </cell>
          <cell r="B39">
            <v>262028</v>
          </cell>
          <cell r="C39" t="str">
            <v>OC3-LIU1-1R</v>
          </cell>
          <cell r="D39" t="str">
            <v>1:1 Redundant OC3 Line Interface Unit, 1+1 APS (formerly 32202) ** APS available Rel 1.1**</v>
          </cell>
          <cell r="E39">
            <v>4850</v>
          </cell>
          <cell r="F39" t="str">
            <v>C</v>
          </cell>
          <cell r="G39" t="str">
            <v>1 year</v>
          </cell>
          <cell r="I39">
            <v>242.5</v>
          </cell>
          <cell r="J39">
            <v>291</v>
          </cell>
          <cell r="K39">
            <v>485</v>
          </cell>
          <cell r="L39">
            <v>727.5</v>
          </cell>
          <cell r="M39">
            <v>145.5</v>
          </cell>
        </row>
        <row r="40">
          <cell r="A40">
            <v>34400</v>
          </cell>
          <cell r="C40" t="str">
            <v>DS3-LIU1-31N</v>
          </cell>
          <cell r="D40" t="str">
            <v>1:N Redundant DS3 Line Interface Unit, 3 port BNC ** available Rel 1.1**</v>
          </cell>
          <cell r="E40">
            <v>7300</v>
          </cell>
          <cell r="F40" t="str">
            <v>C</v>
          </cell>
          <cell r="G40" t="str">
            <v>1 year</v>
          </cell>
          <cell r="I40">
            <v>365</v>
          </cell>
          <cell r="J40">
            <v>438</v>
          </cell>
          <cell r="K40">
            <v>730</v>
          </cell>
          <cell r="L40">
            <v>1095</v>
          </cell>
          <cell r="M40">
            <v>219</v>
          </cell>
        </row>
        <row r="41">
          <cell r="A41">
            <v>40001</v>
          </cell>
          <cell r="C41" t="str">
            <v>ICSG-DUP-T1</v>
          </cell>
          <cell r="D41" t="str">
            <v>DUPLEX Signaling Gateway Base Software (Multi-Switch, T1 Link Drivers) ~ redundant license, runs on two SUN Netra platforms</v>
          </cell>
          <cell r="E41">
            <v>100000</v>
          </cell>
          <cell r="F41" t="str">
            <v>A</v>
          </cell>
          <cell r="G41" t="str">
            <v>90 days</v>
          </cell>
          <cell r="H41" t="str">
            <v>?</v>
          </cell>
          <cell r="I41" t="str">
            <v>?</v>
          </cell>
          <cell r="J41" t="str">
            <v>?</v>
          </cell>
          <cell r="K41" t="str">
            <v>?</v>
          </cell>
          <cell r="L41" t="str">
            <v>?</v>
          </cell>
          <cell r="M41" t="str">
            <v>?</v>
          </cell>
        </row>
        <row r="42">
          <cell r="A42">
            <v>40002</v>
          </cell>
          <cell r="D42" t="str">
            <v>ICView BMP Current Release with Documentation</v>
          </cell>
          <cell r="E42">
            <v>15000</v>
          </cell>
          <cell r="F42" t="str">
            <v>A</v>
          </cell>
          <cell r="G42" t="str">
            <v>90 days</v>
          </cell>
          <cell r="H42">
            <v>450</v>
          </cell>
          <cell r="I42">
            <v>600</v>
          </cell>
          <cell r="J42">
            <v>600</v>
          </cell>
          <cell r="K42">
            <v>600</v>
          </cell>
          <cell r="L42">
            <v>600</v>
          </cell>
          <cell r="M42">
            <v>600</v>
          </cell>
        </row>
        <row r="43">
          <cell r="A43">
            <v>40004</v>
          </cell>
          <cell r="D43" t="str">
            <v>ICView EMS Base Software plus full documentation, Current Release per ICView Management System</v>
          </cell>
          <cell r="E43">
            <v>23000</v>
          </cell>
          <cell r="F43" t="str">
            <v>C</v>
          </cell>
          <cell r="G43" t="str">
            <v>90 days</v>
          </cell>
          <cell r="H43">
            <v>690</v>
          </cell>
          <cell r="I43">
            <v>920</v>
          </cell>
          <cell r="J43">
            <v>920</v>
          </cell>
          <cell r="K43">
            <v>920</v>
          </cell>
          <cell r="L43">
            <v>920</v>
          </cell>
          <cell r="M43">
            <v>920</v>
          </cell>
        </row>
        <row r="44">
          <cell r="A44">
            <v>40006</v>
          </cell>
          <cell r="C44" t="str">
            <v>TSP-G726</v>
          </cell>
          <cell r="D44" t="str">
            <v>G.726 Codec (per TSP)</v>
          </cell>
          <cell r="E44">
            <v>10000</v>
          </cell>
          <cell r="F44" t="str">
            <v>A</v>
          </cell>
          <cell r="G44" t="str">
            <v>1 year</v>
          </cell>
          <cell r="H44">
            <v>300</v>
          </cell>
          <cell r="I44">
            <v>600</v>
          </cell>
          <cell r="J44">
            <v>800</v>
          </cell>
          <cell r="K44">
            <v>1200</v>
          </cell>
          <cell r="L44">
            <v>1700</v>
          </cell>
          <cell r="M44">
            <v>500</v>
          </cell>
        </row>
        <row r="45">
          <cell r="A45">
            <v>40008</v>
          </cell>
          <cell r="C45" t="str">
            <v>ICSG-DUP-V35</v>
          </cell>
          <cell r="D45" t="str">
            <v>DUPLEX Signaling Gateway Base Software (Multi-Switch, V.35 Link Drivers) ~ redundant license, runs on two SUN Netra platforms</v>
          </cell>
          <cell r="E45">
            <v>100000</v>
          </cell>
          <cell r="F45" t="str">
            <v>A</v>
          </cell>
          <cell r="G45" t="str">
            <v>90 days</v>
          </cell>
          <cell r="H45" t="str">
            <v>?</v>
          </cell>
          <cell r="I45" t="str">
            <v>?</v>
          </cell>
          <cell r="J45" t="str">
            <v>?</v>
          </cell>
          <cell r="K45" t="str">
            <v>?</v>
          </cell>
          <cell r="L45" t="str">
            <v>?</v>
          </cell>
          <cell r="M45" t="str">
            <v>?</v>
          </cell>
        </row>
        <row r="46">
          <cell r="A46">
            <v>40009</v>
          </cell>
          <cell r="C46" t="str">
            <v>ICSG-DUP-S-T1</v>
          </cell>
          <cell r="D46" t="str">
            <v xml:space="preserve">DUPLEX Signaling Gateway Base Software (Single or Dual Switch, T1 Link Drivers) ~ redundant license, runs on two SUN Netra platforms. </v>
          </cell>
          <cell r="E46">
            <v>40000</v>
          </cell>
          <cell r="F46" t="str">
            <v>A</v>
          </cell>
          <cell r="G46" t="str">
            <v>90 days</v>
          </cell>
          <cell r="H46" t="str">
            <v>?</v>
          </cell>
          <cell r="I46" t="str">
            <v>?</v>
          </cell>
          <cell r="J46" t="str">
            <v>?</v>
          </cell>
          <cell r="K46" t="str">
            <v>?</v>
          </cell>
          <cell r="L46" t="str">
            <v>?</v>
          </cell>
          <cell r="M46" t="str">
            <v>?</v>
          </cell>
        </row>
        <row r="47">
          <cell r="A47">
            <v>40010</v>
          </cell>
          <cell r="C47" t="str">
            <v>ICSG-DUP-S-V35</v>
          </cell>
          <cell r="D47" t="str">
            <v>DUPLEX Signaling Gateway Base Software (Single or Dual Switch, V.35 Link Drivers) ~ redundant license, runs on two SUN Netra platforms</v>
          </cell>
          <cell r="E47">
            <v>40000</v>
          </cell>
          <cell r="F47" t="str">
            <v>A</v>
          </cell>
          <cell r="G47" t="str">
            <v>90 days</v>
          </cell>
          <cell r="H47" t="str">
            <v>?</v>
          </cell>
          <cell r="I47" t="str">
            <v>?</v>
          </cell>
          <cell r="J47" t="str">
            <v>?</v>
          </cell>
          <cell r="K47" t="str">
            <v>?</v>
          </cell>
          <cell r="L47" t="str">
            <v>?</v>
          </cell>
          <cell r="M47" t="str">
            <v>?</v>
          </cell>
        </row>
        <row r="48">
          <cell r="A48">
            <v>40011</v>
          </cell>
          <cell r="C48" t="str">
            <v>ICSG-DUP-S-UPG</v>
          </cell>
          <cell r="D48" t="str">
            <v>DUPLEX Signaling Gateway Multi-Switch Upgrade for 40009 or 40010</v>
          </cell>
          <cell r="E48">
            <v>60000</v>
          </cell>
          <cell r="F48" t="str">
            <v>A</v>
          </cell>
          <cell r="G48" t="str">
            <v>90 days</v>
          </cell>
          <cell r="H48" t="str">
            <v>?</v>
          </cell>
          <cell r="I48" t="str">
            <v>?</v>
          </cell>
          <cell r="J48" t="str">
            <v>?</v>
          </cell>
          <cell r="K48" t="str">
            <v>?</v>
          </cell>
          <cell r="L48" t="str">
            <v>?</v>
          </cell>
          <cell r="M48" t="str">
            <v>?</v>
          </cell>
        </row>
        <row r="49">
          <cell r="A49">
            <v>42000</v>
          </cell>
          <cell r="D49" t="str">
            <v>ICS2000 Base System Software, Current Release per chassis</v>
          </cell>
          <cell r="E49">
            <v>2500</v>
          </cell>
          <cell r="F49" t="str">
            <v>C</v>
          </cell>
          <cell r="G49" t="str">
            <v>90 days</v>
          </cell>
          <cell r="H49">
            <v>2500</v>
          </cell>
          <cell r="I49" t="str">
            <v xml:space="preserve">Included </v>
          </cell>
          <cell r="J49" t="str">
            <v xml:space="preserve">Included </v>
          </cell>
          <cell r="K49" t="str">
            <v xml:space="preserve">Included </v>
          </cell>
          <cell r="L49" t="str">
            <v xml:space="preserve">Included </v>
          </cell>
          <cell r="M49" t="str">
            <v xml:space="preserve">Included </v>
          </cell>
        </row>
        <row r="50">
          <cell r="A50">
            <v>44001</v>
          </cell>
          <cell r="D50" t="str">
            <v>ICS2000 Base System Software, Current Release - Enterprise License</v>
          </cell>
          <cell r="E50">
            <v>1000000</v>
          </cell>
          <cell r="F50" t="str">
            <v>A</v>
          </cell>
          <cell r="G50" t="str">
            <v>90 days</v>
          </cell>
          <cell r="H50">
            <v>30000</v>
          </cell>
          <cell r="I50" t="str">
            <v xml:space="preserve">Included </v>
          </cell>
          <cell r="J50" t="str">
            <v xml:space="preserve">Included </v>
          </cell>
          <cell r="K50" t="str">
            <v xml:space="preserve">Included </v>
          </cell>
          <cell r="L50" t="str">
            <v xml:space="preserve">Included </v>
          </cell>
          <cell r="M50" t="str">
            <v xml:space="preserve">Included </v>
          </cell>
        </row>
        <row r="51">
          <cell r="A51">
            <v>50003</v>
          </cell>
          <cell r="D51" t="str">
            <v>SUN Enterprise 450, floor-standing SMG platform option (order link cards separately)</v>
          </cell>
          <cell r="E51">
            <v>24150</v>
          </cell>
          <cell r="F51" t="str">
            <v>A</v>
          </cell>
          <cell r="G51" t="str">
            <v>1 year</v>
          </cell>
          <cell r="H51" t="str">
            <v>?</v>
          </cell>
          <cell r="I51" t="str">
            <v>?</v>
          </cell>
          <cell r="J51" t="str">
            <v>?</v>
          </cell>
          <cell r="K51" t="str">
            <v>?</v>
          </cell>
          <cell r="L51" t="str">
            <v>?</v>
          </cell>
          <cell r="M51" t="str">
            <v>?</v>
          </cell>
        </row>
        <row r="52">
          <cell r="A52">
            <v>50006</v>
          </cell>
          <cell r="D52" t="str">
            <v>Netra ICSG for T1 (includes Ethernet Card &amp;1 8-link, single-port T1 Card)</v>
          </cell>
          <cell r="E52">
            <v>33400</v>
          </cell>
          <cell r="F52" t="str">
            <v>A</v>
          </cell>
          <cell r="G52" t="str">
            <v>1 year</v>
          </cell>
          <cell r="H52" t="str">
            <v>?</v>
          </cell>
          <cell r="I52" t="str">
            <v>?</v>
          </cell>
          <cell r="J52" t="str">
            <v>?</v>
          </cell>
          <cell r="K52" t="str">
            <v>?</v>
          </cell>
          <cell r="L52" t="str">
            <v>?</v>
          </cell>
          <cell r="M52" t="str">
            <v>?</v>
          </cell>
        </row>
        <row r="53">
          <cell r="A53">
            <v>50007</v>
          </cell>
          <cell r="D53" t="str">
            <v>Netra ICSG for V.35 (includes Ethernet Card,1 2xV.35 Link Card)</v>
          </cell>
          <cell r="E53">
            <v>25450</v>
          </cell>
          <cell r="F53" t="str">
            <v>A</v>
          </cell>
          <cell r="G53" t="str">
            <v>1 year</v>
          </cell>
          <cell r="H53" t="str">
            <v>?</v>
          </cell>
          <cell r="I53" t="str">
            <v>?</v>
          </cell>
          <cell r="J53" t="str">
            <v>?</v>
          </cell>
          <cell r="K53" t="str">
            <v>?</v>
          </cell>
          <cell r="L53" t="str">
            <v>?</v>
          </cell>
          <cell r="M53" t="str">
            <v>?</v>
          </cell>
        </row>
        <row r="54">
          <cell r="A54">
            <v>51002</v>
          </cell>
          <cell r="D54" t="str">
            <v>8-link, single-port T1 PCI Card</v>
          </cell>
          <cell r="E54">
            <v>17250</v>
          </cell>
          <cell r="F54" t="str">
            <v>A</v>
          </cell>
          <cell r="G54" t="str">
            <v>1 year</v>
          </cell>
          <cell r="H54" t="str">
            <v>?</v>
          </cell>
          <cell r="I54" t="str">
            <v>?</v>
          </cell>
          <cell r="J54" t="str">
            <v>?</v>
          </cell>
          <cell r="K54" t="str">
            <v>?</v>
          </cell>
          <cell r="L54" t="str">
            <v>?</v>
          </cell>
          <cell r="M54" t="str">
            <v>?</v>
          </cell>
        </row>
        <row r="55">
          <cell r="A55">
            <v>51003</v>
          </cell>
          <cell r="D55" t="str">
            <v>10/100 BaseT PCI Card</v>
          </cell>
          <cell r="E55">
            <v>1150</v>
          </cell>
          <cell r="F55" t="str">
            <v>A</v>
          </cell>
          <cell r="G55" t="str">
            <v>1 year</v>
          </cell>
          <cell r="H55" t="str">
            <v>?</v>
          </cell>
          <cell r="I55" t="str">
            <v>?</v>
          </cell>
          <cell r="J55" t="str">
            <v>?</v>
          </cell>
          <cell r="K55" t="str">
            <v>?</v>
          </cell>
          <cell r="L55" t="str">
            <v>?</v>
          </cell>
          <cell r="M55" t="str">
            <v>?</v>
          </cell>
        </row>
        <row r="56">
          <cell r="A56">
            <v>51005</v>
          </cell>
          <cell r="D56" t="str">
            <v>2xV.35 Link PCI Card</v>
          </cell>
          <cell r="E56">
            <v>9300</v>
          </cell>
          <cell r="F56" t="str">
            <v>A</v>
          </cell>
          <cell r="G56" t="str">
            <v>1 year</v>
          </cell>
          <cell r="H56" t="str">
            <v>?</v>
          </cell>
          <cell r="I56" t="str">
            <v>?</v>
          </cell>
          <cell r="J56" t="str">
            <v>?</v>
          </cell>
          <cell r="K56" t="str">
            <v>?</v>
          </cell>
          <cell r="L56" t="str">
            <v>?</v>
          </cell>
          <cell r="M56" t="str">
            <v>?</v>
          </cell>
        </row>
        <row r="57">
          <cell r="A57">
            <v>60100</v>
          </cell>
          <cell r="D57" t="str">
            <v>Standard Installation Services</v>
          </cell>
          <cell r="E57" t="str">
            <v>6% Net + T&amp;E</v>
          </cell>
          <cell r="F57" t="str">
            <v>A</v>
          </cell>
          <cell r="H57" t="str">
            <v>A</v>
          </cell>
          <cell r="I57" t="str">
            <v>A</v>
          </cell>
          <cell r="J57" t="str">
            <v>6% Net + T&amp;E</v>
          </cell>
          <cell r="L57" t="str">
            <v>A</v>
          </cell>
          <cell r="M57" t="str">
            <v>6% Net + T&amp;E</v>
          </cell>
        </row>
        <row r="58">
          <cell r="A58">
            <v>60200</v>
          </cell>
          <cell r="D58" t="str">
            <v>Premium Installation Services (full EF&amp;I services, including electrical, cabling, and rackwork as needed)</v>
          </cell>
          <cell r="E58" t="str">
            <v>Custom Quote</v>
          </cell>
          <cell r="F58" t="str">
            <v>A</v>
          </cell>
          <cell r="H58" t="str">
            <v>A</v>
          </cell>
          <cell r="I58" t="str">
            <v>A</v>
          </cell>
          <cell r="J58" t="str">
            <v>Custom Quote</v>
          </cell>
          <cell r="L58" t="str">
            <v>A</v>
          </cell>
          <cell r="M58" t="str">
            <v>Custom Quote</v>
          </cell>
        </row>
        <row r="59">
          <cell r="A59">
            <v>61100</v>
          </cell>
          <cell r="D59" t="str">
            <v>Extended Warranty</v>
          </cell>
          <cell r="E59" t="str">
            <v>3% net</v>
          </cell>
          <cell r="F59" t="str">
            <v>A</v>
          </cell>
          <cell r="H59" t="str">
            <v>A</v>
          </cell>
          <cell r="I59" t="str">
            <v>A</v>
          </cell>
          <cell r="J59" t="str">
            <v>3% net</v>
          </cell>
          <cell r="L59" t="str">
            <v>A</v>
          </cell>
          <cell r="M59" t="str">
            <v>3% net</v>
          </cell>
        </row>
        <row r="60">
          <cell r="A60">
            <v>61101</v>
          </cell>
          <cell r="D60" t="str">
            <v>Basic Support</v>
          </cell>
          <cell r="E60" t="str">
            <v>5% net</v>
          </cell>
          <cell r="F60" t="str">
            <v>A</v>
          </cell>
          <cell r="H60" t="str">
            <v>A</v>
          </cell>
          <cell r="I60" t="str">
            <v>A</v>
          </cell>
          <cell r="J60" t="str">
            <v>5% net</v>
          </cell>
          <cell r="L60" t="str">
            <v>A</v>
          </cell>
          <cell r="M60" t="str">
            <v>5% net</v>
          </cell>
        </row>
        <row r="61">
          <cell r="A61">
            <v>61102</v>
          </cell>
          <cell r="D61" t="str">
            <v>Premium Support</v>
          </cell>
          <cell r="E61" t="str">
            <v>12% net</v>
          </cell>
          <cell r="F61" t="str">
            <v>A</v>
          </cell>
          <cell r="H61" t="str">
            <v>A</v>
          </cell>
          <cell r="I61" t="str">
            <v>A</v>
          </cell>
          <cell r="J61" t="str">
            <v>12% net</v>
          </cell>
          <cell r="L61" t="str">
            <v>A</v>
          </cell>
          <cell r="M61" t="str">
            <v>12% net</v>
          </cell>
        </row>
        <row r="62">
          <cell r="A62">
            <v>62100</v>
          </cell>
          <cell r="D62" t="str">
            <v>Software Support</v>
          </cell>
          <cell r="E62" t="str">
            <v>3% net</v>
          </cell>
          <cell r="F62" t="str">
            <v>A</v>
          </cell>
          <cell r="H62" t="str">
            <v>A</v>
          </cell>
          <cell r="I62" t="str">
            <v>A</v>
          </cell>
          <cell r="J62" t="str">
            <v>3% net</v>
          </cell>
          <cell r="L62" t="str">
            <v>A</v>
          </cell>
          <cell r="M62" t="str">
            <v>3% net</v>
          </cell>
        </row>
        <row r="63">
          <cell r="A63">
            <v>63100</v>
          </cell>
          <cell r="D63" t="str">
            <v>Installation, Operations &amp; Maintenance, Convergent facility</v>
          </cell>
          <cell r="E63" t="str">
            <v>$2750 per student</v>
          </cell>
          <cell r="F63" t="str">
            <v>A</v>
          </cell>
          <cell r="H63" t="str">
            <v>A</v>
          </cell>
          <cell r="I63" t="str">
            <v>A</v>
          </cell>
          <cell r="J63" t="str">
            <v>$2750 per student</v>
          </cell>
          <cell r="L63" t="str">
            <v>A</v>
          </cell>
          <cell r="M63" t="str">
            <v>$2750 per student</v>
          </cell>
        </row>
        <row r="64">
          <cell r="A64">
            <v>68100</v>
          </cell>
          <cell r="D64" t="str">
            <v>Weekday Standard Business Hours (4 hour minimum)</v>
          </cell>
          <cell r="E64" t="str">
            <v>$250/hr + T&amp;E</v>
          </cell>
          <cell r="F64" t="str">
            <v>A</v>
          </cell>
          <cell r="H64" t="str">
            <v>A</v>
          </cell>
          <cell r="I64" t="str">
            <v>A</v>
          </cell>
          <cell r="J64" t="str">
            <v>$250/hr + T&amp;E</v>
          </cell>
          <cell r="L64" t="str">
            <v>A</v>
          </cell>
          <cell r="M64" t="str">
            <v>$250/hr + T&amp;E</v>
          </cell>
        </row>
        <row r="65">
          <cell r="A65">
            <v>68200</v>
          </cell>
          <cell r="D65" t="str">
            <v>Weekday Non-Standard Business Hours (4 hour minimum)</v>
          </cell>
          <cell r="E65" t="str">
            <v>$375/hr + T&amp;E</v>
          </cell>
          <cell r="F65" t="str">
            <v>A</v>
          </cell>
          <cell r="H65" t="str">
            <v>A</v>
          </cell>
          <cell r="I65" t="str">
            <v>A</v>
          </cell>
          <cell r="J65" t="str">
            <v>$375/hr + T&amp;E</v>
          </cell>
          <cell r="L65" t="str">
            <v>A</v>
          </cell>
          <cell r="M65" t="str">
            <v>$375/hr + T&amp;E</v>
          </cell>
        </row>
        <row r="66">
          <cell r="A66">
            <v>68300</v>
          </cell>
          <cell r="D66" t="str">
            <v>Weekend Hours (4 hour minimum)</v>
          </cell>
          <cell r="E66" t="str">
            <v>$500/hr + T&amp;E</v>
          </cell>
          <cell r="F66" t="str">
            <v>A</v>
          </cell>
          <cell r="H66" t="str">
            <v>A</v>
          </cell>
          <cell r="I66" t="str">
            <v>A</v>
          </cell>
          <cell r="J66" t="str">
            <v>$500/hr + T&amp;E</v>
          </cell>
          <cell r="L66" t="str">
            <v>A</v>
          </cell>
          <cell r="M66" t="str">
            <v>$500/hr + T&amp;E</v>
          </cell>
        </row>
        <row r="67">
          <cell r="A67">
            <v>68400</v>
          </cell>
          <cell r="D67" t="str">
            <v>Holiday Coverage</v>
          </cell>
          <cell r="E67" t="str">
            <v>Custom Quote</v>
          </cell>
          <cell r="F67" t="str">
            <v>A</v>
          </cell>
          <cell r="H67" t="str">
            <v>A</v>
          </cell>
          <cell r="I67" t="str">
            <v>A</v>
          </cell>
          <cell r="J67" t="str">
            <v>Custom Quote</v>
          </cell>
          <cell r="L67" t="str">
            <v>A</v>
          </cell>
          <cell r="M67" t="str">
            <v>Custom Quote</v>
          </cell>
        </row>
        <row r="68">
          <cell r="A68">
            <v>68500</v>
          </cell>
          <cell r="D68" t="str">
            <v>Travel &amp; Expenses</v>
          </cell>
          <cell r="E68" t="str">
            <v>Actual Costs</v>
          </cell>
          <cell r="F68" t="str">
            <v>A</v>
          </cell>
          <cell r="H68" t="str">
            <v>A</v>
          </cell>
          <cell r="I68" t="str">
            <v>A</v>
          </cell>
          <cell r="J68" t="str">
            <v>Actual Costs</v>
          </cell>
          <cell r="L68" t="str">
            <v>A</v>
          </cell>
          <cell r="M68" t="str">
            <v>Actual Costs</v>
          </cell>
        </row>
        <row r="69">
          <cell r="A69">
            <v>70000</v>
          </cell>
          <cell r="D69" t="str">
            <v>Additional Convergent Networks Documentation Sets (ICS and ICView) on CD</v>
          </cell>
          <cell r="E69">
            <v>2000</v>
          </cell>
          <cell r="F69" t="str">
            <v>A</v>
          </cell>
          <cell r="G69" t="str">
            <v>N/A</v>
          </cell>
        </row>
        <row r="70">
          <cell r="A70">
            <v>70001</v>
          </cell>
          <cell r="D70" t="str">
            <v xml:space="preserve">Convergent Networks Documentation Sets (ICS and ICView) Hard Copy. </v>
          </cell>
          <cell r="E70">
            <v>5000</v>
          </cell>
          <cell r="F70" t="str">
            <v>A</v>
          </cell>
          <cell r="G70" t="str">
            <v>N/A</v>
          </cell>
        </row>
        <row r="71">
          <cell r="A71">
            <v>80000</v>
          </cell>
          <cell r="D71" t="str">
            <v>V.35 to DB15 (DSR) Pig-Tail Connetor</v>
          </cell>
          <cell r="E71">
            <v>100</v>
          </cell>
          <cell r="F71" t="str">
            <v>A</v>
          </cell>
          <cell r="G71" t="str">
            <v>1 year</v>
          </cell>
          <cell r="H71" t="str">
            <v>Purchase at list price</v>
          </cell>
          <cell r="I71" t="str">
            <v>Purchase at list price</v>
          </cell>
          <cell r="J71" t="str">
            <v>Purchase at list price</v>
          </cell>
          <cell r="K71" t="str">
            <v>Purchase at list price</v>
          </cell>
          <cell r="L71" t="str">
            <v>Purchase at list price</v>
          </cell>
          <cell r="M71" t="str">
            <v>Purchase at list price</v>
          </cell>
        </row>
        <row r="72">
          <cell r="A72">
            <v>80001</v>
          </cell>
          <cell r="D72" t="str">
            <v>V.35 to DB15 (Non-DSR) Pig-Tail Connector for Tekelec Eagle STP (for use with 50006 or 51005)</v>
          </cell>
          <cell r="E72">
            <v>100</v>
          </cell>
          <cell r="F72" t="str">
            <v>A</v>
          </cell>
          <cell r="G72" t="str">
            <v>1 year</v>
          </cell>
          <cell r="H72" t="str">
            <v>Purchase at list price</v>
          </cell>
          <cell r="I72" t="str">
            <v>Purchase at list price</v>
          </cell>
          <cell r="J72" t="str">
            <v>Purchase at list price</v>
          </cell>
          <cell r="K72" t="str">
            <v>Purchase at list price</v>
          </cell>
          <cell r="L72" t="str">
            <v>Purchase at list price</v>
          </cell>
          <cell r="M72" t="str">
            <v>Purchase at list price</v>
          </cell>
        </row>
        <row r="73">
          <cell r="A73" t="str">
            <v>RD-90003</v>
          </cell>
          <cell r="C73" t="str">
            <v>RED-CT-PAK</v>
          </cell>
          <cell r="D73" t="str">
            <v>Redundant Chassis Bundle with TSU (includes 23000(1), 30100(2), 34400(1), 33100(1), 33300(1))</v>
          </cell>
          <cell r="E73">
            <v>195000</v>
          </cell>
          <cell r="F73" t="str">
            <v>C</v>
          </cell>
          <cell r="G73" t="str">
            <v>1 year</v>
          </cell>
          <cell r="I73">
            <v>13650</v>
          </cell>
          <cell r="J73">
            <v>15600</v>
          </cell>
          <cell r="K73">
            <v>23400</v>
          </cell>
          <cell r="L73">
            <v>33150</v>
          </cell>
          <cell r="M73">
            <v>9750</v>
          </cell>
        </row>
      </sheetData>
      <sheetData sheetId="2"/>
      <sheetData sheetId="3"/>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10.5GHz"/>
      <sheetName val="Acc_10.5"/>
      <sheetName val="EMS_10.5"/>
      <sheetName val="26GHz"/>
      <sheetName val="Acc_26"/>
      <sheetName val="EMS_26"/>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DMS_Configurator"/>
      <sheetName val="Data"/>
    </sheetNames>
    <sheetDataSet>
      <sheetData sheetId="0" refreshError="1">
        <row r="4">
          <cell r="B4" t="b">
            <v>1</v>
          </cell>
        </row>
      </sheetData>
      <sheetData sheetId="1"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Mumbai"/>
      <sheetName val="MUTIL&amp;BUILD-SECURE"/>
      <sheetName val="MUTIL&amp;BUILD-ELEC"/>
      <sheetName val="MUTIL&amp;BUILDCIV-BUILD"/>
      <sheetName val="MUTIL&amp;BUILD-HVAC"/>
      <sheetName val="MELECTRONICS"/>
      <sheetName val="MRACKS"/>
      <sheetName val="MKNOWHOW"/>
      <sheetName val="MMFA"/>
      <sheetName val="Bangalore"/>
      <sheetName val="Cover"/>
      <sheetName val="Index"/>
      <sheetName val="Ex summary"/>
      <sheetName val="Level 0"/>
      <sheetName val="Level2-PoP"/>
      <sheetName val="Level2-B'lore,Mum(2)"/>
      <sheetName val="Level3-Mumbai 11111111111111111"/>
      <sheetName val="Level 3 PoP22222222222222222222"/>
      <sheetName val="backup3333333333333333333333333"/>
      <sheetName val="Level 3-B'lore44444444444444444"/>
      <sheetName val="Assmpns555555555555555555555555"/>
      <sheetName val="IDC computation6666666666666666"/>
      <sheetName val="Employee costs77777777777777777"/>
      <sheetName val="Prelim and preops88888888888888"/>
    </sheetNames>
    <sheetDataSet>
      <sheetData sheetId="0"/>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sheetData sheetId="17"/>
      <sheetData sheetId="18" refreshError="1"/>
      <sheetData sheetId="19"/>
      <sheetData sheetId="20"/>
      <sheetData sheetId="21" refreshError="1"/>
      <sheetData sheetId="22" refreshError="1"/>
      <sheetData sheetId="23"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Cover"/>
      <sheetName val="Safety"/>
      <sheetName val="CommCrv"/>
      <sheetName val="Sulphur"/>
      <sheetName val="451S"/>
      <sheetName val="452S"/>
      <sheetName val="453S"/>
      <sheetName val="Wkly-Analysis"/>
      <sheetName val="Manpower"/>
      <sheetName val="Front Analysis"/>
      <sheetName val="R-EQPT"/>
      <sheetName val="UG"/>
      <sheetName val="P&amp;M"/>
      <sheetName val="old file for cuml.plan"/>
      <sheetName val="hydrotesting"/>
      <sheetName val="Sysloops-451"/>
      <sheetName val="Sysloops-452"/>
      <sheetName val="forecast plan"/>
      <sheetName val="Concrete"/>
      <sheetName val="CONCRETE1"/>
      <sheetName val="CONCRETE2"/>
      <sheetName val="S-Curve"/>
      <sheetName val="Piping_fab"/>
      <sheetName val="UG piping"/>
      <sheetName val="Piping_instln"/>
      <sheetName val="Str_steel fab"/>
      <sheetName val="Str_steel"/>
      <sheetName val="Equipment"/>
      <sheetName val="F_heaters, Boilers"/>
      <sheetName val="Electrical"/>
      <sheetName val="Refractory"/>
      <sheetName val="Insulation"/>
      <sheetName val="Instruments"/>
      <sheetName val="Painting"/>
      <sheetName val="critical issues"/>
    </sheetNames>
    <sheetDataSet>
      <sheetData sheetId="0"/>
      <sheetData sheetId="1"/>
      <sheetData sheetId="2"/>
      <sheetData sheetId="3"/>
      <sheetData sheetId="4"/>
      <sheetData sheetId="5"/>
      <sheetData sheetId="6"/>
      <sheetData sheetId="7" refreshError="1">
        <row r="2">
          <cell r="B2" t="str">
            <v>Weekly Report - Sulphur Complex ( 451,452,453 )</v>
          </cell>
        </row>
        <row r="3">
          <cell r="B3" t="str">
            <v>Progress Analysis for the week ending</v>
          </cell>
          <cell r="H3">
            <v>36301</v>
          </cell>
        </row>
        <row r="4">
          <cell r="B4" t="str">
            <v>Jamnagar Refinery Complex</v>
          </cell>
        </row>
        <row r="5">
          <cell r="B5" t="str">
            <v xml:space="preserve">Sl. </v>
          </cell>
          <cell r="C5" t="str">
            <v>Discipline / Commodity</v>
          </cell>
          <cell r="D5" t="str">
            <v>Resp.</v>
          </cell>
          <cell r="E5" t="str">
            <v>Uom</v>
          </cell>
          <cell r="F5" t="str">
            <v xml:space="preserve">Total </v>
          </cell>
          <cell r="G5" t="str">
            <v>Cumm.</v>
          </cell>
          <cell r="H5" t="str">
            <v xml:space="preserve">Balance </v>
          </cell>
          <cell r="I5" t="str">
            <v>Plan</v>
          </cell>
          <cell r="J5" t="str">
            <v>Actual</v>
          </cell>
          <cell r="K5" t="str">
            <v>Plan %</v>
          </cell>
          <cell r="L5" t="str">
            <v>Act. %</v>
          </cell>
          <cell r="M5" t="str">
            <v>Variance</v>
          </cell>
          <cell r="N5" t="str">
            <v>Reason for Variance.</v>
          </cell>
          <cell r="O5" t="str">
            <v>Gross</v>
          </cell>
          <cell r="P5" t="str">
            <v>Net</v>
          </cell>
          <cell r="Q5" t="str">
            <v>Plan</v>
          </cell>
        </row>
        <row r="6">
          <cell r="B6" t="str">
            <v>no.</v>
          </cell>
          <cell r="F6" t="str">
            <v>Scope</v>
          </cell>
          <cell r="G6" t="str">
            <v>Comp.</v>
          </cell>
          <cell r="H6" t="str">
            <v>Qty.</v>
          </cell>
          <cell r="K6" t="str">
            <v>Contri.</v>
          </cell>
          <cell r="L6" t="str">
            <v>Contri.</v>
          </cell>
          <cell r="O6" t="str">
            <v>Front</v>
          </cell>
          <cell r="P6" t="str">
            <v>Front</v>
          </cell>
          <cell r="Q6" t="str">
            <v>next wk</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Bharti-PL"/>
      <sheetName val="Bharti-BS"/>
      <sheetName val="Bharti-Businesswise"/>
      <sheetName val="MIS"/>
      <sheetName val="MIS -work"/>
      <sheetName val="Business wise BS"/>
      <sheetName val="Business wise PL"/>
      <sheetName val="RIC-CFLOW-NEW"/>
      <sheetName val="RIC-Businesswise BS"/>
      <sheetName val="RIC-MIS"/>
      <sheetName val="RIC-Businesswise PL"/>
      <sheetName val="RCIL-CFLOW-NEW "/>
      <sheetName val="Infocomm Grp BS"/>
      <sheetName val="intercompany"/>
      <sheetName val="Infocomm Grp PL"/>
      <sheetName val="Sum"/>
      <sheetName val="Index"/>
      <sheetName val="RCIL-Dec04"/>
      <sheetName val="RCIL Analysis"/>
      <sheetName val="RCIL-cover "/>
      <sheetName val="RCIL-BS Work"/>
      <sheetName val="RCIL-PL Work"/>
      <sheetName val="RCIL-Extl"/>
      <sheetName val="RCIL-BS"/>
      <sheetName val="RCIL-P&amp;L"/>
      <sheetName val="RCIL-Adjt"/>
      <sheetName val="RCIL-cf"/>
      <sheetName val="RCIL-Sch"/>
      <sheetName val="RIC-Sch"/>
      <sheetName val="RCIL-FA Sch"/>
      <sheetName val="RCIL-Policy"/>
      <sheetName val="RCIL - Notes (New)"/>
      <sheetName val="RCIL-Notes"/>
      <sheetName val="RCIL-related"/>
      <sheetName val="RCTL-BS"/>
      <sheetName val="RCTL-P &amp; L"/>
      <sheetName val="RCTL-SCH"/>
      <sheetName val="RCTL-BS Work"/>
      <sheetName val="RCTL-PL Work"/>
      <sheetName val="RCTL-Adjt"/>
      <sheetName val="RCTL-FA SCH"/>
      <sheetName val="RCTL-Policy"/>
      <sheetName val="RCTL - Notes"/>
      <sheetName val="RCRL-BS"/>
      <sheetName val="RCRL-P &amp; L"/>
      <sheetName val="RCRL-BS Work"/>
      <sheetName val="RCRL-PL Work"/>
      <sheetName val="RCRL-Sch"/>
      <sheetName val="RCRL-Adj"/>
      <sheetName val="RCRL-Policy"/>
      <sheetName val="RCRL-Notes"/>
      <sheetName val="RIC-Ext Det"/>
      <sheetName val="RIC-cover"/>
      <sheetName val="RIC-MAR 05"/>
      <sheetName val="RIC-P &amp; L"/>
      <sheetName val="RIC-BS"/>
      <sheetName val="RIC-BS Work"/>
      <sheetName val="RIC-PL Work"/>
      <sheetName val="RIC-Adj"/>
      <sheetName val="RIC-FA Sch"/>
      <sheetName val="RIC-CFlow"/>
      <sheetName val="Infocomm-FA"/>
      <sheetName val="RWSL-FA"/>
      <sheetName val="GSIL-SLM"/>
      <sheetName val="RIC-Segment"/>
      <sheetName val="RIC-Policy"/>
      <sheetName val="RIC-Notes"/>
      <sheetName val="BS RSOLU"/>
      <sheetName val="P &amp; L  RSOLU"/>
      <sheetName val="BS Work  RSOLU"/>
      <sheetName val="PL Work RSOLU"/>
      <sheetName val="Sch RSOLU"/>
      <sheetName val="Policy RSOLU"/>
      <sheetName val="Notes RSOLU"/>
      <sheetName val="FA Sch RSOLU"/>
      <sheetName val="Adj RSOLU"/>
      <sheetName val="BS RIIL"/>
      <sheetName val="P &amp; L  RIIL"/>
      <sheetName val="PL Work RIIL"/>
      <sheetName val="BS Work  RIIL"/>
      <sheetName val="Sch RIIL"/>
      <sheetName val="Adj RIIL"/>
      <sheetName val="Segment RIIL"/>
      <sheetName val="Policy RIIL"/>
      <sheetName val="FA Sch RIIL"/>
      <sheetName val="Notes RIIL"/>
      <sheetName val="CFlow RIIL"/>
      <sheetName val="FA PARADOX"/>
      <sheetName val="FA NIS"/>
      <sheetName val="BS RI BV"/>
      <sheetName val="BS Work  RI BV INR"/>
      <sheetName val="P &amp; L  RI BV"/>
      <sheetName val="Sch RI BV"/>
      <sheetName val="PL Work RI BV INR"/>
      <sheetName val="Reco - CTR"/>
      <sheetName val="Adj RI BV INR"/>
      <sheetName val="PL Work RI BV USD"/>
      <sheetName val="BS Work  RI BV USD"/>
      <sheetName val="Adj RI BV USD"/>
      <sheetName val="FA Sch RI BV"/>
      <sheetName val="FA RII"/>
      <sheetName val="FA RCI"/>
      <sheetName val="FA HK"/>
      <sheetName val="FA UK"/>
      <sheetName val="FA RNI"/>
      <sheetName val="BS RGNL"/>
      <sheetName val="P &amp; L  RGNL"/>
      <sheetName val="RGNL-Segment"/>
      <sheetName val="Adj RGNL"/>
      <sheetName val="BS Work  RGNL"/>
      <sheetName val="PL Work  RGNL"/>
      <sheetName val="RGNL-FA Sch"/>
      <sheetName val="Sch RGNL"/>
      <sheetName val="FLAG FA Sch"/>
      <sheetName val="RGNL-Policy"/>
      <sheetName val="RGNL-Notes"/>
      <sheetName val="BS GSIL"/>
      <sheetName val="P &amp; L GSIL"/>
      <sheetName val="Sch GSIL"/>
      <sheetName val="FA GSIL WDV"/>
      <sheetName val="BS Work GSIL"/>
      <sheetName val="PL Work  GSIL"/>
      <sheetName val="Adj GSIL"/>
      <sheetName val="Policy GSIL"/>
      <sheetName val="Notes GSIL"/>
      <sheetName val="BS NRL"/>
      <sheetName val="P &amp; L  NRL"/>
      <sheetName val="Sch NRL"/>
      <sheetName val="Adj NRL"/>
      <sheetName val="Policy NRL"/>
      <sheetName val="Notes NRL"/>
      <sheetName val="BS Work  NRL"/>
      <sheetName val="PL Work NRL"/>
      <sheetName val="Exchange r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cover"/>
      <sheetName val="over all s curve"/>
      <sheetName val="CritIssues"/>
      <sheetName val="DETAIL SHEET"/>
      <sheetName val="ANALYSIS SHEET"/>
      <sheetName val="CONCERNS"/>
      <sheetName val="Performance Para"/>
      <sheetName val="Total Subs"/>
      <sheetName val="Call Attempts"/>
      <sheetName val="MOU"/>
      <sheetName val="MOU_Subscriber"/>
      <sheetName val="CSR (RIM-RIM)"/>
      <sheetName val="CSR (LEX)"/>
      <sheetName val="CSR (TAX)"/>
      <sheetName val="CSR (Others)"/>
      <sheetName val="Call Setup Success"/>
      <sheetName val="RF Failure Rate"/>
      <sheetName val="Dropped Call Rate"/>
      <sheetName val="Summary"/>
      <sheetName val="North"/>
      <sheetName val="East"/>
      <sheetName val="West"/>
      <sheetName val="South "/>
    </sheetNames>
    <sheetDataSet>
      <sheetData sheetId="0" refreshError="1"/>
      <sheetData sheetId="1"/>
      <sheetData sheetId="2" refreshError="1"/>
      <sheetData sheetId="3" refreshError="1">
        <row r="10">
          <cell r="L10">
            <v>37044</v>
          </cell>
          <cell r="M10">
            <v>37051</v>
          </cell>
          <cell r="N10">
            <v>37058</v>
          </cell>
          <cell r="O10">
            <v>37065</v>
          </cell>
          <cell r="P10">
            <v>37072</v>
          </cell>
          <cell r="Q10">
            <v>37079</v>
          </cell>
          <cell r="R10">
            <v>37086</v>
          </cell>
          <cell r="S10">
            <v>37093</v>
          </cell>
          <cell r="T10">
            <v>37100</v>
          </cell>
          <cell r="U10">
            <v>37107</v>
          </cell>
          <cell r="V10">
            <v>37114</v>
          </cell>
          <cell r="W10">
            <v>37121</v>
          </cell>
          <cell r="X10">
            <v>37128</v>
          </cell>
          <cell r="Y10">
            <v>37135</v>
          </cell>
          <cell r="Z10">
            <v>37142</v>
          </cell>
          <cell r="AA10">
            <v>37149</v>
          </cell>
          <cell r="AB10">
            <v>37156</v>
          </cell>
          <cell r="AC10">
            <v>37163</v>
          </cell>
          <cell r="AD10">
            <v>37170</v>
          </cell>
          <cell r="AE10">
            <v>37177</v>
          </cell>
          <cell r="AF10">
            <v>37184</v>
          </cell>
          <cell r="AG10">
            <v>37191</v>
          </cell>
          <cell r="AH10">
            <v>37198</v>
          </cell>
          <cell r="AI10">
            <v>37205</v>
          </cell>
          <cell r="AJ10">
            <v>37212</v>
          </cell>
          <cell r="AK10">
            <v>37219</v>
          </cell>
          <cell r="AL10">
            <v>37226</v>
          </cell>
          <cell r="AM10">
            <v>37233</v>
          </cell>
          <cell r="AN10">
            <v>37240</v>
          </cell>
          <cell r="AO10">
            <v>37247</v>
          </cell>
          <cell r="AP10">
            <v>37254</v>
          </cell>
          <cell r="AQ10">
            <v>37261</v>
          </cell>
          <cell r="AR10">
            <v>37268</v>
          </cell>
          <cell r="AS10">
            <v>37275</v>
          </cell>
          <cell r="AT10">
            <v>37282</v>
          </cell>
          <cell r="AU10">
            <v>37289</v>
          </cell>
          <cell r="AV10">
            <v>37296</v>
          </cell>
          <cell r="AW10">
            <v>37303</v>
          </cell>
          <cell r="AX10">
            <v>37310</v>
          </cell>
          <cell r="AY10">
            <v>37317</v>
          </cell>
          <cell r="AZ10">
            <v>37324</v>
          </cell>
          <cell r="BA10">
            <v>37331</v>
          </cell>
        </row>
        <row r="12">
          <cell r="L12">
            <v>0.91939793497976841</v>
          </cell>
          <cell r="N12">
            <v>0.99030277661504118</v>
          </cell>
          <cell r="P12">
            <v>1</v>
          </cell>
          <cell r="R12">
            <v>1</v>
          </cell>
          <cell r="T12">
            <v>1</v>
          </cell>
          <cell r="W12">
            <v>1</v>
          </cell>
          <cell r="X12">
            <v>1</v>
          </cell>
          <cell r="Y12">
            <v>1</v>
          </cell>
          <cell r="AA12">
            <v>1</v>
          </cell>
          <cell r="AC12">
            <v>1</v>
          </cell>
          <cell r="AE12">
            <v>1</v>
          </cell>
          <cell r="AH12">
            <v>1</v>
          </cell>
          <cell r="AJ12">
            <v>1</v>
          </cell>
          <cell r="AL12">
            <v>1</v>
          </cell>
          <cell r="AN12">
            <v>1</v>
          </cell>
          <cell r="AP12">
            <v>1</v>
          </cell>
          <cell r="AR12">
            <v>1</v>
          </cell>
          <cell r="AU12">
            <v>1</v>
          </cell>
          <cell r="AW12">
            <v>1</v>
          </cell>
          <cell r="AY12">
            <v>1</v>
          </cell>
          <cell r="BA12">
            <v>1</v>
          </cell>
        </row>
        <row r="13">
          <cell r="L13">
            <v>0.91939793497976841</v>
          </cell>
          <cell r="N13">
            <v>0.92567671271103669</v>
          </cell>
          <cell r="P13">
            <v>0.93132761266917818</v>
          </cell>
          <cell r="R13">
            <v>0.94562927305706712</v>
          </cell>
          <cell r="T13">
            <v>0.95686130877633591</v>
          </cell>
          <cell r="W13">
            <v>0.95686130877633591</v>
          </cell>
          <cell r="X13">
            <v>0.95686130877633591</v>
          </cell>
          <cell r="Y13">
            <v>0.95686130877633591</v>
          </cell>
          <cell r="Z13">
            <v>0.96644342123622162</v>
          </cell>
        </row>
        <row r="15">
          <cell r="L15">
            <v>0.89312549446961464</v>
          </cell>
          <cell r="N15">
            <v>0.92082276953216025</v>
          </cell>
          <cell r="P15">
            <v>0.95570598749506408</v>
          </cell>
          <cell r="R15">
            <v>1.0000076743079518</v>
          </cell>
          <cell r="T15">
            <v>1.0000076743079518</v>
          </cell>
          <cell r="W15">
            <v>1.0000076743079518</v>
          </cell>
          <cell r="X15">
            <v>1</v>
          </cell>
          <cell r="Y15">
            <v>1.0000076743079518</v>
          </cell>
          <cell r="AA15">
            <v>1.0000076743079518</v>
          </cell>
          <cell r="AC15">
            <v>1.0000076743079518</v>
          </cell>
          <cell r="AE15">
            <v>1.0000076743079518</v>
          </cell>
          <cell r="AH15">
            <v>1.0000076743079518</v>
          </cell>
          <cell r="AJ15">
            <v>1.0000076743079518</v>
          </cell>
          <cell r="AL15">
            <v>1.0000076743079518</v>
          </cell>
          <cell r="AN15">
            <v>1.0000076743079518</v>
          </cell>
          <cell r="AP15">
            <v>1.0000076743079518</v>
          </cell>
          <cell r="AR15">
            <v>1.0000076743079518</v>
          </cell>
          <cell r="AU15">
            <v>1.0000076743079518</v>
          </cell>
          <cell r="AW15">
            <v>1.0000076743079518</v>
          </cell>
          <cell r="AY15">
            <v>1.0000076743079518</v>
          </cell>
          <cell r="BA15">
            <v>1.0000076743079518</v>
          </cell>
        </row>
        <row r="16">
          <cell r="L16">
            <v>0.89312549446961464</v>
          </cell>
          <cell r="N16">
            <v>0.92082276953216025</v>
          </cell>
          <cell r="P16">
            <v>0.92786917956066683</v>
          </cell>
          <cell r="R16">
            <v>0.94217129892545737</v>
          </cell>
          <cell r="T16">
            <v>0.95689201690580283</v>
          </cell>
          <cell r="W16">
            <v>0.95689201690580283</v>
          </cell>
          <cell r="X16">
            <v>0.95689201690580283</v>
          </cell>
          <cell r="Y16">
            <v>0.95689201690580283</v>
          </cell>
          <cell r="Z16">
            <v>0.96647443688021251</v>
          </cell>
        </row>
        <row r="18">
          <cell r="L18">
            <v>0</v>
          </cell>
          <cell r="N18">
            <v>0</v>
          </cell>
          <cell r="P18">
            <v>0</v>
          </cell>
          <cell r="R18">
            <v>2.3804307937885542E-3</v>
          </cell>
          <cell r="T18">
            <v>2.2599785770530744E-2</v>
          </cell>
          <cell r="W18">
            <v>8.6974404865170177E-2</v>
          </cell>
          <cell r="X18">
            <v>0.14697440486517016</v>
          </cell>
          <cell r="Y18">
            <v>0.22464055285714485</v>
          </cell>
          <cell r="Z18">
            <v>0.3</v>
          </cell>
          <cell r="AA18">
            <v>0.42172657200446562</v>
          </cell>
          <cell r="AC18">
            <v>0.64032824836789182</v>
          </cell>
          <cell r="AE18">
            <v>0.84088511281930367</v>
          </cell>
          <cell r="AH18">
            <v>0.94993202229797302</v>
          </cell>
          <cell r="AJ18">
            <v>0.98847082204861225</v>
          </cell>
          <cell r="AL18">
            <v>0.99999999999999978</v>
          </cell>
          <cell r="AN18">
            <v>0.99999999999999978</v>
          </cell>
          <cell r="AP18">
            <v>0.99999999999999978</v>
          </cell>
          <cell r="AR18">
            <v>0.99999999999999978</v>
          </cell>
          <cell r="AU18">
            <v>0.99999999999999978</v>
          </cell>
          <cell r="AW18">
            <v>0.99999999999999978</v>
          </cell>
          <cell r="AY18">
            <v>0.99999999999999978</v>
          </cell>
          <cell r="BA18">
            <v>0.99999999999999978</v>
          </cell>
        </row>
        <row r="19">
          <cell r="L19">
            <v>0</v>
          </cell>
          <cell r="N19">
            <v>0</v>
          </cell>
          <cell r="P19">
            <v>0</v>
          </cell>
          <cell r="R19">
            <v>0</v>
          </cell>
          <cell r="S19">
            <v>0</v>
          </cell>
          <cell r="T19">
            <v>0</v>
          </cell>
          <cell r="U19">
            <v>0</v>
          </cell>
          <cell r="V19">
            <v>0</v>
          </cell>
          <cell r="W19">
            <v>0</v>
          </cell>
          <cell r="X19">
            <v>0</v>
          </cell>
          <cell r="Y19">
            <v>0</v>
          </cell>
          <cell r="Z19">
            <v>0</v>
          </cell>
          <cell r="AA19">
            <v>0</v>
          </cell>
          <cell r="AC19">
            <v>0</v>
          </cell>
          <cell r="AE19">
            <v>0</v>
          </cell>
          <cell r="AG19">
            <v>0</v>
          </cell>
          <cell r="AH19">
            <v>0</v>
          </cell>
          <cell r="AJ19">
            <v>0</v>
          </cell>
          <cell r="AL19">
            <v>0</v>
          </cell>
        </row>
        <row r="21">
          <cell r="L21">
            <v>0</v>
          </cell>
          <cell r="N21">
            <v>0</v>
          </cell>
          <cell r="P21">
            <v>6.6916836421089913E-3</v>
          </cell>
          <cell r="R21">
            <v>2.9219154387668218E-2</v>
          </cell>
          <cell r="T21">
            <v>7.7472282534953724E-2</v>
          </cell>
          <cell r="W21">
            <v>0.16754903180586575</v>
          </cell>
          <cell r="X21">
            <v>0.22754903180586575</v>
          </cell>
          <cell r="Y21">
            <v>0.30495825560038586</v>
          </cell>
          <cell r="Z21">
            <v>0.37995825560038587</v>
          </cell>
          <cell r="AA21">
            <v>0.47879200736018385</v>
          </cell>
          <cell r="AC21">
            <v>0.66049695012854148</v>
          </cell>
          <cell r="AE21">
            <v>0.81170798035669511</v>
          </cell>
          <cell r="AH21">
            <v>0.91688301087437651</v>
          </cell>
          <cell r="AJ21">
            <v>0.97238264254081697</v>
          </cell>
          <cell r="AL21">
            <v>0.99465163102722276</v>
          </cell>
          <cell r="AN21">
            <v>0.99999999999999989</v>
          </cell>
          <cell r="AP21">
            <v>0.99999999999999989</v>
          </cell>
          <cell r="AR21">
            <v>0.99999999999999989</v>
          </cell>
          <cell r="AU21">
            <v>0.99999999999999989</v>
          </cell>
          <cell r="AW21">
            <v>0.99999999999999989</v>
          </cell>
          <cell r="AY21">
            <v>0.99999999999999989</v>
          </cell>
          <cell r="BA21">
            <v>0.99999999999999989</v>
          </cell>
        </row>
        <row r="22">
          <cell r="L22">
            <v>0</v>
          </cell>
          <cell r="N22">
            <v>0</v>
          </cell>
          <cell r="P22">
            <v>2.4999264727508016E-3</v>
          </cell>
          <cell r="R22">
            <v>3.8136133250982816E-3</v>
          </cell>
          <cell r="T22">
            <v>5.051202279261878E-2</v>
          </cell>
          <cell r="W22">
            <v>0.10944138164329054</v>
          </cell>
          <cell r="X22">
            <v>0.11799329975174716</v>
          </cell>
          <cell r="Y22">
            <v>0.15210136088582321</v>
          </cell>
          <cell r="Z22">
            <v>0.20461243812837324</v>
          </cell>
          <cell r="AA22">
            <v>0</v>
          </cell>
          <cell r="AC22">
            <v>0</v>
          </cell>
          <cell r="AE22">
            <v>0</v>
          </cell>
          <cell r="AH22">
            <v>0</v>
          </cell>
          <cell r="AJ22">
            <v>0</v>
          </cell>
          <cell r="AL22">
            <v>0</v>
          </cell>
          <cell r="AN22">
            <v>0</v>
          </cell>
        </row>
        <row r="24">
          <cell r="L24">
            <v>1.6743944622193821E-2</v>
          </cell>
          <cell r="N24">
            <v>3.7909999902326998E-2</v>
          </cell>
          <cell r="P24">
            <v>0.12624262161801389</v>
          </cell>
          <cell r="R24">
            <v>0.28782530344911311</v>
          </cell>
          <cell r="T24">
            <v>0.4111375138311959</v>
          </cell>
          <cell r="W24">
            <v>0.47581602311780619</v>
          </cell>
          <cell r="X24">
            <v>0.4878160231178062</v>
          </cell>
          <cell r="Y24">
            <v>0.49533801140541694</v>
          </cell>
          <cell r="Z24">
            <v>0.55533801140541694</v>
          </cell>
          <cell r="AA24">
            <v>0.59589102203642652</v>
          </cell>
          <cell r="AC24">
            <v>0.79676569779691553</v>
          </cell>
          <cell r="AE24">
            <v>0.94298262676212585</v>
          </cell>
          <cell r="AH24">
            <v>0.99160743263701778</v>
          </cell>
          <cell r="AJ24">
            <v>1</v>
          </cell>
          <cell r="AL24">
            <v>1</v>
          </cell>
          <cell r="AN24">
            <v>1</v>
          </cell>
          <cell r="AP24">
            <v>1</v>
          </cell>
          <cell r="AR24">
            <v>1</v>
          </cell>
          <cell r="AU24">
            <v>1</v>
          </cell>
          <cell r="AW24">
            <v>1</v>
          </cell>
          <cell r="AY24">
            <v>1</v>
          </cell>
          <cell r="BA24">
            <v>1</v>
          </cell>
        </row>
        <row r="25">
          <cell r="L25">
            <v>1.6743944622193821E-2</v>
          </cell>
          <cell r="N25">
            <v>3.6069247373642525E-2</v>
          </cell>
          <cell r="P25">
            <v>0.14664904831604755</v>
          </cell>
          <cell r="R25">
            <v>0.20853187698223888</v>
          </cell>
          <cell r="T25">
            <v>0.27250769872620445</v>
          </cell>
          <cell r="W25">
            <v>0.30794904817651469</v>
          </cell>
          <cell r="X25">
            <v>0.33725095126535387</v>
          </cell>
          <cell r="Y25">
            <v>0.34283226613941853</v>
          </cell>
          <cell r="Z25">
            <v>0.38776185087563858</v>
          </cell>
          <cell r="AA25">
            <v>0</v>
          </cell>
          <cell r="AC25">
            <v>0</v>
          </cell>
          <cell r="AE25">
            <v>0</v>
          </cell>
          <cell r="AH25">
            <v>0</v>
          </cell>
          <cell r="AJ25">
            <v>0</v>
          </cell>
        </row>
        <row r="27">
          <cell r="L27">
            <v>1.7849742631617871E-2</v>
          </cell>
          <cell r="N27">
            <v>4.0682826465377381E-2</v>
          </cell>
          <cell r="P27">
            <v>8.1161372049561586E-2</v>
          </cell>
          <cell r="R27">
            <v>0.19783840669570052</v>
          </cell>
          <cell r="T27">
            <v>0.32073986797907061</v>
          </cell>
          <cell r="W27">
            <v>0.43882303324928812</v>
          </cell>
          <cell r="X27">
            <v>0.46382303324928814</v>
          </cell>
          <cell r="Y27">
            <v>0.48570272840584294</v>
          </cell>
          <cell r="Z27">
            <v>0.52070272840584297</v>
          </cell>
          <cell r="AA27">
            <v>0.56468214810457551</v>
          </cell>
          <cell r="AC27">
            <v>0.71385750285195237</v>
          </cell>
          <cell r="AE27">
            <v>0.87673387931881663</v>
          </cell>
          <cell r="AH27">
            <v>0.96623918047161728</v>
          </cell>
          <cell r="AJ27">
            <v>0.99443582773590578</v>
          </cell>
          <cell r="AL27">
            <v>1</v>
          </cell>
          <cell r="AN27">
            <v>1</v>
          </cell>
          <cell r="AP27">
            <v>1</v>
          </cell>
          <cell r="AR27">
            <v>1</v>
          </cell>
          <cell r="AU27">
            <v>1</v>
          </cell>
          <cell r="AW27">
            <v>1</v>
          </cell>
          <cell r="AY27">
            <v>1</v>
          </cell>
          <cell r="BA27">
            <v>1</v>
          </cell>
        </row>
        <row r="28">
          <cell r="L28">
            <v>1.3067253448903762E-2</v>
          </cell>
          <cell r="N28">
            <v>2.1568293666463418E-2</v>
          </cell>
          <cell r="P28">
            <v>7.2626859798765708E-2</v>
          </cell>
          <cell r="R28">
            <v>0.10740542810778078</v>
          </cell>
          <cell r="T28">
            <v>0.20994464730973647</v>
          </cell>
          <cell r="W28">
            <v>0.25789163039974777</v>
          </cell>
          <cell r="X28">
            <v>0.30098984619291547</v>
          </cell>
          <cell r="Y28">
            <v>0.30798393139447766</v>
          </cell>
          <cell r="Z28">
            <v>0.35626230505513645</v>
          </cell>
          <cell r="AA28">
            <v>0</v>
          </cell>
          <cell r="AC28">
            <v>0</v>
          </cell>
          <cell r="AE28">
            <v>0</v>
          </cell>
          <cell r="AH28">
            <v>0</v>
          </cell>
          <cell r="AJ28">
            <v>0</v>
          </cell>
          <cell r="AL28">
            <v>0</v>
          </cell>
        </row>
        <row r="30">
          <cell r="L30">
            <v>0</v>
          </cell>
          <cell r="N30">
            <v>0</v>
          </cell>
          <cell r="P30">
            <v>0</v>
          </cell>
          <cell r="R30">
            <v>0</v>
          </cell>
          <cell r="T30">
            <v>0</v>
          </cell>
          <cell r="W30">
            <v>0</v>
          </cell>
          <cell r="Y30">
            <v>0</v>
          </cell>
          <cell r="AA30">
            <v>2.7977805901403283E-2</v>
          </cell>
          <cell r="AC30">
            <v>0.10779287283849312</v>
          </cell>
          <cell r="AE30">
            <v>0.25931603269483516</v>
          </cell>
          <cell r="AH30">
            <v>0.41865145728765613</v>
          </cell>
          <cell r="AJ30">
            <v>0.46623763374067212</v>
          </cell>
          <cell r="AL30">
            <v>0.51047405986662098</v>
          </cell>
          <cell r="AN30">
            <v>0.56456577560551879</v>
          </cell>
          <cell r="AP30">
            <v>0.6601684895896428</v>
          </cell>
          <cell r="AR30">
            <v>0.79492215804626243</v>
          </cell>
          <cell r="AU30">
            <v>0.90139567913629648</v>
          </cell>
          <cell r="AW30">
            <v>0.96639909927725787</v>
          </cell>
          <cell r="AY30">
            <v>0.99462539028507024</v>
          </cell>
          <cell r="BA30">
            <v>1</v>
          </cell>
        </row>
        <row r="31">
          <cell r="L31">
            <v>0</v>
          </cell>
          <cell r="N31">
            <v>0</v>
          </cell>
          <cell r="P31">
            <v>0</v>
          </cell>
          <cell r="R31">
            <v>0</v>
          </cell>
          <cell r="T31">
            <v>0</v>
          </cell>
          <cell r="W31">
            <v>0</v>
          </cell>
          <cell r="X31">
            <v>0</v>
          </cell>
          <cell r="Y31">
            <v>0</v>
          </cell>
          <cell r="AA31">
            <v>0</v>
          </cell>
          <cell r="AC31">
            <v>0</v>
          </cell>
          <cell r="AE31">
            <v>0</v>
          </cell>
          <cell r="AH31">
            <v>0</v>
          </cell>
          <cell r="AJ31">
            <v>0</v>
          </cell>
          <cell r="AL31">
            <v>0</v>
          </cell>
          <cell r="AN31">
            <v>0</v>
          </cell>
          <cell r="AP31">
            <v>0</v>
          </cell>
          <cell r="AR31">
            <v>0</v>
          </cell>
          <cell r="AU31">
            <v>0</v>
          </cell>
          <cell r="AW31">
            <v>0</v>
          </cell>
          <cell r="AY31">
            <v>0</v>
          </cell>
          <cell r="BA31">
            <v>0</v>
          </cell>
        </row>
        <row r="54">
          <cell r="L54">
            <v>0.44047337977177931</v>
          </cell>
          <cell r="N54">
            <v>0.46006348124269364</v>
          </cell>
          <cell r="P54">
            <v>0.49432992119408287</v>
          </cell>
          <cell r="R54">
            <v>0.55475346079269849</v>
          </cell>
          <cell r="T54">
            <v>0.59383328395116886</v>
          </cell>
          <cell r="W54">
            <v>0.63407603834982917</v>
          </cell>
          <cell r="X54">
            <v>0.64653376856509359</v>
          </cell>
          <cell r="Y54">
            <v>0.67094873696075719</v>
          </cell>
          <cell r="Z54">
            <v>0.68931348798398795</v>
          </cell>
          <cell r="AA54">
            <v>0.72969405543426347</v>
          </cell>
          <cell r="AC54">
            <v>0.81388214962756034</v>
          </cell>
          <cell r="AE54">
            <v>0.89639675585243639</v>
          </cell>
          <cell r="AH54">
            <v>0.94445140444107056</v>
          </cell>
          <cell r="AJ54">
            <v>0.96021505869683488</v>
          </cell>
          <cell r="AL54">
            <v>0.96647065996666137</v>
          </cell>
          <cell r="AN54">
            <v>0.9703736875722615</v>
          </cell>
          <cell r="AP54">
            <v>0.9768810562080471</v>
          </cell>
          <cell r="AR54">
            <v>0.98605330414043613</v>
          </cell>
          <cell r="AU54">
            <v>0.9933006135818605</v>
          </cell>
          <cell r="AW54">
            <v>0.99772518690008594</v>
          </cell>
          <cell r="AY54">
            <v>0.99964645956227516</v>
          </cell>
          <cell r="BA54">
            <v>1.0000122919244645</v>
          </cell>
        </row>
        <row r="55">
          <cell r="L55">
            <v>0.43974091174764435</v>
          </cell>
          <cell r="N55">
            <v>0.45691147572755314</v>
          </cell>
          <cell r="P55">
            <v>0.48175844201387791</v>
          </cell>
          <cell r="R55">
            <v>0.5016635379898855</v>
          </cell>
          <cell r="T55">
            <v>0.53428292554164736</v>
          </cell>
          <cell r="W55">
            <v>0.54838567492262125</v>
          </cell>
          <cell r="X55">
            <v>0.55891371560164804</v>
          </cell>
          <cell r="Y55">
            <v>0.56207611295574722</v>
          </cell>
          <cell r="Z55">
            <v>0.58178408860555331</v>
          </cell>
          <cell r="AA55">
            <v>0</v>
          </cell>
          <cell r="AC55">
            <v>0</v>
          </cell>
          <cell r="AE55">
            <v>0</v>
          </cell>
          <cell r="AH55">
            <v>0</v>
          </cell>
          <cell r="AJ55">
            <v>0</v>
          </cell>
          <cell r="AL55">
            <v>0</v>
          </cell>
          <cell r="AN55">
            <v>0</v>
          </cell>
          <cell r="AP55">
            <v>0</v>
          </cell>
          <cell r="AR55">
            <v>0</v>
          </cell>
          <cell r="AU55">
            <v>0</v>
          </cell>
          <cell r="AW55">
            <v>0</v>
          </cell>
          <cell r="AY55">
            <v>0</v>
          </cell>
          <cell r="BA55">
            <v>0</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summary"/>
      <sheetName val="CBS"/>
    </sheetNames>
    <sheetDataSet>
      <sheetData sheetId="0" refreshError="1"/>
      <sheetData sheetId="1" refreshError="1">
        <row r="1">
          <cell r="L1">
            <v>1</v>
          </cell>
        </row>
      </sheetData>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oresreqsum"/>
    </sheetNames>
    <sheetDataSet>
      <sheetData sheetId="0"/>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AllTags"/>
      <sheetName val="CntrlVlv"/>
      <sheetName val="FlowMtr"/>
      <sheetName val="IsolnVlv"/>
      <sheetName val="MOVs"/>
      <sheetName val="RelVlvs"/>
      <sheetName val="Overall"/>
      <sheetName val="ETASlippage"/>
      <sheetName val="BND-Merox-LNUU"/>
      <sheetName val="BSD-CPP"/>
      <sheetName val="BSN-Arom"/>
      <sheetName val="CD-FCC"/>
      <sheetName val="JP-Os&amp;Us"/>
      <sheetName val="JP-R_RLoading"/>
      <sheetName val="MDM-SHP_TAME"/>
      <sheetName val="MDM-RURW"/>
      <sheetName val="PBMR-Marine&amp;MTF"/>
      <sheetName val="RLG-CrudeHTrtr"/>
      <sheetName val="RMS-Utility"/>
      <sheetName val="SC-ATU_SWS"/>
      <sheetName val="SC-Coker"/>
      <sheetName val="InputActDelETA"/>
      <sheetName val="ProfileETAQrys"/>
      <sheetName val="InputPO_Del"/>
      <sheetName val="ProfilePO_DelQrys"/>
      <sheetName val="ChtData"/>
      <sheetName val="ChtData2"/>
      <sheetName val="Module1"/>
      <sheetName val="Modu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O&amp;MCapex"/>
      <sheetName val="S&amp;M assumptions"/>
      <sheetName val="opex"/>
      <sheetName val="network assumptions"/>
      <sheetName val="assptions"/>
      <sheetName val="Qtrly"/>
      <sheetName val="FWT realization"/>
      <sheetName val="interconnect"/>
      <sheetName val="data.exp"/>
      <sheetName val="Qtrly PresN"/>
      <sheetName val="FY"/>
      <sheetName val="month wi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ikonos"/>
      <sheetName val="GRIDDING"/>
      <sheetName val="Digitisation"/>
      <sheetName val="QAQC"/>
      <sheetName val="fIELD SURVEY"/>
      <sheetName val="edgematching"/>
      <sheetName val="Attribute "/>
      <sheetName val="LANDBASE"/>
      <sheetName val="asbuilt drgs"/>
      <sheetName val="ASBUILT GIS LANDBASE"/>
      <sheetName val="CODIFICATION"/>
      <sheetName val="Summary"/>
      <sheetName val="SCURCUM"/>
      <sheetName val="wavelength"/>
      <sheetName val="Input for codification,bandwidt"/>
      <sheetName val="SCUR-PERIOD"/>
      <sheetName val="oresreqsum"/>
      <sheetName val="Engg summary"/>
      <sheetName val="LM ASBLT"/>
      <sheetName val="LM FIBRE"/>
      <sheetName val="ISP "/>
      <sheetName val="MA,CA-ASBLT"/>
      <sheetName val="Sheet5"/>
      <sheetName val="MA,CA-FIBRE"/>
      <sheetName val="S-curve"/>
      <sheetName val="Level 2 mhrs"/>
      <sheetName val="Level 2 deliverables"/>
      <sheetName val="INPUT SHEET"/>
      <sheetName val="Sheet4"/>
      <sheetName val="P3 CITIES MA,CA"/>
      <sheetName val="P3CITIES LM"/>
      <sheetName val="Sheet1"/>
      <sheetName val="AP MA,CA"/>
      <sheetName val="MUMBAI LM"/>
      <sheetName val="CHENNAI MA,CA"/>
      <sheetName val="CHENNAI LM"/>
      <sheetName val="KOL MA,CA"/>
      <sheetName val="KOL LM"/>
      <sheetName val="BLR MA,CA"/>
      <sheetName val="BLR LM"/>
      <sheetName val="HYD MA,CA"/>
      <sheetName val="HYD LM"/>
      <sheetName val="PUNE MA,CA"/>
      <sheetName val="PUNE LM"/>
      <sheetName val="AHD MA,CA"/>
      <sheetName val="AHD LM"/>
      <sheetName val="SURAT MA,CA"/>
      <sheetName val="SURAT LM"/>
      <sheetName val="VAD MA,CA"/>
      <sheetName val="VAD LM"/>
      <sheetName val="City S-curves"/>
      <sheetName val="Interconn updation sheet"/>
      <sheetName val="Intercon s-curves"/>
      <sheetName val="Sheet2"/>
      <sheetName val="Sheet3"/>
      <sheetName val="Mumbai"/>
      <sheetName val="delhi"/>
      <sheetName val="hyd"/>
      <sheetName val="chn"/>
      <sheetName val="blr"/>
      <sheetName val="Sheet10"/>
      <sheetName val="Ãhty S-curves"/>
      <sheetName val="Kumba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ecc_res"/>
    </sheetNames>
    <sheetDataSet>
      <sheetData sheetId="0"/>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RIC-Standalone"/>
      <sheetName val="RCIL-Standalone"/>
      <sheetName val="RIC-conso"/>
      <sheetName val="RIC-Conso-details"/>
      <sheetName val="RCIL-conso"/>
      <sheetName val="RCIL-Conso-details"/>
      <sheetName val="Sheet1"/>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Contents"/>
      <sheetName val="Validation"/>
      <sheetName val="Profit&amp;Loss"/>
      <sheetName val="P&amp;L Analysis 1"/>
      <sheetName val="P&amp;L Analysis 2"/>
      <sheetName val="P&amp;L Analysis 3"/>
      <sheetName val="Balance_Sheet"/>
      <sheetName val="BS Analysis 1"/>
      <sheetName val="BS Analysis 2"/>
      <sheetName val="Cashflow"/>
      <sheetName val="Intercompany"/>
      <sheetName val="Other Autogrill Grp Bals"/>
      <sheetName val="Capital"/>
      <sheetName val="Location Evolution"/>
      <sheetName val="Concept Evolution"/>
      <sheetName val="Hyperion Upload"/>
      <sheetName val="Hyperion Upload 2"/>
      <sheetName val="Hyperion Upload 3"/>
    </sheetNames>
    <sheetDataSet>
      <sheetData sheetId="0"/>
      <sheetData sheetId="1" refreshError="1"/>
      <sheetData sheetId="2"/>
      <sheetData sheetId="3" refreshError="1"/>
      <sheetData sheetId="4" refreshError="1"/>
      <sheetData sheetId="5" refreshError="1"/>
      <sheetData sheetId="6"/>
      <sheetData sheetId="7"/>
      <sheetData sheetId="8" refreshError="1"/>
      <sheetData sheetId="9"/>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P&amp;L - bldg"/>
      <sheetName val="BAN"/>
      <sheetName val="SDCA"/>
      <sheetName val="Access-Interconnect-BW"/>
      <sheetName val="OSP cost"/>
      <sheetName val="Manpower"/>
      <sheetName val="S &amp; M"/>
      <sheetName val="capex1"/>
      <sheetName val="Capex"/>
      <sheetName val="power cost"/>
      <sheetName val="assumptions"/>
      <sheetName val="Sheet2"/>
      <sheetName val="Revenue 10 yr"/>
      <sheetName val="Revenue 10 FY"/>
      <sheetName val="Chart1"/>
      <sheetName val="Nw Cost"/>
      <sheetName val="capex workings"/>
      <sheetName val="rollout"/>
      <sheetName val="analysis"/>
      <sheetName val="percentage_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37">
          <cell r="D37">
            <v>0.04</v>
          </cell>
        </row>
        <row r="42">
          <cell r="D42">
            <v>0.01</v>
          </cell>
        </row>
        <row r="43">
          <cell r="D43">
            <v>7.0000000000000007E-2</v>
          </cell>
        </row>
        <row r="44">
          <cell r="D44">
            <v>1.4999999999999999E-2</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ecc_res"/>
    </sheetNames>
    <sheetDataSet>
      <sheetData sheetId="0"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SALARY-UPLOAD"/>
      <sheetName val="SALARY-DETAILS"/>
      <sheetName val="ALL-IBANK-BRS"/>
    </sheetNames>
    <sheetDataSet>
      <sheetData sheetId="0" refreshError="1"/>
      <sheetData sheetId="1" refreshError="1"/>
      <sheetData sheetId="2" refreshError="1">
        <row r="1">
          <cell r="A1">
            <v>0</v>
          </cell>
          <cell r="B1" t="str">
            <v>CORPORATE OFFICE BOMBAY</v>
          </cell>
        </row>
        <row r="2">
          <cell r="A2">
            <v>1</v>
          </cell>
          <cell r="B2" t="str">
            <v>MADRAS</v>
          </cell>
        </row>
        <row r="3">
          <cell r="A3">
            <v>2</v>
          </cell>
          <cell r="B3" t="str">
            <v>BANGALORE</v>
          </cell>
        </row>
        <row r="4">
          <cell r="A4">
            <v>3</v>
          </cell>
          <cell r="B4" t="str">
            <v>BARODA</v>
          </cell>
        </row>
        <row r="5">
          <cell r="A5">
            <v>4</v>
          </cell>
          <cell r="B5" t="str">
            <v>BOMBAY</v>
          </cell>
        </row>
        <row r="6">
          <cell r="A6">
            <v>5</v>
          </cell>
          <cell r="B6" t="str">
            <v>PUNE</v>
          </cell>
        </row>
        <row r="7">
          <cell r="A7">
            <v>6</v>
          </cell>
          <cell r="B7" t="str">
            <v>CALCUTTA</v>
          </cell>
        </row>
        <row r="8">
          <cell r="A8">
            <v>7</v>
          </cell>
          <cell r="B8" t="str">
            <v>DELHI</v>
          </cell>
        </row>
        <row r="9">
          <cell r="A9">
            <v>8</v>
          </cell>
          <cell r="B9" t="str">
            <v>KHAIRATABAD, HYDERABAD</v>
          </cell>
        </row>
        <row r="10">
          <cell r="A10">
            <v>9</v>
          </cell>
          <cell r="B10" t="str">
            <v>NUNGAMBAKKAM, MADRAS</v>
          </cell>
        </row>
        <row r="11">
          <cell r="A11">
            <v>10</v>
          </cell>
          <cell r="B11" t="str">
            <v>KOCHI</v>
          </cell>
        </row>
        <row r="12">
          <cell r="A12">
            <v>11</v>
          </cell>
          <cell r="B12" t="str">
            <v>ANDHERI BRANCH</v>
          </cell>
        </row>
        <row r="13">
          <cell r="A13">
            <v>12</v>
          </cell>
          <cell r="B13" t="str">
            <v>JAIPUR</v>
          </cell>
        </row>
        <row r="14">
          <cell r="A14">
            <v>13</v>
          </cell>
          <cell r="B14" t="str">
            <v>CHANDIGARH</v>
          </cell>
        </row>
        <row r="15">
          <cell r="A15">
            <v>14</v>
          </cell>
          <cell r="B15" t="str">
            <v>MANGALORE</v>
          </cell>
        </row>
        <row r="16">
          <cell r="A16">
            <v>15</v>
          </cell>
          <cell r="B16" t="str">
            <v>PANAJI</v>
          </cell>
        </row>
        <row r="17">
          <cell r="A17">
            <v>16</v>
          </cell>
          <cell r="B17" t="str">
            <v>COIMBATORE</v>
          </cell>
        </row>
        <row r="18">
          <cell r="A18">
            <v>17</v>
          </cell>
          <cell r="B18" t="str">
            <v>LUDHIANA</v>
          </cell>
        </row>
        <row r="19">
          <cell r="A19">
            <v>18</v>
          </cell>
          <cell r="B19" t="str">
            <v>BORIVALI</v>
          </cell>
        </row>
        <row r="20">
          <cell r="A20">
            <v>19</v>
          </cell>
          <cell r="B20" t="str">
            <v>MIRA ROAD</v>
          </cell>
        </row>
        <row r="21">
          <cell r="A21">
            <v>20</v>
          </cell>
          <cell r="B21" t="str">
            <v>POWAI</v>
          </cell>
        </row>
        <row r="22">
          <cell r="A22">
            <v>21</v>
          </cell>
          <cell r="B22" t="str">
            <v>GURGAON</v>
          </cell>
        </row>
        <row r="23">
          <cell r="A23">
            <v>22</v>
          </cell>
          <cell r="B23" t="str">
            <v>VASAI</v>
          </cell>
        </row>
        <row r="24">
          <cell r="A24">
            <v>23</v>
          </cell>
          <cell r="B24" t="str">
            <v>MARGAO</v>
          </cell>
        </row>
        <row r="25">
          <cell r="A25">
            <v>24</v>
          </cell>
          <cell r="B25" t="str">
            <v>AHMEDABAD</v>
          </cell>
        </row>
        <row r="26">
          <cell r="A26">
            <v>25</v>
          </cell>
          <cell r="B26" t="str">
            <v>GOBICHETTIPALAYAM</v>
          </cell>
        </row>
        <row r="27">
          <cell r="A27">
            <v>26</v>
          </cell>
          <cell r="B27" t="str">
            <v>GHATKOPAR</v>
          </cell>
        </row>
        <row r="28">
          <cell r="A28">
            <v>27</v>
          </cell>
          <cell r="B28" t="str">
            <v>NASHIK</v>
          </cell>
        </row>
        <row r="29">
          <cell r="A29">
            <v>28</v>
          </cell>
          <cell r="B29" t="str">
            <v>BHAYANDAR BRANCH</v>
          </cell>
        </row>
        <row r="30">
          <cell r="A30">
            <v>29</v>
          </cell>
          <cell r="B30" t="str">
            <v>GREATER KAILASH-NEW DELHI</v>
          </cell>
        </row>
        <row r="31">
          <cell r="A31">
            <v>30</v>
          </cell>
          <cell r="B31" t="str">
            <v>MAPUCA</v>
          </cell>
        </row>
        <row r="32">
          <cell r="A32">
            <v>31</v>
          </cell>
          <cell r="B32" t="str">
            <v>NOIDA</v>
          </cell>
        </row>
        <row r="33">
          <cell r="A33">
            <v>32</v>
          </cell>
          <cell r="B33" t="str">
            <v>DADAR</v>
          </cell>
        </row>
        <row r="34">
          <cell r="A34">
            <v>33</v>
          </cell>
          <cell r="B34" t="str">
            <v>PRICOL-PERIANAICKENPALAYAM</v>
          </cell>
        </row>
        <row r="35">
          <cell r="A35">
            <v>34</v>
          </cell>
          <cell r="B35" t="str">
            <v>BALLYGUNGE</v>
          </cell>
        </row>
        <row r="36">
          <cell r="A36">
            <v>35</v>
          </cell>
          <cell r="B36" t="str">
            <v>THANE</v>
          </cell>
        </row>
        <row r="37">
          <cell r="A37">
            <v>36</v>
          </cell>
          <cell r="B37" t="str">
            <v>MARATHA MANDIR-EXTEN COUNTER</v>
          </cell>
        </row>
        <row r="38">
          <cell r="A38">
            <v>37</v>
          </cell>
          <cell r="B38" t="str">
            <v>PREET VIHAR,NEW DELHI</v>
          </cell>
        </row>
        <row r="39">
          <cell r="A39">
            <v>38</v>
          </cell>
          <cell r="B39" t="str">
            <v>BANDRA,MUMBAI</v>
          </cell>
        </row>
        <row r="40">
          <cell r="A40">
            <v>39</v>
          </cell>
          <cell r="B40" t="str">
            <v>SHIVAJI NAGAR,PUNE</v>
          </cell>
        </row>
        <row r="41">
          <cell r="A41">
            <v>40</v>
          </cell>
          <cell r="B41" t="str">
            <v>MADHAPUR</v>
          </cell>
        </row>
        <row r="42">
          <cell r="A42">
            <v>41</v>
          </cell>
          <cell r="B42" t="str">
            <v>INDORE</v>
          </cell>
        </row>
        <row r="43">
          <cell r="A43">
            <v>42</v>
          </cell>
          <cell r="B43" t="str">
            <v>SALT LAKE CITY,CALCUTTA</v>
          </cell>
        </row>
        <row r="44">
          <cell r="A44">
            <v>43</v>
          </cell>
          <cell r="B44" t="str">
            <v>PANCHKULA,HARYANA</v>
          </cell>
        </row>
        <row r="45">
          <cell r="A45">
            <v>44</v>
          </cell>
          <cell r="B45" t="str">
            <v>AURANGABAD</v>
          </cell>
        </row>
        <row r="46">
          <cell r="A46">
            <v>45</v>
          </cell>
          <cell r="B46" t="str">
            <v>UDAIPUR</v>
          </cell>
        </row>
        <row r="47">
          <cell r="A47">
            <v>46</v>
          </cell>
          <cell r="B47" t="str">
            <v>NEW FRIENDS COLONY,N.DELHI</v>
          </cell>
        </row>
        <row r="48">
          <cell r="A48">
            <v>47</v>
          </cell>
          <cell r="B48" t="str">
            <v>KORAMANGALA</v>
          </cell>
        </row>
        <row r="49">
          <cell r="A49">
            <v>48</v>
          </cell>
          <cell r="B49" t="str">
            <v>SECUNDERABAD</v>
          </cell>
        </row>
        <row r="50">
          <cell r="A50">
            <v>49</v>
          </cell>
          <cell r="B50" t="str">
            <v>DAHANU ROAD</v>
          </cell>
        </row>
        <row r="51">
          <cell r="A51">
            <v>51</v>
          </cell>
          <cell r="B51" t="str">
            <v>MOTI KHAVDI,DIST.-JAMNAGAR</v>
          </cell>
        </row>
        <row r="52">
          <cell r="A52">
            <v>52</v>
          </cell>
          <cell r="B52" t="str">
            <v>SURAT</v>
          </cell>
        </row>
        <row r="53">
          <cell r="A53">
            <v>53</v>
          </cell>
          <cell r="B53" t="str">
            <v>JAYANAGAR,BANGALORE</v>
          </cell>
        </row>
        <row r="54">
          <cell r="A54">
            <v>54</v>
          </cell>
          <cell r="B54" t="str">
            <v>NANGANALLUR,CHENNAI</v>
          </cell>
        </row>
        <row r="55">
          <cell r="A55">
            <v>55</v>
          </cell>
          <cell r="B55" t="str">
            <v>BHOPAL</v>
          </cell>
        </row>
        <row r="56">
          <cell r="A56">
            <v>56</v>
          </cell>
          <cell r="B56" t="str">
            <v>PONDICHERRY</v>
          </cell>
        </row>
        <row r="57">
          <cell r="A57">
            <v>57</v>
          </cell>
          <cell r="B57" t="str">
            <v>PRABHADEVI,MUMBAI</v>
          </cell>
        </row>
        <row r="58">
          <cell r="A58">
            <v>58</v>
          </cell>
          <cell r="B58" t="str">
            <v>MOHALI</v>
          </cell>
        </row>
        <row r="59">
          <cell r="A59">
            <v>59</v>
          </cell>
          <cell r="B59" t="str">
            <v>NAGPUR</v>
          </cell>
        </row>
        <row r="60">
          <cell r="A60">
            <v>60</v>
          </cell>
          <cell r="B60" t="str">
            <v>VISAKHAPATNAM</v>
          </cell>
        </row>
        <row r="61">
          <cell r="A61">
            <v>61</v>
          </cell>
          <cell r="B61" t="str">
            <v>BHUBANESWAR</v>
          </cell>
        </row>
        <row r="62">
          <cell r="A62">
            <v>62</v>
          </cell>
          <cell r="B62" t="str">
            <v>PALGHAR,DISTRICT -THANE</v>
          </cell>
        </row>
        <row r="63">
          <cell r="A63">
            <v>63</v>
          </cell>
          <cell r="B63" t="str">
            <v>BOISAR, DISTRICT-THANE</v>
          </cell>
        </row>
        <row r="64">
          <cell r="A64">
            <v>64</v>
          </cell>
          <cell r="B64" t="str">
            <v>DRIVE-IN,AHMEDABAD</v>
          </cell>
        </row>
        <row r="65">
          <cell r="A65">
            <v>65</v>
          </cell>
          <cell r="B65" t="str">
            <v>VASANT VIHAR,NEW DELHI</v>
          </cell>
        </row>
        <row r="66">
          <cell r="A66">
            <v>66</v>
          </cell>
          <cell r="B66" t="str">
            <v>AMRITSAR</v>
          </cell>
        </row>
        <row r="67">
          <cell r="A67">
            <v>67</v>
          </cell>
          <cell r="B67" t="str">
            <v>SATELLITE ROAD,AHMEDABAD</v>
          </cell>
        </row>
        <row r="68">
          <cell r="A68">
            <v>68</v>
          </cell>
          <cell r="B68" t="str">
            <v>VALSAD</v>
          </cell>
        </row>
        <row r="69">
          <cell r="A69">
            <v>69</v>
          </cell>
          <cell r="B69" t="str">
            <v>HABSIGUDA,HYDERABAD</v>
          </cell>
        </row>
        <row r="70">
          <cell r="A70">
            <v>71</v>
          </cell>
          <cell r="B70" t="str">
            <v>GREEN PARK,NEW DELHI</v>
          </cell>
        </row>
        <row r="71">
          <cell r="A71">
            <v>72</v>
          </cell>
          <cell r="B71" t="str">
            <v>MANIPAL</v>
          </cell>
        </row>
        <row r="72">
          <cell r="A72">
            <v>73</v>
          </cell>
          <cell r="B72" t="str">
            <v>AUNDH,PUNE</v>
          </cell>
        </row>
        <row r="73">
          <cell r="A73">
            <v>74</v>
          </cell>
          <cell r="B73" t="str">
            <v>KONDHWA,PUNE</v>
          </cell>
        </row>
        <row r="74">
          <cell r="A74">
            <v>75</v>
          </cell>
          <cell r="B74" t="str">
            <v>S.R.NAGAR,HYDERABAD</v>
          </cell>
        </row>
        <row r="75">
          <cell r="A75">
            <v>76</v>
          </cell>
          <cell r="B75" t="str">
            <v>JUBILEE HILLS,HYDERABAD</v>
          </cell>
        </row>
        <row r="76">
          <cell r="A76">
            <v>77</v>
          </cell>
          <cell r="B76" t="str">
            <v>ASHOKNAGAR,CHENNAI</v>
          </cell>
        </row>
        <row r="77">
          <cell r="A77">
            <v>78</v>
          </cell>
          <cell r="B77" t="str">
            <v>MALLESWARAM,BANGALORE</v>
          </cell>
        </row>
        <row r="78">
          <cell r="A78">
            <v>79</v>
          </cell>
          <cell r="B78" t="str">
            <v>NURMAHAL,JALANDHAR</v>
          </cell>
        </row>
        <row r="79">
          <cell r="A79">
            <v>80</v>
          </cell>
          <cell r="B79" t="str">
            <v>NAKODAR, DISTT-JALANDHAR</v>
          </cell>
        </row>
        <row r="80">
          <cell r="A80">
            <v>81</v>
          </cell>
          <cell r="B80" t="str">
            <v>NAWANSHAHR</v>
          </cell>
        </row>
        <row r="81">
          <cell r="A81">
            <v>82</v>
          </cell>
          <cell r="B81" t="str">
            <v>G.T.ROAD,JALANDHAR</v>
          </cell>
        </row>
        <row r="82">
          <cell r="A82">
            <v>83</v>
          </cell>
          <cell r="B82" t="str">
            <v>FARIDABAD</v>
          </cell>
        </row>
        <row r="83">
          <cell r="A83">
            <v>84</v>
          </cell>
          <cell r="B83" t="str">
            <v>BIDADI,BANGALORE</v>
          </cell>
        </row>
        <row r="84">
          <cell r="A84">
            <v>85</v>
          </cell>
          <cell r="B84" t="str">
            <v>VALLABH VIDYA NAGAR</v>
          </cell>
        </row>
        <row r="85">
          <cell r="A85">
            <v>86</v>
          </cell>
          <cell r="B85" t="str">
            <v>BHUJ,DISTT-KUTCH</v>
          </cell>
        </row>
        <row r="86">
          <cell r="A86">
            <v>87</v>
          </cell>
          <cell r="B86" t="str">
            <v>JANAKPURI,NEW DELHI</v>
          </cell>
        </row>
        <row r="87">
          <cell r="A87">
            <v>88</v>
          </cell>
          <cell r="B87" t="str">
            <v>DOMBIVALI</v>
          </cell>
        </row>
        <row r="88">
          <cell r="A88">
            <v>89</v>
          </cell>
          <cell r="B88" t="str">
            <v>JAMSHEDPUR</v>
          </cell>
        </row>
        <row r="89">
          <cell r="A89">
            <v>99</v>
          </cell>
          <cell r="B89" t="str">
            <v>TEST BANK FOR SEED</v>
          </cell>
        </row>
        <row r="90">
          <cell r="A90">
            <v>101</v>
          </cell>
          <cell r="B90" t="str">
            <v>CORP OFFICE CHENAI</v>
          </cell>
        </row>
        <row r="91">
          <cell r="A91">
            <v>102</v>
          </cell>
          <cell r="B91" t="str">
            <v>SME - CENTRAL OPERATIONS</v>
          </cell>
        </row>
        <row r="92">
          <cell r="A92">
            <v>151</v>
          </cell>
          <cell r="B92" t="str">
            <v>VASHI</v>
          </cell>
        </row>
        <row r="93">
          <cell r="A93">
            <v>152</v>
          </cell>
          <cell r="B93" t="str">
            <v>MYSORE</v>
          </cell>
        </row>
        <row r="94">
          <cell r="A94">
            <v>153</v>
          </cell>
          <cell r="B94" t="str">
            <v>RAJKOT</v>
          </cell>
        </row>
        <row r="95">
          <cell r="A95">
            <v>154</v>
          </cell>
          <cell r="B95" t="str">
            <v>PITAMPURA, DELHI</v>
          </cell>
        </row>
        <row r="96">
          <cell r="A96">
            <v>155</v>
          </cell>
          <cell r="B96" t="str">
            <v>PUNJABI BAGH, NEW DELHI</v>
          </cell>
        </row>
        <row r="97">
          <cell r="A97">
            <v>156</v>
          </cell>
          <cell r="B97" t="str">
            <v>HOSUR,TAMILNADU</v>
          </cell>
        </row>
        <row r="98">
          <cell r="A98">
            <v>157</v>
          </cell>
          <cell r="B98" t="str">
            <v>HUBLI KARNATAKA</v>
          </cell>
        </row>
        <row r="99">
          <cell r="A99">
            <v>158</v>
          </cell>
          <cell r="B99" t="str">
            <v>MALAD</v>
          </cell>
        </row>
        <row r="100">
          <cell r="A100">
            <v>159</v>
          </cell>
          <cell r="B100" t="str">
            <v>VIJAYNAGAR</v>
          </cell>
        </row>
        <row r="101">
          <cell r="A101">
            <v>162</v>
          </cell>
        </row>
        <row r="102">
          <cell r="A102">
            <v>6001</v>
          </cell>
          <cell r="B102" t="str">
            <v>MADURAI SERVICE CENTRE</v>
          </cell>
        </row>
        <row r="103">
          <cell r="A103">
            <v>6002</v>
          </cell>
          <cell r="B103" t="str">
            <v>CENTRAL OFFICE</v>
          </cell>
        </row>
        <row r="104">
          <cell r="A104">
            <v>6003</v>
          </cell>
          <cell r="B104" t="str">
            <v>MADURAI - MAIN</v>
          </cell>
        </row>
        <row r="105">
          <cell r="A105">
            <v>6004</v>
          </cell>
          <cell r="B105" t="str">
            <v>MADURAI - SOUTH MASI</v>
          </cell>
        </row>
        <row r="106">
          <cell r="A106">
            <v>6005</v>
          </cell>
          <cell r="B106" t="str">
            <v>MADURAI - GOODSHED STREET</v>
          </cell>
        </row>
        <row r="107">
          <cell r="A107">
            <v>6006</v>
          </cell>
          <cell r="B107" t="str">
            <v>MADURAI - TALLAKULAM</v>
          </cell>
        </row>
        <row r="108">
          <cell r="A108">
            <v>6007</v>
          </cell>
          <cell r="B108" t="str">
            <v>PONNAGARAM</v>
          </cell>
        </row>
        <row r="109">
          <cell r="A109">
            <v>6008</v>
          </cell>
          <cell r="B109" t="str">
            <v>MADURAI - SATHAMANGALAM</v>
          </cell>
        </row>
        <row r="110">
          <cell r="A110">
            <v>6009</v>
          </cell>
          <cell r="B110" t="str">
            <v>MADURAI - THIRUPARANKUNDRAM</v>
          </cell>
        </row>
        <row r="111">
          <cell r="A111">
            <v>6010</v>
          </cell>
          <cell r="B111" t="str">
            <v>MADURAI - ATHIKULAM</v>
          </cell>
        </row>
        <row r="112">
          <cell r="A112">
            <v>6011</v>
          </cell>
          <cell r="B112" t="str">
            <v>MADURAI - MUNICHALAI</v>
          </cell>
        </row>
        <row r="113">
          <cell r="A113">
            <v>6012</v>
          </cell>
          <cell r="B113" t="str">
            <v>MADURAI - SELLUR</v>
          </cell>
        </row>
        <row r="114">
          <cell r="A114">
            <v>6013</v>
          </cell>
          <cell r="B114" t="str">
            <v>MADURAI - SUBRAMANIYAPURAM</v>
          </cell>
        </row>
        <row r="115">
          <cell r="A115">
            <v>6014</v>
          </cell>
          <cell r="B115" t="str">
            <v>MADURAI - NORTH VELI st.</v>
          </cell>
        </row>
        <row r="116">
          <cell r="A116">
            <v>6015</v>
          </cell>
          <cell r="B116" t="str">
            <v>MADURAI - TEPPAKULAM</v>
          </cell>
        </row>
        <row r="117">
          <cell r="A117">
            <v>6016</v>
          </cell>
          <cell r="B117" t="str">
            <v>MADURAI - K.K.NAGAR</v>
          </cell>
        </row>
        <row r="118">
          <cell r="A118">
            <v>6017</v>
          </cell>
          <cell r="B118" t="str">
            <v>MADURAI - KOCHADAI</v>
          </cell>
        </row>
        <row r="119">
          <cell r="A119">
            <v>6018</v>
          </cell>
          <cell r="B119" t="str">
            <v>MADURAI - THIYAGARAJA ENG COL</v>
          </cell>
        </row>
        <row r="120">
          <cell r="A120">
            <v>6019</v>
          </cell>
          <cell r="B120" t="str">
            <v>CHENNAI - SERVICE CENTRE</v>
          </cell>
        </row>
        <row r="121">
          <cell r="A121">
            <v>6020</v>
          </cell>
          <cell r="B121" t="str">
            <v>CHENNAI - MAIN</v>
          </cell>
        </row>
        <row r="122">
          <cell r="A122">
            <v>6021</v>
          </cell>
          <cell r="B122" t="str">
            <v>CHENNAI - GODOWN STREET</v>
          </cell>
        </row>
        <row r="123">
          <cell r="A123">
            <v>6022</v>
          </cell>
          <cell r="B123" t="str">
            <v>CHENNAI - RH ROAD</v>
          </cell>
        </row>
        <row r="124">
          <cell r="A124">
            <v>6023</v>
          </cell>
          <cell r="B124" t="str">
            <v>CHENNAI - WEST MAMBALAM</v>
          </cell>
        </row>
        <row r="125">
          <cell r="A125">
            <v>6024</v>
          </cell>
          <cell r="B125" t="str">
            <v>CHENNAI - AVADI</v>
          </cell>
        </row>
        <row r="126">
          <cell r="A126">
            <v>6025</v>
          </cell>
          <cell r="B126" t="str">
            <v>CHENNAI - PURASAWALKAM</v>
          </cell>
        </row>
        <row r="127">
          <cell r="A127">
            <v>6026</v>
          </cell>
          <cell r="B127" t="str">
            <v>CHENNAI - T.NAGAR</v>
          </cell>
        </row>
        <row r="128">
          <cell r="A128">
            <v>6027</v>
          </cell>
          <cell r="B128" t="str">
            <v>CHENNAI - ANNANAGAR</v>
          </cell>
        </row>
        <row r="129">
          <cell r="A129">
            <v>6028</v>
          </cell>
          <cell r="B129" t="str">
            <v>CHENNAI - NANDANAM</v>
          </cell>
        </row>
        <row r="130">
          <cell r="A130">
            <v>6029</v>
          </cell>
          <cell r="B130" t="str">
            <v>CHENNAI - FOREX DIVISION</v>
          </cell>
        </row>
        <row r="131">
          <cell r="A131">
            <v>6030</v>
          </cell>
          <cell r="B131" t="str">
            <v>CHENNAI - CATHEDRAL</v>
          </cell>
        </row>
        <row r="132">
          <cell r="A132">
            <v>6031</v>
          </cell>
          <cell r="B132" t="str">
            <v>CHENNAI - SOWCARPET</v>
          </cell>
        </row>
        <row r="133">
          <cell r="A133">
            <v>6032</v>
          </cell>
          <cell r="B133" t="str">
            <v>CHENNAI - TRIPLICANE (RH ROAD)</v>
          </cell>
        </row>
        <row r="134">
          <cell r="A134">
            <v>6033</v>
          </cell>
          <cell r="B134" t="str">
            <v>CHENNAI - BESANT NAGAR</v>
          </cell>
        </row>
        <row r="135">
          <cell r="A135">
            <v>6034</v>
          </cell>
          <cell r="B135" t="str">
            <v>CHENNAI - TAMBARAM (EAST)</v>
          </cell>
        </row>
        <row r="136">
          <cell r="A136">
            <v>6035</v>
          </cell>
          <cell r="B136" t="str">
            <v>CHENNAI - PADIANALLUR</v>
          </cell>
        </row>
        <row r="137">
          <cell r="A137">
            <v>6036</v>
          </cell>
          <cell r="B137" t="str">
            <v>CHENNAI - EGMORE</v>
          </cell>
        </row>
        <row r="138">
          <cell r="A138">
            <v>6037</v>
          </cell>
          <cell r="B138" t="str">
            <v>CHENNAI - SELAIYUR</v>
          </cell>
        </row>
        <row r="139">
          <cell r="A139">
            <v>6038</v>
          </cell>
          <cell r="B139" t="str">
            <v>CHENNAI - MT.ROAD (CATHEDRAL)</v>
          </cell>
        </row>
        <row r="140">
          <cell r="A140">
            <v>6039</v>
          </cell>
          <cell r="B140" t="str">
            <v>FINANCIAL SERVICE DIVISION</v>
          </cell>
        </row>
        <row r="141">
          <cell r="A141">
            <v>6040</v>
          </cell>
          <cell r="B141" t="str">
            <v>CHENNAI - KILPAUK EXT. CTR</v>
          </cell>
        </row>
        <row r="142">
          <cell r="A142">
            <v>6041</v>
          </cell>
          <cell r="B142" t="str">
            <v>NRI SERVICE CENTRE CO</v>
          </cell>
        </row>
        <row r="143">
          <cell r="A143">
            <v>6042</v>
          </cell>
          <cell r="B143" t="str">
            <v>CHENNAI - ALWARTHIRUNAGAR EC</v>
          </cell>
        </row>
        <row r="144">
          <cell r="A144">
            <v>6043</v>
          </cell>
          <cell r="B144" t="str">
            <v>TRICHY - SERVICE CENTRE</v>
          </cell>
        </row>
        <row r="145">
          <cell r="A145">
            <v>6044</v>
          </cell>
          <cell r="B145" t="str">
            <v>ALANGUDI</v>
          </cell>
        </row>
        <row r="146">
          <cell r="A146">
            <v>6045</v>
          </cell>
          <cell r="B146" t="str">
            <v>AMARAVATHIPUDUR</v>
          </cell>
        </row>
        <row r="147">
          <cell r="A147">
            <v>6046</v>
          </cell>
          <cell r="B147" t="str">
            <v>AMMAIYAPPAN</v>
          </cell>
        </row>
        <row r="148">
          <cell r="A148">
            <v>6047</v>
          </cell>
          <cell r="B148" t="str">
            <v>ARANTANGI</v>
          </cell>
        </row>
        <row r="149">
          <cell r="A149">
            <v>6048</v>
          </cell>
          <cell r="B149" t="str">
            <v>A  THEKKUR</v>
          </cell>
        </row>
        <row r="150">
          <cell r="A150">
            <v>6049</v>
          </cell>
          <cell r="B150" t="str">
            <v>ATTUR(SALEM DT)</v>
          </cell>
        </row>
        <row r="151">
          <cell r="A151">
            <v>6050</v>
          </cell>
          <cell r="B151" t="str">
            <v>AUTHOOR (MERG TO KAYALPATINAM)</v>
          </cell>
        </row>
        <row r="152">
          <cell r="A152">
            <v>6051</v>
          </cell>
          <cell r="B152" t="str">
            <v>AVINIPPATTI</v>
          </cell>
        </row>
        <row r="153">
          <cell r="A153">
            <v>6052</v>
          </cell>
          <cell r="B153" t="str">
            <v>BHUVANAGIRI</v>
          </cell>
        </row>
        <row r="154">
          <cell r="A154">
            <v>6053</v>
          </cell>
          <cell r="B154" t="str">
            <v>COIMBATORE - MAIN</v>
          </cell>
        </row>
        <row r="155">
          <cell r="A155">
            <v>6054</v>
          </cell>
          <cell r="B155" t="str">
            <v>DEVAKOTTAI - MAIN</v>
          </cell>
        </row>
        <row r="156">
          <cell r="A156">
            <v>6055</v>
          </cell>
          <cell r="B156" t="str">
            <v>DEVAKOTTAI - KARUTHAVOO(MAIN)</v>
          </cell>
        </row>
        <row r="157">
          <cell r="A157">
            <v>6056</v>
          </cell>
          <cell r="B157" t="str">
            <v>DHARAPURAM</v>
          </cell>
        </row>
        <row r="158">
          <cell r="A158">
            <v>6057</v>
          </cell>
          <cell r="B158" t="str">
            <v>DHARMAPURI</v>
          </cell>
        </row>
        <row r="159">
          <cell r="A159">
            <v>6058</v>
          </cell>
          <cell r="B159" t="str">
            <v>DINDIGUL</v>
          </cell>
        </row>
        <row r="160">
          <cell r="A160">
            <v>6059</v>
          </cell>
          <cell r="B160" t="str">
            <v>IDAIYUR</v>
          </cell>
        </row>
        <row r="161">
          <cell r="A161">
            <v>6060</v>
          </cell>
          <cell r="B161" t="str">
            <v>ELATHUR</v>
          </cell>
        </row>
        <row r="162">
          <cell r="A162">
            <v>6061</v>
          </cell>
          <cell r="B162" t="str">
            <v>ERIYUR</v>
          </cell>
        </row>
        <row r="163">
          <cell r="A163">
            <v>6184</v>
          </cell>
          <cell r="B163" t="str">
            <v>THOTTIAPATTI</v>
          </cell>
        </row>
        <row r="164">
          <cell r="A164">
            <v>6185</v>
          </cell>
          <cell r="B164" t="str">
            <v>KOTTAIPATTINAM</v>
          </cell>
        </row>
        <row r="165">
          <cell r="A165">
            <v>6186</v>
          </cell>
          <cell r="B165" t="str">
            <v>PORTONOVO</v>
          </cell>
        </row>
        <row r="166">
          <cell r="A166">
            <v>6187</v>
          </cell>
          <cell r="B166" t="str">
            <v>PAPPAMBADI</v>
          </cell>
        </row>
        <row r="167">
          <cell r="A167">
            <v>6188</v>
          </cell>
          <cell r="B167" t="str">
            <v>VEMBARPATTI</v>
          </cell>
        </row>
        <row r="168">
          <cell r="A168">
            <v>6189</v>
          </cell>
          <cell r="B168" t="str">
            <v>VIRUDHACHALAM</v>
          </cell>
        </row>
        <row r="169">
          <cell r="A169">
            <v>6190</v>
          </cell>
          <cell r="B169" t="str">
            <v>COIMBATORE - R.S.PURAM</v>
          </cell>
        </row>
        <row r="170">
          <cell r="A170">
            <v>6191</v>
          </cell>
          <cell r="B170" t="str">
            <v>VANIYAMPADI</v>
          </cell>
        </row>
        <row r="171">
          <cell r="A171">
            <v>6192</v>
          </cell>
          <cell r="B171" t="str">
            <v>MELOLAKKUR</v>
          </cell>
        </row>
        <row r="172">
          <cell r="A172">
            <v>6193</v>
          </cell>
          <cell r="B172" t="str">
            <v>R.PUDUKKOTTAI(MERGED TO DGLBR)</v>
          </cell>
        </row>
        <row r="173">
          <cell r="A173">
            <v>6194</v>
          </cell>
          <cell r="B173" t="str">
            <v>RAMAPATTINAM</v>
          </cell>
        </row>
        <row r="174">
          <cell r="A174">
            <v>6195</v>
          </cell>
          <cell r="B174" t="str">
            <v>VENGUR</v>
          </cell>
        </row>
        <row r="175">
          <cell r="A175">
            <v>6196</v>
          </cell>
          <cell r="B175" t="str">
            <v>THIRUVANNMALAI</v>
          </cell>
        </row>
        <row r="176">
          <cell r="A176">
            <v>6197</v>
          </cell>
          <cell r="B176" t="str">
            <v>SITHILINGAMADAM</v>
          </cell>
        </row>
        <row r="177">
          <cell r="A177">
            <v>6198</v>
          </cell>
          <cell r="B177" t="str">
            <v>SARAM</v>
          </cell>
        </row>
        <row r="178">
          <cell r="A178">
            <v>6199</v>
          </cell>
          <cell r="B178" t="str">
            <v>VELLANUR</v>
          </cell>
        </row>
        <row r="179">
          <cell r="A179">
            <v>6200</v>
          </cell>
          <cell r="B179" t="str">
            <v>IRULAPATTI</v>
          </cell>
        </row>
        <row r="180">
          <cell r="A180">
            <v>6201</v>
          </cell>
          <cell r="B180" t="str">
            <v>PAVITHRAM</v>
          </cell>
        </row>
        <row r="181">
          <cell r="A181">
            <v>6202</v>
          </cell>
          <cell r="B181" t="str">
            <v>PEDDUR</v>
          </cell>
        </row>
        <row r="182">
          <cell r="A182">
            <v>6203</v>
          </cell>
          <cell r="B182" t="str">
            <v>SIRUVACHOOR</v>
          </cell>
        </row>
        <row r="183">
          <cell r="A183">
            <v>6204</v>
          </cell>
          <cell r="B183" t="str">
            <v>TRICHY - CANTONMENT</v>
          </cell>
        </row>
        <row r="184">
          <cell r="A184">
            <v>6205</v>
          </cell>
          <cell r="B184" t="str">
            <v>KEELAVALAVU</v>
          </cell>
        </row>
        <row r="185">
          <cell r="A185">
            <v>6206</v>
          </cell>
          <cell r="B185" t="str">
            <v>MALAIYUR</v>
          </cell>
        </row>
        <row r="186">
          <cell r="A186">
            <v>6207</v>
          </cell>
          <cell r="B186" t="str">
            <v>VEMANDANPALAYAM</v>
          </cell>
        </row>
        <row r="187">
          <cell r="A187">
            <v>6208</v>
          </cell>
          <cell r="B187" t="str">
            <v>MODAIYUR</v>
          </cell>
        </row>
        <row r="188">
          <cell r="A188">
            <v>6209</v>
          </cell>
          <cell r="B188" t="str">
            <v>KARAIYUR</v>
          </cell>
        </row>
        <row r="189">
          <cell r="A189">
            <v>6210</v>
          </cell>
          <cell r="B189" t="str">
            <v>TRICHY - WORAIYUR</v>
          </cell>
        </row>
        <row r="190">
          <cell r="A190">
            <v>6211</v>
          </cell>
          <cell r="B190" t="str">
            <v>KOLLIDAM</v>
          </cell>
        </row>
        <row r="191">
          <cell r="A191">
            <v>6212</v>
          </cell>
          <cell r="B191" t="str">
            <v>ANNAMALAI NAGAR</v>
          </cell>
        </row>
        <row r="192">
          <cell r="A192">
            <v>6213</v>
          </cell>
          <cell r="B192" t="str">
            <v>VILLUPURAM</v>
          </cell>
        </row>
        <row r="193">
          <cell r="A193">
            <v>6214</v>
          </cell>
          <cell r="B193" t="str">
            <v>TIRUMURUGANPOONDI</v>
          </cell>
        </row>
        <row r="194">
          <cell r="A194">
            <v>6215</v>
          </cell>
          <cell r="B194" t="str">
            <v>UDUMALPET</v>
          </cell>
        </row>
        <row r="195">
          <cell r="A195">
            <v>6216</v>
          </cell>
          <cell r="B195" t="str">
            <v>PERIAKULAM</v>
          </cell>
        </row>
        <row r="196">
          <cell r="A196">
            <v>6217</v>
          </cell>
          <cell r="B196" t="str">
            <v>AVALSOORAMPATTI</v>
          </cell>
        </row>
        <row r="197">
          <cell r="A197">
            <v>6218</v>
          </cell>
          <cell r="B197" t="str">
            <v>VALARENDAL</v>
          </cell>
        </row>
        <row r="198">
          <cell r="A198">
            <v>6219</v>
          </cell>
          <cell r="B198" t="str">
            <v>TIRUVEGAMPET</v>
          </cell>
        </row>
        <row r="199">
          <cell r="A199">
            <v>6220</v>
          </cell>
          <cell r="B199" t="str">
            <v>SANKARAPURAM</v>
          </cell>
        </row>
        <row r="200">
          <cell r="A200">
            <v>6221</v>
          </cell>
          <cell r="B200" t="str">
            <v>PONPETHI</v>
          </cell>
        </row>
        <row r="201">
          <cell r="A201">
            <v>6222</v>
          </cell>
          <cell r="B201" t="str">
            <v>NAMAKKAL</v>
          </cell>
        </row>
        <row r="202">
          <cell r="A202">
            <v>6223</v>
          </cell>
          <cell r="B202" t="str">
            <v>ST JOSEPH HIGHER SEC COLLEGE</v>
          </cell>
        </row>
        <row r="203">
          <cell r="A203">
            <v>6224</v>
          </cell>
          <cell r="B203" t="str">
            <v>METTUPALAYAM</v>
          </cell>
        </row>
        <row r="204">
          <cell r="A204">
            <v>6225</v>
          </cell>
          <cell r="B204" t="str">
            <v>THENI</v>
          </cell>
        </row>
        <row r="205">
          <cell r="A205">
            <v>6226</v>
          </cell>
          <cell r="B205" t="str">
            <v>SATHYAMANGALAM</v>
          </cell>
        </row>
        <row r="206">
          <cell r="A206">
            <v>6227</v>
          </cell>
          <cell r="B206" t="str">
            <v>KOOTHANALLUR</v>
          </cell>
        </row>
        <row r="207">
          <cell r="A207">
            <v>6228</v>
          </cell>
          <cell r="B207" t="str">
            <v>LALPET</v>
          </cell>
        </row>
        <row r="208">
          <cell r="A208">
            <v>6229</v>
          </cell>
          <cell r="B208" t="str">
            <v>CHENNAI - MADIPAKKAM EC</v>
          </cell>
        </row>
        <row r="209">
          <cell r="A209">
            <v>6230</v>
          </cell>
          <cell r="B209" t="str">
            <v>RAMANATHAPURAM - KILAKARAI EC</v>
          </cell>
        </row>
        <row r="210">
          <cell r="A210">
            <v>6231</v>
          </cell>
          <cell r="B210" t="str">
            <v>CHENNAI - MIOT HOSPITAL EC</v>
          </cell>
        </row>
        <row r="211">
          <cell r="A211">
            <v>6232</v>
          </cell>
          <cell r="B211" t="str">
            <v>CHENNAI - SATYABAMA ENG COL.EC</v>
          </cell>
        </row>
        <row r="212">
          <cell r="A212">
            <v>6233</v>
          </cell>
          <cell r="B212" t="str">
            <v>PONDICHERRY</v>
          </cell>
        </row>
        <row r="213">
          <cell r="A213">
            <v>6234</v>
          </cell>
          <cell r="B213" t="str">
            <v>MUMBAI - SERVICE CENTRE</v>
          </cell>
        </row>
        <row r="214">
          <cell r="A214">
            <v>6235</v>
          </cell>
          <cell r="B214" t="str">
            <v>MUMBAI - FORT</v>
          </cell>
        </row>
        <row r="215">
          <cell r="A215">
            <v>6236</v>
          </cell>
          <cell r="B215" t="str">
            <v>MUMBAI - GHATKOPAR</v>
          </cell>
        </row>
        <row r="216">
          <cell r="A216">
            <v>6237</v>
          </cell>
          <cell r="B216" t="str">
            <v>MUMBAI - MATUNGA</v>
          </cell>
        </row>
        <row r="217">
          <cell r="A217">
            <v>6238</v>
          </cell>
          <cell r="B217" t="str">
            <v>MUMBAI - MULUND</v>
          </cell>
        </row>
        <row r="218">
          <cell r="A218">
            <v>6239</v>
          </cell>
          <cell r="B218" t="str">
            <v>MUMBAI - CHEMBUR</v>
          </cell>
        </row>
        <row r="219">
          <cell r="A219">
            <v>6240</v>
          </cell>
          <cell r="B219" t="str">
            <v>PUNE MAIN</v>
          </cell>
        </row>
        <row r="220">
          <cell r="A220">
            <v>6241</v>
          </cell>
          <cell r="B220" t="str">
            <v>FOREX DIVISION MUMBAI</v>
          </cell>
        </row>
        <row r="221">
          <cell r="A221">
            <v>6242</v>
          </cell>
          <cell r="B221" t="str">
            <v>NAGPUR MAIN</v>
          </cell>
        </row>
        <row r="222">
          <cell r="A222">
            <v>6243</v>
          </cell>
          <cell r="B222" t="str">
            <v>NASHIK MAIN</v>
          </cell>
        </row>
        <row r="223">
          <cell r="A223">
            <v>6244</v>
          </cell>
          <cell r="B223" t="str">
            <v>AHMEDABAD MAIN</v>
          </cell>
        </row>
        <row r="224">
          <cell r="A224">
            <v>6062</v>
          </cell>
          <cell r="B224" t="str">
            <v>ERODE</v>
          </cell>
        </row>
        <row r="225">
          <cell r="A225">
            <v>6063</v>
          </cell>
          <cell r="B225" t="str">
            <v>GOBICHETTIPALAYAM</v>
          </cell>
        </row>
        <row r="226">
          <cell r="A226">
            <v>6064</v>
          </cell>
          <cell r="B226" t="str">
            <v>IDAPPADI</v>
          </cell>
        </row>
        <row r="227">
          <cell r="A227">
            <v>6065</v>
          </cell>
          <cell r="B227" t="str">
            <v>KALLAL</v>
          </cell>
        </row>
        <row r="228">
          <cell r="A228">
            <v>6066</v>
          </cell>
          <cell r="B228" t="str">
            <v>KANCHEEPURAM</v>
          </cell>
        </row>
        <row r="229">
          <cell r="A229">
            <v>6067</v>
          </cell>
          <cell r="B229" t="str">
            <v>KANDANUR</v>
          </cell>
        </row>
        <row r="230">
          <cell r="A230">
            <v>6068</v>
          </cell>
          <cell r="B230" t="str">
            <v>KANDAVARAYANPATTI</v>
          </cell>
        </row>
        <row r="231">
          <cell r="A231">
            <v>6069</v>
          </cell>
          <cell r="B231" t="str">
            <v>KARAIKUDI-MAIN</v>
          </cell>
        </row>
        <row r="232">
          <cell r="A232">
            <v>6070</v>
          </cell>
          <cell r="B232" t="str">
            <v>KARAIKUDI - KALLUKKATTI (MAIN)</v>
          </cell>
        </row>
        <row r="233">
          <cell r="A233">
            <v>6071</v>
          </cell>
          <cell r="B233" t="str">
            <v>KARAIKUDI - S.PURAM</v>
          </cell>
        </row>
        <row r="234">
          <cell r="A234">
            <v>6072</v>
          </cell>
          <cell r="B234" t="str">
            <v>KARUR</v>
          </cell>
        </row>
        <row r="235">
          <cell r="A235">
            <v>6073</v>
          </cell>
          <cell r="B235" t="str">
            <v>KEERANUR</v>
          </cell>
        </row>
        <row r="236">
          <cell r="A236">
            <v>6074</v>
          </cell>
          <cell r="B236" t="str">
            <v>KODUMUDI</v>
          </cell>
        </row>
        <row r="237">
          <cell r="A237">
            <v>6075</v>
          </cell>
          <cell r="B237" t="str">
            <v>KONAPET</v>
          </cell>
        </row>
        <row r="238">
          <cell r="A238">
            <v>6076</v>
          </cell>
          <cell r="B238" t="str">
            <v>KONERIRAJAPURAM</v>
          </cell>
        </row>
        <row r="239">
          <cell r="A239">
            <v>6077</v>
          </cell>
          <cell r="B239" t="str">
            <v>KOTHAMANGALAM</v>
          </cell>
        </row>
        <row r="240">
          <cell r="A240">
            <v>6078</v>
          </cell>
          <cell r="B240" t="str">
            <v>KOTTAIYUR</v>
          </cell>
        </row>
        <row r="241">
          <cell r="A241">
            <v>6079</v>
          </cell>
          <cell r="B241" t="str">
            <v>KULIPIRAI</v>
          </cell>
        </row>
        <row r="242">
          <cell r="A242">
            <v>6080</v>
          </cell>
          <cell r="B242" t="str">
            <v>KUMARAVELUR</v>
          </cell>
        </row>
        <row r="243">
          <cell r="A243">
            <v>6081</v>
          </cell>
          <cell r="B243" t="str">
            <v>KUMBAKONAM</v>
          </cell>
        </row>
        <row r="244">
          <cell r="A244">
            <v>6082</v>
          </cell>
          <cell r="B244" t="str">
            <v>KOPPANAPATTI</v>
          </cell>
        </row>
        <row r="245">
          <cell r="A245">
            <v>6083</v>
          </cell>
          <cell r="B245" t="str">
            <v>KOMARATCHI</v>
          </cell>
        </row>
        <row r="246">
          <cell r="A246">
            <v>6084</v>
          </cell>
          <cell r="B246" t="str">
            <v>MANDAPAM</v>
          </cell>
        </row>
        <row r="247">
          <cell r="A247">
            <v>6085</v>
          </cell>
          <cell r="B247" t="str">
            <v>MURAIYUR</v>
          </cell>
        </row>
        <row r="248">
          <cell r="A248">
            <v>6086</v>
          </cell>
          <cell r="B248" t="str">
            <v>MELASIVAPURI</v>
          </cell>
        </row>
        <row r="249">
          <cell r="A249">
            <v>6087</v>
          </cell>
          <cell r="B249" t="str">
            <v>MANNARGUDI</v>
          </cell>
        </row>
        <row r="250">
          <cell r="A250">
            <v>6088</v>
          </cell>
          <cell r="B250" t="str">
            <v>MAYILADUTHURAI</v>
          </cell>
        </row>
        <row r="251">
          <cell r="A251">
            <v>6089</v>
          </cell>
          <cell r="B251" t="str">
            <v>MAHIBALANPATTI</v>
          </cell>
        </row>
        <row r="252">
          <cell r="A252">
            <v>6090</v>
          </cell>
          <cell r="B252" t="str">
            <v>MELAPAVOOR</v>
          </cell>
        </row>
        <row r="253">
          <cell r="A253">
            <v>6091</v>
          </cell>
          <cell r="B253" t="str">
            <v>MELUR</v>
          </cell>
        </row>
        <row r="254">
          <cell r="A254">
            <v>6092</v>
          </cell>
          <cell r="B254" t="str">
            <v>MUTHUPET</v>
          </cell>
        </row>
        <row r="255">
          <cell r="A255">
            <v>6093</v>
          </cell>
          <cell r="B255" t="str">
            <v>NACHANDUPATTI</v>
          </cell>
        </row>
        <row r="256">
          <cell r="A256">
            <v>6094</v>
          </cell>
          <cell r="B256" t="str">
            <v>NAGAPATTINAM</v>
          </cell>
        </row>
        <row r="257">
          <cell r="A257">
            <v>6095</v>
          </cell>
          <cell r="B257" t="str">
            <v>NAGARCOIL</v>
          </cell>
        </row>
        <row r="258">
          <cell r="A258">
            <v>6096</v>
          </cell>
          <cell r="B258" t="str">
            <v>NATTARASANKOTTAI</v>
          </cell>
        </row>
        <row r="259">
          <cell r="A259">
            <v>6097</v>
          </cell>
          <cell r="B259" t="str">
            <v>NEYVELI - 2</v>
          </cell>
        </row>
        <row r="260">
          <cell r="A260">
            <v>6098</v>
          </cell>
          <cell r="B260" t="str">
            <v>NEYVELI - 3 (TOWNSHIP)</v>
          </cell>
        </row>
        <row r="261">
          <cell r="A261">
            <v>6099</v>
          </cell>
          <cell r="B261" t="str">
            <v>NEMATHANPATTI</v>
          </cell>
        </row>
        <row r="262">
          <cell r="A262">
            <v>6100</v>
          </cell>
          <cell r="B262" t="str">
            <v>O.SIRUVAYAL</v>
          </cell>
        </row>
        <row r="263">
          <cell r="A263">
            <v>6101</v>
          </cell>
          <cell r="B263" t="str">
            <v>ORATHUR</v>
          </cell>
        </row>
        <row r="264">
          <cell r="A264">
            <v>6102</v>
          </cell>
          <cell r="B264" t="str">
            <v>P. ALAGAPURI</v>
          </cell>
        </row>
        <row r="265">
          <cell r="A265">
            <v>6103</v>
          </cell>
          <cell r="B265" t="str">
            <v>PAGANERI</v>
          </cell>
        </row>
        <row r="266">
          <cell r="A266">
            <v>6104</v>
          </cell>
          <cell r="B266" t="str">
            <v>PALAVANGUDI</v>
          </cell>
        </row>
        <row r="267">
          <cell r="A267">
            <v>6105</v>
          </cell>
          <cell r="B267" t="str">
            <v>PALANI</v>
          </cell>
        </row>
        <row r="268">
          <cell r="A268">
            <v>6106</v>
          </cell>
          <cell r="B268" t="str">
            <v>PANAYAPATTI</v>
          </cell>
        </row>
        <row r="269">
          <cell r="A269">
            <v>6107</v>
          </cell>
          <cell r="B269" t="str">
            <v>PARAMAKUDI</v>
          </cell>
        </row>
        <row r="270">
          <cell r="A270">
            <v>6108</v>
          </cell>
          <cell r="B270" t="str">
            <v>PATTAMADAI</v>
          </cell>
        </row>
        <row r="271">
          <cell r="A271">
            <v>6109</v>
          </cell>
          <cell r="B271" t="str">
            <v>PATTUKOTTAI</v>
          </cell>
        </row>
        <row r="272">
          <cell r="A272">
            <v>6110</v>
          </cell>
          <cell r="B272" t="str">
            <v>PENNADAM</v>
          </cell>
        </row>
        <row r="273">
          <cell r="A273">
            <v>6111</v>
          </cell>
          <cell r="B273" t="str">
            <v>PERALAM</v>
          </cell>
        </row>
        <row r="274">
          <cell r="A274">
            <v>6112</v>
          </cell>
          <cell r="B274" t="str">
            <v>POLLACHI</v>
          </cell>
        </row>
        <row r="275">
          <cell r="A275">
            <v>6113</v>
          </cell>
          <cell r="B275" t="str">
            <v>PONNAMARAVATHI</v>
          </cell>
        </row>
        <row r="276">
          <cell r="A276">
            <v>6114</v>
          </cell>
          <cell r="B276" t="str">
            <v>PUDUKOTTAI</v>
          </cell>
        </row>
        <row r="277">
          <cell r="A277">
            <v>6115</v>
          </cell>
          <cell r="B277" t="str">
            <v>RAJAPALAYAM</v>
          </cell>
        </row>
        <row r="278">
          <cell r="A278">
            <v>6116</v>
          </cell>
          <cell r="B278" t="str">
            <v>RAMANATHAPURAM</v>
          </cell>
        </row>
        <row r="279">
          <cell r="A279">
            <v>6117</v>
          </cell>
          <cell r="B279" t="str">
            <v>RANGIEM</v>
          </cell>
        </row>
        <row r="280">
          <cell r="A280">
            <v>6118</v>
          </cell>
          <cell r="B280" t="str">
            <v>RAYAVARAM</v>
          </cell>
        </row>
        <row r="281">
          <cell r="A281">
            <v>6119</v>
          </cell>
          <cell r="B281" t="str">
            <v>SALEM-SHEVAPET</v>
          </cell>
        </row>
        <row r="282">
          <cell r="A282">
            <v>6120</v>
          </cell>
          <cell r="B282" t="str">
            <v>CHENGANNUR</v>
          </cell>
        </row>
        <row r="283">
          <cell r="A283">
            <v>6121</v>
          </cell>
          <cell r="B283" t="str">
            <v>SAMAYANALLUR</v>
          </cell>
        </row>
        <row r="284">
          <cell r="A284">
            <v>6122</v>
          </cell>
          <cell r="B284" t="str">
            <v>SHOLAVANDAN</v>
          </cell>
        </row>
        <row r="285">
          <cell r="A285">
            <v>6245</v>
          </cell>
          <cell r="B285" t="str">
            <v>VADODARA MAIN</v>
          </cell>
        </row>
        <row r="286">
          <cell r="A286">
            <v>6246</v>
          </cell>
          <cell r="B286" t="str">
            <v>SURAT MAIN</v>
          </cell>
        </row>
        <row r="287">
          <cell r="A287">
            <v>6247</v>
          </cell>
          <cell r="B287" t="str">
            <v>AHMEDABAD - KALUPUR EC</v>
          </cell>
        </row>
        <row r="288">
          <cell r="A288">
            <v>6248</v>
          </cell>
          <cell r="B288" t="str">
            <v>RAJKOT</v>
          </cell>
        </row>
        <row r="289">
          <cell r="A289">
            <v>6249</v>
          </cell>
          <cell r="B289" t="str">
            <v>BANGALORE - SERVICE CENTRE</v>
          </cell>
        </row>
        <row r="290">
          <cell r="A290">
            <v>6250</v>
          </cell>
          <cell r="B290" t="str">
            <v>BANGALORE - BASAVANGUDI</v>
          </cell>
        </row>
        <row r="291">
          <cell r="A291">
            <v>6251</v>
          </cell>
          <cell r="B291" t="str">
            <v>BANGALORE - MAIN</v>
          </cell>
        </row>
        <row r="292">
          <cell r="A292">
            <v>6252</v>
          </cell>
          <cell r="B292" t="str">
            <v>BANGALORE - CANTONMENT</v>
          </cell>
        </row>
        <row r="293">
          <cell r="A293">
            <v>6253</v>
          </cell>
          <cell r="B293" t="str">
            <v>BANGALORE - KUMARAPARK EAST</v>
          </cell>
        </row>
        <row r="294">
          <cell r="A294">
            <v>6254</v>
          </cell>
          <cell r="B294" t="str">
            <v>BANGALORE - CHAMRAJPET</v>
          </cell>
        </row>
        <row r="295">
          <cell r="A295">
            <v>6255</v>
          </cell>
          <cell r="B295" t="str">
            <v>MYSORE MAIN</v>
          </cell>
        </row>
        <row r="296">
          <cell r="A296">
            <v>6256</v>
          </cell>
          <cell r="B296" t="str">
            <v>BANGALORE - YELAHANKA</v>
          </cell>
        </row>
        <row r="297">
          <cell r="A297">
            <v>6257</v>
          </cell>
          <cell r="B297" t="str">
            <v>MANGALORE MAIN</v>
          </cell>
        </row>
        <row r="298">
          <cell r="A298">
            <v>6258</v>
          </cell>
          <cell r="B298" t="str">
            <v>MYSORE (MRGD WITH MYSORE)</v>
          </cell>
        </row>
        <row r="299">
          <cell r="A299">
            <v>6259</v>
          </cell>
          <cell r="B299" t="str">
            <v>PATNA</v>
          </cell>
        </row>
        <row r="300">
          <cell r="A300">
            <v>6260</v>
          </cell>
          <cell r="B300" t="str">
            <v>PATNA - BSFC EC</v>
          </cell>
        </row>
        <row r="301">
          <cell r="A301">
            <v>6261</v>
          </cell>
          <cell r="B301" t="str">
            <v>RECONCILATION  DIVISION</v>
          </cell>
        </row>
        <row r="302">
          <cell r="A302">
            <v>6262</v>
          </cell>
          <cell r="B302" t="str">
            <v>THIRUVANANTHAPURAM</v>
          </cell>
        </row>
        <row r="303">
          <cell r="A303">
            <v>6263</v>
          </cell>
          <cell r="B303" t="str">
            <v>ALAPUZHA</v>
          </cell>
        </row>
        <row r="304">
          <cell r="A304">
            <v>6264</v>
          </cell>
          <cell r="B304" t="str">
            <v>ERNAKULAM</v>
          </cell>
        </row>
        <row r="305">
          <cell r="A305">
            <v>6265</v>
          </cell>
          <cell r="B305" t="str">
            <v>KOZHIKODE</v>
          </cell>
        </row>
        <row r="306">
          <cell r="A306">
            <v>6266</v>
          </cell>
          <cell r="B306" t="str">
            <v>KOLLAM</v>
          </cell>
        </row>
        <row r="307">
          <cell r="A307">
            <v>6267</v>
          </cell>
          <cell r="B307" t="str">
            <v>KOTTAYAM</v>
          </cell>
        </row>
        <row r="308">
          <cell r="A308">
            <v>6268</v>
          </cell>
          <cell r="B308" t="str">
            <v>RANNI (MERGED WITH KUMBANAD)</v>
          </cell>
        </row>
        <row r="309">
          <cell r="A309">
            <v>6269</v>
          </cell>
          <cell r="B309" t="str">
            <v>THIRUVALLA</v>
          </cell>
        </row>
        <row r="310">
          <cell r="A310">
            <v>6270</v>
          </cell>
          <cell r="B310" t="str">
            <v>VARKALA</v>
          </cell>
        </row>
        <row r="311">
          <cell r="A311">
            <v>6271</v>
          </cell>
          <cell r="B311" t="str">
            <v>CHANGANACHERRY</v>
          </cell>
        </row>
        <row r="312">
          <cell r="A312">
            <v>6272</v>
          </cell>
          <cell r="B312" t="str">
            <v>KUMBANAD</v>
          </cell>
        </row>
        <row r="313">
          <cell r="A313">
            <v>6273</v>
          </cell>
          <cell r="B313" t="str">
            <v>KOZHENCHERRY (MERG-KUMBANAD)</v>
          </cell>
        </row>
        <row r="314">
          <cell r="A314">
            <v>6274</v>
          </cell>
          <cell r="B314" t="str">
            <v>KOLKATA - SERVICE CENTRE</v>
          </cell>
        </row>
        <row r="315">
          <cell r="A315">
            <v>6275</v>
          </cell>
          <cell r="B315" t="str">
            <v>KOLKATA - BHOWANIPORE</v>
          </cell>
        </row>
        <row r="316">
          <cell r="A316">
            <v>6276</v>
          </cell>
          <cell r="B316" t="str">
            <v>KOLKATA - MAIN</v>
          </cell>
        </row>
        <row r="317">
          <cell r="A317">
            <v>6277</v>
          </cell>
          <cell r="B317" t="str">
            <v>KOLKATA - VIVEKANANDA ROAD</v>
          </cell>
        </row>
        <row r="318">
          <cell r="A318">
            <v>6278</v>
          </cell>
          <cell r="B318" t="str">
            <v>KOLKATA - GARIAHAT</v>
          </cell>
        </row>
        <row r="319">
          <cell r="A319">
            <v>6279</v>
          </cell>
          <cell r="B319" t="str">
            <v>KOLKATA - BURRA BAZAAR</v>
          </cell>
        </row>
        <row r="320">
          <cell r="A320">
            <v>6280</v>
          </cell>
          <cell r="B320" t="str">
            <v>KOLKATA - HOWRAH</v>
          </cell>
        </row>
        <row r="321">
          <cell r="A321">
            <v>6281</v>
          </cell>
          <cell r="B321" t="str">
            <v>LUCKNOW</v>
          </cell>
        </row>
        <row r="322">
          <cell r="A322">
            <v>6282</v>
          </cell>
          <cell r="B322" t="str">
            <v>ALLAHABAD</v>
          </cell>
        </row>
        <row r="323">
          <cell r="A323">
            <v>6283</v>
          </cell>
          <cell r="B323" t="str">
            <v>VARANASI</v>
          </cell>
        </row>
        <row r="324">
          <cell r="A324">
            <v>6284</v>
          </cell>
          <cell r="B324" t="str">
            <v>NOIDA MAIN</v>
          </cell>
        </row>
        <row r="325">
          <cell r="A325">
            <v>6285</v>
          </cell>
          <cell r="B325" t="str">
            <v>MEERUT</v>
          </cell>
        </row>
        <row r="326">
          <cell r="A326">
            <v>6286</v>
          </cell>
          <cell r="B326" t="str">
            <v>GHAZIABAD</v>
          </cell>
        </row>
        <row r="327">
          <cell r="A327">
            <v>6287</v>
          </cell>
          <cell r="B327" t="str">
            <v>AGRA</v>
          </cell>
        </row>
        <row r="328">
          <cell r="A328">
            <v>6288</v>
          </cell>
          <cell r="B328" t="str">
            <v>KANPUR</v>
          </cell>
        </row>
        <row r="329">
          <cell r="A329">
            <v>6289</v>
          </cell>
          <cell r="B329" t="str">
            <v>NEW DELHI - SERVICE CENTRE</v>
          </cell>
        </row>
        <row r="330">
          <cell r="A330">
            <v>6290</v>
          </cell>
          <cell r="B330" t="str">
            <v>NEW DELHI - MAIN</v>
          </cell>
        </row>
        <row r="331">
          <cell r="A331">
            <v>6291</v>
          </cell>
          <cell r="B331" t="str">
            <v>NEW DELHI - KAROLBAGH</v>
          </cell>
        </row>
        <row r="332">
          <cell r="A332">
            <v>6292</v>
          </cell>
          <cell r="B332" t="str">
            <v>NEW DELHI - CHANDINI CHOWK</v>
          </cell>
        </row>
        <row r="333">
          <cell r="A333">
            <v>6293</v>
          </cell>
          <cell r="B333" t="str">
            <v>NEW DELHI - RAJOURIGARDEN</v>
          </cell>
        </row>
        <row r="334">
          <cell r="A334">
            <v>6294</v>
          </cell>
          <cell r="B334" t="str">
            <v>NEW DELHI - NEHRU PLACE</v>
          </cell>
        </row>
        <row r="335">
          <cell r="A335">
            <v>6295</v>
          </cell>
          <cell r="B335" t="str">
            <v>NEW DELHI - SADAR BAZAAR</v>
          </cell>
        </row>
        <row r="336">
          <cell r="A336">
            <v>6296</v>
          </cell>
          <cell r="B336" t="str">
            <v>NEW DELHI - VIKASPURI</v>
          </cell>
        </row>
        <row r="337">
          <cell r="A337">
            <v>6297</v>
          </cell>
          <cell r="B337" t="str">
            <v>NEW DELHI - MAYUR VIHAR</v>
          </cell>
        </row>
        <row r="338">
          <cell r="A338">
            <v>6298</v>
          </cell>
          <cell r="B338" t="str">
            <v>NEWDELHI  - ROHINI</v>
          </cell>
        </row>
        <row r="339">
          <cell r="A339">
            <v>6299</v>
          </cell>
          <cell r="B339" t="str">
            <v>SHIVANI MODERN SR.RH.SCHOOL</v>
          </cell>
        </row>
        <row r="340">
          <cell r="A340">
            <v>6300</v>
          </cell>
          <cell r="B340" t="str">
            <v>NEW DELHI - KOTLA MUBARAK</v>
          </cell>
        </row>
        <row r="341">
          <cell r="A341">
            <v>6301</v>
          </cell>
          <cell r="B341" t="str">
            <v>NEW DELHI - UTTAM NAGAR</v>
          </cell>
        </row>
        <row r="342">
          <cell r="A342">
            <v>6302</v>
          </cell>
          <cell r="B342" t="str">
            <v>GURGAON MAIN</v>
          </cell>
        </row>
        <row r="343">
          <cell r="A343">
            <v>6303</v>
          </cell>
          <cell r="B343" t="str">
            <v>FARIDABAD MAIN</v>
          </cell>
        </row>
        <row r="344">
          <cell r="A344">
            <v>6304</v>
          </cell>
          <cell r="B344" t="str">
            <v>HYDERABAD - SERVICE CENTRE</v>
          </cell>
        </row>
        <row r="345">
          <cell r="A345">
            <v>6305</v>
          </cell>
          <cell r="B345" t="str">
            <v>HYDERABAD MAIN</v>
          </cell>
        </row>
        <row r="346">
          <cell r="A346">
            <v>6123</v>
          </cell>
          <cell r="B346" t="str">
            <v>SINGAMPUNARI</v>
          </cell>
        </row>
        <row r="347">
          <cell r="A347">
            <v>6124</v>
          </cell>
          <cell r="B347" t="str">
            <v>SIVAGANGA</v>
          </cell>
        </row>
        <row r="348">
          <cell r="A348">
            <v>6125</v>
          </cell>
          <cell r="B348" t="str">
            <v>SRIRANGAM</v>
          </cell>
        </row>
        <row r="349">
          <cell r="A349">
            <v>6126</v>
          </cell>
          <cell r="B349" t="str">
            <v>SUNDARAPANDIAPURAM</v>
          </cell>
        </row>
        <row r="350">
          <cell r="A350">
            <v>6127</v>
          </cell>
          <cell r="B350" t="str">
            <v>S. SOKKANATHAPURAM</v>
          </cell>
        </row>
        <row r="351">
          <cell r="A351">
            <v>6128</v>
          </cell>
          <cell r="B351" t="str">
            <v>TANJORE</v>
          </cell>
        </row>
        <row r="352">
          <cell r="A352">
            <v>6129</v>
          </cell>
          <cell r="B352" t="str">
            <v>TENKASI</v>
          </cell>
        </row>
        <row r="353">
          <cell r="A353">
            <v>6130</v>
          </cell>
          <cell r="B353" t="str">
            <v>THENKARAI</v>
          </cell>
        </row>
        <row r="354">
          <cell r="A354">
            <v>6131</v>
          </cell>
          <cell r="B354" t="str">
            <v>TINDIVANAM</v>
          </cell>
        </row>
        <row r="355">
          <cell r="A355">
            <v>6132</v>
          </cell>
          <cell r="B355" t="str">
            <v>TRICHY - MAIN</v>
          </cell>
        </row>
        <row r="356">
          <cell r="A356">
            <v>6133</v>
          </cell>
          <cell r="B356" t="str">
            <v>NORTH ANDAR KOIL</v>
          </cell>
        </row>
        <row r="357">
          <cell r="A357">
            <v>6134</v>
          </cell>
          <cell r="B357" t="str">
            <v>TRICHY - THILLAINAGAR</v>
          </cell>
        </row>
        <row r="358">
          <cell r="A358">
            <v>6135</v>
          </cell>
          <cell r="B358" t="str">
            <v>TIRUNELVELI JN.</v>
          </cell>
        </row>
        <row r="359">
          <cell r="A359">
            <v>6136</v>
          </cell>
          <cell r="B359" t="str">
            <v>TIRUPPATTUR T S DISTRICT</v>
          </cell>
        </row>
        <row r="360">
          <cell r="A360">
            <v>6137</v>
          </cell>
          <cell r="B360" t="str">
            <v>TIRUPATTUR (P.T.T. DIST.)</v>
          </cell>
        </row>
        <row r="361">
          <cell r="A361">
            <v>6138</v>
          </cell>
          <cell r="B361" t="str">
            <v>TIRUPUVANAM</v>
          </cell>
        </row>
        <row r="362">
          <cell r="A362">
            <v>6139</v>
          </cell>
          <cell r="B362" t="str">
            <v>TUTICORIN</v>
          </cell>
        </row>
        <row r="363">
          <cell r="A363">
            <v>6140</v>
          </cell>
          <cell r="B363" t="str">
            <v>VADAKKANKULAM</v>
          </cell>
        </row>
        <row r="364">
          <cell r="A364">
            <v>6141</v>
          </cell>
          <cell r="B364" t="str">
            <v>VALPARAI</v>
          </cell>
        </row>
        <row r="365">
          <cell r="A365">
            <v>6142</v>
          </cell>
          <cell r="B365" t="str">
            <v>COIMBATORE - SERVICE CENTRE</v>
          </cell>
        </row>
        <row r="366">
          <cell r="A366">
            <v>6143</v>
          </cell>
          <cell r="B366" t="str">
            <v>VELLORE (N.A.)</v>
          </cell>
        </row>
        <row r="367">
          <cell r="A367">
            <v>6144</v>
          </cell>
          <cell r="B367" t="str">
            <v>VETTAIKARANPUDUR</v>
          </cell>
        </row>
        <row r="368">
          <cell r="A368">
            <v>6145</v>
          </cell>
          <cell r="B368" t="str">
            <v>VILANGUDI</v>
          </cell>
        </row>
        <row r="369">
          <cell r="A369">
            <v>6146</v>
          </cell>
          <cell r="B369" t="str">
            <v>VEERAPANDIAPATTINAM</v>
          </cell>
        </row>
        <row r="370">
          <cell r="A370">
            <v>6147</v>
          </cell>
          <cell r="B370" t="str">
            <v>CHATRAPATTI</v>
          </cell>
        </row>
        <row r="371">
          <cell r="A371">
            <v>6148</v>
          </cell>
          <cell r="B371" t="str">
            <v>ACHAMPATHU</v>
          </cell>
        </row>
        <row r="372">
          <cell r="A372">
            <v>6149</v>
          </cell>
          <cell r="B372" t="str">
            <v>CUDDALORE</v>
          </cell>
        </row>
        <row r="373">
          <cell r="A373">
            <v>6150</v>
          </cell>
          <cell r="B373" t="str">
            <v>TIRUVALAM</v>
          </cell>
        </row>
        <row r="374">
          <cell r="A374">
            <v>6151</v>
          </cell>
          <cell r="B374" t="str">
            <v>CHIDAMBARAM</v>
          </cell>
        </row>
        <row r="375">
          <cell r="A375">
            <v>6152</v>
          </cell>
          <cell r="B375" t="str">
            <v>COIMBATORE - RAMNAGAR</v>
          </cell>
        </row>
        <row r="376">
          <cell r="A376">
            <v>6153</v>
          </cell>
          <cell r="B376" t="str">
            <v>KAYALPATTINAM</v>
          </cell>
        </row>
        <row r="377">
          <cell r="A377">
            <v>6154</v>
          </cell>
          <cell r="B377" t="str">
            <v>TIRUPPUR</v>
          </cell>
        </row>
        <row r="378">
          <cell r="A378">
            <v>6155</v>
          </cell>
          <cell r="B378" t="str">
            <v>ATHIKKADAI</v>
          </cell>
        </row>
        <row r="379">
          <cell r="A379">
            <v>6156</v>
          </cell>
          <cell r="B379" t="str">
            <v>HOSUR</v>
          </cell>
        </row>
        <row r="380">
          <cell r="A380">
            <v>6157</v>
          </cell>
          <cell r="B380" t="str">
            <v>PULIYUR</v>
          </cell>
        </row>
        <row r="381">
          <cell r="A381">
            <v>6158</v>
          </cell>
          <cell r="B381" t="str">
            <v>VIRACHILAI</v>
          </cell>
        </row>
        <row r="382">
          <cell r="A382">
            <v>6159</v>
          </cell>
          <cell r="B382" t="str">
            <v>YEMBAL</v>
          </cell>
        </row>
        <row r="383">
          <cell r="A383">
            <v>6160</v>
          </cell>
          <cell r="B383" t="str">
            <v>VALANADU(MER WITH THOTIAPATTI)</v>
          </cell>
        </row>
        <row r="384">
          <cell r="A384">
            <v>6161</v>
          </cell>
          <cell r="B384" t="str">
            <v>VALUTHOOR</v>
          </cell>
        </row>
        <row r="385">
          <cell r="A385">
            <v>6162</v>
          </cell>
          <cell r="B385" t="str">
            <v>UDAYAMARTHANDAPURAM</v>
          </cell>
        </row>
        <row r="386">
          <cell r="A386">
            <v>6163</v>
          </cell>
          <cell r="B386" t="str">
            <v>KURUMBALUR</v>
          </cell>
        </row>
        <row r="387">
          <cell r="A387">
            <v>6164</v>
          </cell>
          <cell r="B387" t="str">
            <v>REDDIARCHATRAM</v>
          </cell>
        </row>
        <row r="388">
          <cell r="A388">
            <v>6165</v>
          </cell>
          <cell r="B388" t="str">
            <v>ARASAVANANGADU</v>
          </cell>
        </row>
        <row r="389">
          <cell r="A389">
            <v>6166</v>
          </cell>
          <cell r="B389" t="str">
            <v>KULATHUR</v>
          </cell>
        </row>
        <row r="390">
          <cell r="A390">
            <v>6167</v>
          </cell>
          <cell r="B390" t="str">
            <v>KAVALKINARU</v>
          </cell>
        </row>
        <row r="391">
          <cell r="A391">
            <v>6168</v>
          </cell>
          <cell r="B391" t="str">
            <v>MALLIKAPURAM</v>
          </cell>
        </row>
        <row r="392">
          <cell r="A392">
            <v>6169</v>
          </cell>
          <cell r="B392" t="str">
            <v>PULANKURICHY</v>
          </cell>
        </row>
        <row r="393">
          <cell r="A393">
            <v>6170</v>
          </cell>
          <cell r="B393" t="str">
            <v>PANAIKULAM</v>
          </cell>
        </row>
        <row r="394">
          <cell r="A394">
            <v>6171</v>
          </cell>
          <cell r="B394" t="str">
            <v>DEVIPATTINAM</v>
          </cell>
        </row>
        <row r="395">
          <cell r="A395">
            <v>6172</v>
          </cell>
          <cell r="B395" t="str">
            <v>SIVAKASI</v>
          </cell>
        </row>
        <row r="396">
          <cell r="A396">
            <v>6173</v>
          </cell>
          <cell r="B396" t="str">
            <v>RAVANASAMUDRAM</v>
          </cell>
        </row>
        <row r="397">
          <cell r="A397">
            <v>6174</v>
          </cell>
          <cell r="B397" t="str">
            <v>ALAVAKKOTTTAI</v>
          </cell>
        </row>
        <row r="398">
          <cell r="A398">
            <v>6175</v>
          </cell>
          <cell r="B398" t="str">
            <v>KADALADI</v>
          </cell>
        </row>
        <row r="399">
          <cell r="A399">
            <v>6176</v>
          </cell>
          <cell r="B399" t="str">
            <v>DEVIKAPURAM</v>
          </cell>
        </row>
        <row r="400">
          <cell r="A400">
            <v>6177</v>
          </cell>
          <cell r="B400" t="str">
            <v>AVINANGUDI</v>
          </cell>
        </row>
        <row r="401">
          <cell r="A401">
            <v>6178</v>
          </cell>
          <cell r="B401" t="str">
            <v>POOLAMPATTI</v>
          </cell>
        </row>
        <row r="402">
          <cell r="A402">
            <v>6179</v>
          </cell>
          <cell r="B402" t="str">
            <v>MELANIKULIKUDIKADU</v>
          </cell>
        </row>
        <row r="403">
          <cell r="A403">
            <v>6180</v>
          </cell>
          <cell r="B403" t="str">
            <v>VELLALORE (MADURAI DIST.)</v>
          </cell>
        </row>
        <row r="404">
          <cell r="A404">
            <v>6181</v>
          </cell>
          <cell r="B404" t="str">
            <v>VANAVASI</v>
          </cell>
        </row>
        <row r="405">
          <cell r="A405">
            <v>6182</v>
          </cell>
          <cell r="B405" t="str">
            <v>TRICHY - BIG BAZAAR</v>
          </cell>
        </row>
        <row r="406">
          <cell r="A406">
            <v>6183</v>
          </cell>
          <cell r="B406" t="str">
            <v>TIRUMANGALAM</v>
          </cell>
        </row>
        <row r="407">
          <cell r="A407">
            <v>6306</v>
          </cell>
          <cell r="B407" t="str">
            <v>VIJAYAWADA</v>
          </cell>
        </row>
        <row r="408">
          <cell r="A408">
            <v>6307</v>
          </cell>
          <cell r="B408" t="str">
            <v>GUNTUR</v>
          </cell>
        </row>
        <row r="409">
          <cell r="A409">
            <v>6308</v>
          </cell>
          <cell r="B409" t="str">
            <v>SECUNDERABAD</v>
          </cell>
        </row>
        <row r="410">
          <cell r="A410">
            <v>6309</v>
          </cell>
          <cell r="B410" t="str">
            <v>TIRUPATHI</v>
          </cell>
        </row>
        <row r="411">
          <cell r="A411">
            <v>6310</v>
          </cell>
          <cell r="B411" t="str">
            <v>NELLORE</v>
          </cell>
        </row>
        <row r="412">
          <cell r="A412">
            <v>6311</v>
          </cell>
          <cell r="B412" t="str">
            <v>SARADA COLLEGE EXT COUNTER</v>
          </cell>
        </row>
        <row r="413">
          <cell r="A413">
            <v>6312</v>
          </cell>
          <cell r="B413" t="str">
            <v>KUKATPALLY</v>
          </cell>
        </row>
        <row r="414">
          <cell r="A414">
            <v>6313</v>
          </cell>
          <cell r="B414" t="str">
            <v>ELURU</v>
          </cell>
        </row>
        <row r="415">
          <cell r="A415">
            <v>6314</v>
          </cell>
          <cell r="B415" t="str">
            <v>SARVODAVA CLLEGE NELLORE</v>
          </cell>
        </row>
        <row r="416">
          <cell r="A416">
            <v>6315</v>
          </cell>
          <cell r="B416" t="str">
            <v>RAJAMUNDRY</v>
          </cell>
        </row>
        <row r="417">
          <cell r="A417">
            <v>6316</v>
          </cell>
          <cell r="B417" t="str">
            <v>VISAGAPATTINAM</v>
          </cell>
        </row>
        <row r="418">
          <cell r="A418">
            <v>6317</v>
          </cell>
          <cell r="B418" t="str">
            <v>JAIPUR</v>
          </cell>
        </row>
        <row r="419">
          <cell r="A419">
            <v>6318</v>
          </cell>
          <cell r="B419" t="str">
            <v>INDORE MAIN</v>
          </cell>
        </row>
        <row r="420">
          <cell r="A420">
            <v>6319</v>
          </cell>
          <cell r="B420" t="str">
            <v>LUDHIANA MAIN</v>
          </cell>
        </row>
        <row r="421">
          <cell r="A421">
            <v>6320</v>
          </cell>
          <cell r="B421" t="str">
            <v>JALLANDAR CITY</v>
          </cell>
        </row>
        <row r="422">
          <cell r="A422">
            <v>6321</v>
          </cell>
          <cell r="B422" t="str">
            <v>BAGWARA</v>
          </cell>
        </row>
        <row r="423">
          <cell r="A423">
            <v>6322</v>
          </cell>
          <cell r="B423" t="str">
            <v>CHANDIGARH MAIN</v>
          </cell>
        </row>
        <row r="424">
          <cell r="A424">
            <v>6323</v>
          </cell>
          <cell r="B424" t="str">
            <v>RO - CHENNAI</v>
          </cell>
        </row>
        <row r="425">
          <cell r="A425">
            <v>6324</v>
          </cell>
          <cell r="B425" t="str">
            <v>RO - KOLKATA</v>
          </cell>
        </row>
        <row r="426">
          <cell r="A426">
            <v>6325</v>
          </cell>
          <cell r="B426" t="str">
            <v>RO - NEW DELHI</v>
          </cell>
        </row>
        <row r="427">
          <cell r="A427">
            <v>6326</v>
          </cell>
          <cell r="B427" t="str">
            <v>RO - MADURAI</v>
          </cell>
        </row>
        <row r="428">
          <cell r="A428">
            <v>6327</v>
          </cell>
          <cell r="B428" t="str">
            <v>RO - KARAIKUDI</v>
          </cell>
        </row>
        <row r="429">
          <cell r="A429">
            <v>6328</v>
          </cell>
          <cell r="B429" t="str">
            <v>RO - TRICHY</v>
          </cell>
        </row>
        <row r="430">
          <cell r="A430">
            <v>6329</v>
          </cell>
          <cell r="B430" t="str">
            <v>RO - COIMBATORE</v>
          </cell>
        </row>
        <row r="431">
          <cell r="A431">
            <v>6330</v>
          </cell>
          <cell r="B431" t="str">
            <v>C.B.D.NORTH</v>
          </cell>
        </row>
        <row r="432">
          <cell r="A432">
            <v>6331</v>
          </cell>
          <cell r="B432" t="str">
            <v>RO - ANDHRA PRADESH</v>
          </cell>
        </row>
        <row r="433">
          <cell r="A433">
            <v>6332</v>
          </cell>
          <cell r="B433" t="str">
            <v>RO - KARNATAKA</v>
          </cell>
        </row>
        <row r="434">
          <cell r="A434">
            <v>6333</v>
          </cell>
          <cell r="B434" t="str">
            <v>RO - KERALA</v>
          </cell>
        </row>
        <row r="435">
          <cell r="A435">
            <v>6334</v>
          </cell>
          <cell r="B435" t="str">
            <v>RETAIL BANKING DIVISION,MUMBAI</v>
          </cell>
        </row>
        <row r="436">
          <cell r="A436">
            <v>6335</v>
          </cell>
          <cell r="B436" t="str">
            <v>C.B.D.SOUTH</v>
          </cell>
        </row>
        <row r="437">
          <cell r="A437">
            <v>6336</v>
          </cell>
          <cell r="B437" t="str">
            <v>COMMUNITY BANKING GROUP-I</v>
          </cell>
        </row>
        <row r="438">
          <cell r="A438">
            <v>6337</v>
          </cell>
          <cell r="B438" t="str">
            <v>COMMUNITY BANKING GROUP - II</v>
          </cell>
        </row>
        <row r="439">
          <cell r="A439">
            <v>6338</v>
          </cell>
          <cell r="B439" t="str">
            <v>PANJIM MAIN</v>
          </cell>
        </row>
        <row r="440">
          <cell r="A440">
            <v>6339</v>
          </cell>
          <cell r="B440" t="str">
            <v>MARGAO MAIN</v>
          </cell>
        </row>
        <row r="441">
          <cell r="A441">
            <v>6340</v>
          </cell>
          <cell r="B441" t="str">
            <v>MAPUSA MAIN</v>
          </cell>
        </row>
        <row r="442">
          <cell r="A442">
            <v>6341</v>
          </cell>
          <cell r="B442" t="str">
            <v>BHUVANESWAR</v>
          </cell>
        </row>
        <row r="443">
          <cell r="A443">
            <v>6342</v>
          </cell>
          <cell r="B443" t="str">
            <v>CUTTACK</v>
          </cell>
        </row>
        <row r="444">
          <cell r="A444">
            <v>6343</v>
          </cell>
          <cell r="B444" t="str">
            <v>GUWAHATI</v>
          </cell>
        </row>
        <row r="445">
          <cell r="A445">
            <v>6344</v>
          </cell>
          <cell r="B445" t="str">
            <v>RURAL DEVELOPMENT DIVISION</v>
          </cell>
        </row>
        <row r="446">
          <cell r="A446">
            <v>6345</v>
          </cell>
          <cell r="B446" t="str">
            <v>HIGHSPEED FUNDS TFR SYSTEM</v>
          </cell>
        </row>
        <row r="447">
          <cell r="A447">
            <v>6346</v>
          </cell>
          <cell r="B447" t="str">
            <v>HIGHSPEED COLLECTION CENTRE</v>
          </cell>
        </row>
        <row r="448">
          <cell r="A448">
            <v>6347</v>
          </cell>
          <cell r="B448" t="str">
            <v>XVOUCH BRANCH</v>
          </cell>
        </row>
        <row r="449">
          <cell r="A449">
            <v>6348</v>
          </cell>
          <cell r="B449" t="str">
            <v>KARUNAGAPALLY</v>
          </cell>
        </row>
        <row r="450">
          <cell r="A450">
            <v>6349</v>
          </cell>
          <cell r="B450" t="str">
            <v>RECTIFICATION-ILB</v>
          </cell>
        </row>
        <row r="451">
          <cell r="A451">
            <v>6350</v>
          </cell>
          <cell r="B451" t="str">
            <v>RECTIFICATION-BOS</v>
          </cell>
        </row>
        <row r="452">
          <cell r="A452">
            <v>6351</v>
          </cell>
          <cell r="B452" t="str">
            <v>RECTIFICATIONSYSTEM</v>
          </cell>
        </row>
        <row r="453">
          <cell r="A453">
            <v>6352</v>
          </cell>
          <cell r="B453" t="str">
            <v>BOS MERGER WITH HOS</v>
          </cell>
        </row>
      </sheetData>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INFO"/>
      <sheetName val="COVER"/>
      <sheetName val="INDEX"/>
      <sheetName val="BAL"/>
      <sheetName val="P&amp;L"/>
      <sheetName val="NOTES "/>
    </sheetNames>
    <sheetDataSet>
      <sheetData sheetId="0" refreshError="1">
        <row r="4">
          <cell r="B4" t="str">
            <v>September 30, 2003</v>
          </cell>
        </row>
        <row r="5">
          <cell r="B5" t="str">
            <v>March 31, 2003</v>
          </cell>
        </row>
      </sheetData>
      <sheetData sheetId="1" refreshError="1"/>
      <sheetData sheetId="2" refreshError="1"/>
      <sheetData sheetId="3" refreshError="1"/>
      <sheetData sheetId="4" refreshError="1"/>
      <sheetData sheetId="5" refreshError="1">
        <row r="61">
          <cell r="D61">
            <v>1112000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0070C0"/>
  </sheetPr>
  <dimension ref="A1:AF151"/>
  <sheetViews>
    <sheetView tabSelected="1" view="pageBreakPreview" zoomScale="115" zoomScaleSheetLayoutView="115" workbookViewId="0">
      <selection activeCell="L11" sqref="L11"/>
    </sheetView>
  </sheetViews>
  <sheetFormatPr defaultRowHeight="12.75"/>
  <cols>
    <col min="1" max="1" width="23.140625" style="1" customWidth="1"/>
    <col min="2" max="2" width="26.7109375" style="1" customWidth="1"/>
    <col min="3" max="3" width="12.28515625" style="1" customWidth="1"/>
    <col min="4" max="4" width="16.7109375" style="1" customWidth="1"/>
    <col min="5" max="5" width="15.42578125" style="1" customWidth="1"/>
    <col min="6" max="6" width="11.42578125" style="1" bestFit="1" customWidth="1"/>
    <col min="7" max="7" width="13.5703125" style="1" customWidth="1"/>
    <col min="8" max="8" width="8.140625" style="1" customWidth="1"/>
    <col min="9" max="9" width="12.85546875" style="1" customWidth="1"/>
    <col min="10" max="11" width="12.140625" style="1" customWidth="1"/>
    <col min="12" max="12" width="12.42578125" style="1" bestFit="1" customWidth="1"/>
    <col min="13" max="13" width="13.42578125" style="1" bestFit="1" customWidth="1"/>
    <col min="14" max="14" width="11.28515625" style="1" bestFit="1" customWidth="1"/>
    <col min="15" max="16" width="10.5703125" style="1" bestFit="1" customWidth="1"/>
    <col min="17" max="258" width="9.140625" style="1"/>
    <col min="259" max="259" width="31.42578125" style="1" customWidth="1"/>
    <col min="260" max="260" width="0" style="1" hidden="1" customWidth="1"/>
    <col min="261" max="261" width="22" style="1" customWidth="1"/>
    <col min="262" max="262" width="16.7109375" style="1" bestFit="1" customWidth="1"/>
    <col min="263" max="263" width="11.42578125" style="1" bestFit="1" customWidth="1"/>
    <col min="264" max="264" width="13.5703125" style="1" bestFit="1" customWidth="1"/>
    <col min="265" max="265" width="12" style="1" bestFit="1" customWidth="1"/>
    <col min="266" max="266" width="12.85546875" style="1" bestFit="1" customWidth="1"/>
    <col min="267" max="267" width="10.140625" style="1" bestFit="1" customWidth="1"/>
    <col min="268" max="268" width="12.42578125" style="1" bestFit="1" customWidth="1"/>
    <col min="269" max="269" width="13.42578125" style="1" bestFit="1" customWidth="1"/>
    <col min="270" max="514" width="9.140625" style="1"/>
    <col min="515" max="515" width="31.42578125" style="1" customWidth="1"/>
    <col min="516" max="516" width="0" style="1" hidden="1" customWidth="1"/>
    <col min="517" max="517" width="22" style="1" customWidth="1"/>
    <col min="518" max="518" width="16.7109375" style="1" bestFit="1" customWidth="1"/>
    <col min="519" max="519" width="11.42578125" style="1" bestFit="1" customWidth="1"/>
    <col min="520" max="520" width="13.5703125" style="1" bestFit="1" customWidth="1"/>
    <col min="521" max="521" width="12" style="1" bestFit="1" customWidth="1"/>
    <col min="522" max="522" width="12.85546875" style="1" bestFit="1" customWidth="1"/>
    <col min="523" max="523" width="10.140625" style="1" bestFit="1" customWidth="1"/>
    <col min="524" max="524" width="12.42578125" style="1" bestFit="1" customWidth="1"/>
    <col min="525" max="525" width="13.42578125" style="1" bestFit="1" customWidth="1"/>
    <col min="526" max="770" width="9.140625" style="1"/>
    <col min="771" max="771" width="31.42578125" style="1" customWidth="1"/>
    <col min="772" max="772" width="0" style="1" hidden="1" customWidth="1"/>
    <col min="773" max="773" width="22" style="1" customWidth="1"/>
    <col min="774" max="774" width="16.7109375" style="1" bestFit="1" customWidth="1"/>
    <col min="775" max="775" width="11.42578125" style="1" bestFit="1" customWidth="1"/>
    <col min="776" max="776" width="13.5703125" style="1" bestFit="1" customWidth="1"/>
    <col min="777" max="777" width="12" style="1" bestFit="1" customWidth="1"/>
    <col min="778" max="778" width="12.85546875" style="1" bestFit="1" customWidth="1"/>
    <col min="779" max="779" width="10.140625" style="1" bestFit="1" customWidth="1"/>
    <col min="780" max="780" width="12.42578125" style="1" bestFit="1" customWidth="1"/>
    <col min="781" max="781" width="13.42578125" style="1" bestFit="1" customWidth="1"/>
    <col min="782" max="1026" width="9.140625" style="1"/>
    <col min="1027" max="1027" width="31.42578125" style="1" customWidth="1"/>
    <col min="1028" max="1028" width="0" style="1" hidden="1" customWidth="1"/>
    <col min="1029" max="1029" width="22" style="1" customWidth="1"/>
    <col min="1030" max="1030" width="16.7109375" style="1" bestFit="1" customWidth="1"/>
    <col min="1031" max="1031" width="11.42578125" style="1" bestFit="1" customWidth="1"/>
    <col min="1032" max="1032" width="13.5703125" style="1" bestFit="1" customWidth="1"/>
    <col min="1033" max="1033" width="12" style="1" bestFit="1" customWidth="1"/>
    <col min="1034" max="1034" width="12.85546875" style="1" bestFit="1" customWidth="1"/>
    <col min="1035" max="1035" width="10.140625" style="1" bestFit="1" customWidth="1"/>
    <col min="1036" max="1036" width="12.42578125" style="1" bestFit="1" customWidth="1"/>
    <col min="1037" max="1037" width="13.42578125" style="1" bestFit="1" customWidth="1"/>
    <col min="1038" max="1282" width="9.140625" style="1"/>
    <col min="1283" max="1283" width="31.42578125" style="1" customWidth="1"/>
    <col min="1284" max="1284" width="0" style="1" hidden="1" customWidth="1"/>
    <col min="1285" max="1285" width="22" style="1" customWidth="1"/>
    <col min="1286" max="1286" width="16.7109375" style="1" bestFit="1" customWidth="1"/>
    <col min="1287" max="1287" width="11.42578125" style="1" bestFit="1" customWidth="1"/>
    <col min="1288" max="1288" width="13.5703125" style="1" bestFit="1" customWidth="1"/>
    <col min="1289" max="1289" width="12" style="1" bestFit="1" customWidth="1"/>
    <col min="1290" max="1290" width="12.85546875" style="1" bestFit="1" customWidth="1"/>
    <col min="1291" max="1291" width="10.140625" style="1" bestFit="1" customWidth="1"/>
    <col min="1292" max="1292" width="12.42578125" style="1" bestFit="1" customWidth="1"/>
    <col min="1293" max="1293" width="13.42578125" style="1" bestFit="1" customWidth="1"/>
    <col min="1294" max="1538" width="9.140625" style="1"/>
    <col min="1539" max="1539" width="31.42578125" style="1" customWidth="1"/>
    <col min="1540" max="1540" width="0" style="1" hidden="1" customWidth="1"/>
    <col min="1541" max="1541" width="22" style="1" customWidth="1"/>
    <col min="1542" max="1542" width="16.7109375" style="1" bestFit="1" customWidth="1"/>
    <col min="1543" max="1543" width="11.42578125" style="1" bestFit="1" customWidth="1"/>
    <col min="1544" max="1544" width="13.5703125" style="1" bestFit="1" customWidth="1"/>
    <col min="1545" max="1545" width="12" style="1" bestFit="1" customWidth="1"/>
    <col min="1546" max="1546" width="12.85546875" style="1" bestFit="1" customWidth="1"/>
    <col min="1547" max="1547" width="10.140625" style="1" bestFit="1" customWidth="1"/>
    <col min="1548" max="1548" width="12.42578125" style="1" bestFit="1" customWidth="1"/>
    <col min="1549" max="1549" width="13.42578125" style="1" bestFit="1" customWidth="1"/>
    <col min="1550" max="1794" width="9.140625" style="1"/>
    <col min="1795" max="1795" width="31.42578125" style="1" customWidth="1"/>
    <col min="1796" max="1796" width="0" style="1" hidden="1" customWidth="1"/>
    <col min="1797" max="1797" width="22" style="1" customWidth="1"/>
    <col min="1798" max="1798" width="16.7109375" style="1" bestFit="1" customWidth="1"/>
    <col min="1799" max="1799" width="11.42578125" style="1" bestFit="1" customWidth="1"/>
    <col min="1800" max="1800" width="13.5703125" style="1" bestFit="1" customWidth="1"/>
    <col min="1801" max="1801" width="12" style="1" bestFit="1" customWidth="1"/>
    <col min="1802" max="1802" width="12.85546875" style="1" bestFit="1" customWidth="1"/>
    <col min="1803" max="1803" width="10.140625" style="1" bestFit="1" customWidth="1"/>
    <col min="1804" max="1804" width="12.42578125" style="1" bestFit="1" customWidth="1"/>
    <col min="1805" max="1805" width="13.42578125" style="1" bestFit="1" customWidth="1"/>
    <col min="1806" max="2050" width="9.140625" style="1"/>
    <col min="2051" max="2051" width="31.42578125" style="1" customWidth="1"/>
    <col min="2052" max="2052" width="0" style="1" hidden="1" customWidth="1"/>
    <col min="2053" max="2053" width="22" style="1" customWidth="1"/>
    <col min="2054" max="2054" width="16.7109375" style="1" bestFit="1" customWidth="1"/>
    <col min="2055" max="2055" width="11.42578125" style="1" bestFit="1" customWidth="1"/>
    <col min="2056" max="2056" width="13.5703125" style="1" bestFit="1" customWidth="1"/>
    <col min="2057" max="2057" width="12" style="1" bestFit="1" customWidth="1"/>
    <col min="2058" max="2058" width="12.85546875" style="1" bestFit="1" customWidth="1"/>
    <col min="2059" max="2059" width="10.140625" style="1" bestFit="1" customWidth="1"/>
    <col min="2060" max="2060" width="12.42578125" style="1" bestFit="1" customWidth="1"/>
    <col min="2061" max="2061" width="13.42578125" style="1" bestFit="1" customWidth="1"/>
    <col min="2062" max="2306" width="9.140625" style="1"/>
    <col min="2307" max="2307" width="31.42578125" style="1" customWidth="1"/>
    <col min="2308" max="2308" width="0" style="1" hidden="1" customWidth="1"/>
    <col min="2309" max="2309" width="22" style="1" customWidth="1"/>
    <col min="2310" max="2310" width="16.7109375" style="1" bestFit="1" customWidth="1"/>
    <col min="2311" max="2311" width="11.42578125" style="1" bestFit="1" customWidth="1"/>
    <col min="2312" max="2312" width="13.5703125" style="1" bestFit="1" customWidth="1"/>
    <col min="2313" max="2313" width="12" style="1" bestFit="1" customWidth="1"/>
    <col min="2314" max="2314" width="12.85546875" style="1" bestFit="1" customWidth="1"/>
    <col min="2315" max="2315" width="10.140625" style="1" bestFit="1" customWidth="1"/>
    <col min="2316" max="2316" width="12.42578125" style="1" bestFit="1" customWidth="1"/>
    <col min="2317" max="2317" width="13.42578125" style="1" bestFit="1" customWidth="1"/>
    <col min="2318" max="2562" width="9.140625" style="1"/>
    <col min="2563" max="2563" width="31.42578125" style="1" customWidth="1"/>
    <col min="2564" max="2564" width="0" style="1" hidden="1" customWidth="1"/>
    <col min="2565" max="2565" width="22" style="1" customWidth="1"/>
    <col min="2566" max="2566" width="16.7109375" style="1" bestFit="1" customWidth="1"/>
    <col min="2567" max="2567" width="11.42578125" style="1" bestFit="1" customWidth="1"/>
    <col min="2568" max="2568" width="13.5703125" style="1" bestFit="1" customWidth="1"/>
    <col min="2569" max="2569" width="12" style="1" bestFit="1" customWidth="1"/>
    <col min="2570" max="2570" width="12.85546875" style="1" bestFit="1" customWidth="1"/>
    <col min="2571" max="2571" width="10.140625" style="1" bestFit="1" customWidth="1"/>
    <col min="2572" max="2572" width="12.42578125" style="1" bestFit="1" customWidth="1"/>
    <col min="2573" max="2573" width="13.42578125" style="1" bestFit="1" customWidth="1"/>
    <col min="2574" max="2818" width="9.140625" style="1"/>
    <col min="2819" max="2819" width="31.42578125" style="1" customWidth="1"/>
    <col min="2820" max="2820" width="0" style="1" hidden="1" customWidth="1"/>
    <col min="2821" max="2821" width="22" style="1" customWidth="1"/>
    <col min="2822" max="2822" width="16.7109375" style="1" bestFit="1" customWidth="1"/>
    <col min="2823" max="2823" width="11.42578125" style="1" bestFit="1" customWidth="1"/>
    <col min="2824" max="2824" width="13.5703125" style="1" bestFit="1" customWidth="1"/>
    <col min="2825" max="2825" width="12" style="1" bestFit="1" customWidth="1"/>
    <col min="2826" max="2826" width="12.85546875" style="1" bestFit="1" customWidth="1"/>
    <col min="2827" max="2827" width="10.140625" style="1" bestFit="1" customWidth="1"/>
    <col min="2828" max="2828" width="12.42578125" style="1" bestFit="1" customWidth="1"/>
    <col min="2829" max="2829" width="13.42578125" style="1" bestFit="1" customWidth="1"/>
    <col min="2830" max="3074" width="9.140625" style="1"/>
    <col min="3075" max="3075" width="31.42578125" style="1" customWidth="1"/>
    <col min="3076" max="3076" width="0" style="1" hidden="1" customWidth="1"/>
    <col min="3077" max="3077" width="22" style="1" customWidth="1"/>
    <col min="3078" max="3078" width="16.7109375" style="1" bestFit="1" customWidth="1"/>
    <col min="3079" max="3079" width="11.42578125" style="1" bestFit="1" customWidth="1"/>
    <col min="3080" max="3080" width="13.5703125" style="1" bestFit="1" customWidth="1"/>
    <col min="3081" max="3081" width="12" style="1" bestFit="1" customWidth="1"/>
    <col min="3082" max="3082" width="12.85546875" style="1" bestFit="1" customWidth="1"/>
    <col min="3083" max="3083" width="10.140625" style="1" bestFit="1" customWidth="1"/>
    <col min="3084" max="3084" width="12.42578125" style="1" bestFit="1" customWidth="1"/>
    <col min="3085" max="3085" width="13.42578125" style="1" bestFit="1" customWidth="1"/>
    <col min="3086" max="3330" width="9.140625" style="1"/>
    <col min="3331" max="3331" width="31.42578125" style="1" customWidth="1"/>
    <col min="3332" max="3332" width="0" style="1" hidden="1" customWidth="1"/>
    <col min="3333" max="3333" width="22" style="1" customWidth="1"/>
    <col min="3334" max="3334" width="16.7109375" style="1" bestFit="1" customWidth="1"/>
    <col min="3335" max="3335" width="11.42578125" style="1" bestFit="1" customWidth="1"/>
    <col min="3336" max="3336" width="13.5703125" style="1" bestFit="1" customWidth="1"/>
    <col min="3337" max="3337" width="12" style="1" bestFit="1" customWidth="1"/>
    <col min="3338" max="3338" width="12.85546875" style="1" bestFit="1" customWidth="1"/>
    <col min="3339" max="3339" width="10.140625" style="1" bestFit="1" customWidth="1"/>
    <col min="3340" max="3340" width="12.42578125" style="1" bestFit="1" customWidth="1"/>
    <col min="3341" max="3341" width="13.42578125" style="1" bestFit="1" customWidth="1"/>
    <col min="3342" max="3586" width="9.140625" style="1"/>
    <col min="3587" max="3587" width="31.42578125" style="1" customWidth="1"/>
    <col min="3588" max="3588" width="0" style="1" hidden="1" customWidth="1"/>
    <col min="3589" max="3589" width="22" style="1" customWidth="1"/>
    <col min="3590" max="3590" width="16.7109375" style="1" bestFit="1" customWidth="1"/>
    <col min="3591" max="3591" width="11.42578125" style="1" bestFit="1" customWidth="1"/>
    <col min="3592" max="3592" width="13.5703125" style="1" bestFit="1" customWidth="1"/>
    <col min="3593" max="3593" width="12" style="1" bestFit="1" customWidth="1"/>
    <col min="3594" max="3594" width="12.85546875" style="1" bestFit="1" customWidth="1"/>
    <col min="3595" max="3595" width="10.140625" style="1" bestFit="1" customWidth="1"/>
    <col min="3596" max="3596" width="12.42578125" style="1" bestFit="1" customWidth="1"/>
    <col min="3597" max="3597" width="13.42578125" style="1" bestFit="1" customWidth="1"/>
    <col min="3598" max="3842" width="9.140625" style="1"/>
    <col min="3843" max="3843" width="31.42578125" style="1" customWidth="1"/>
    <col min="3844" max="3844" width="0" style="1" hidden="1" customWidth="1"/>
    <col min="3845" max="3845" width="22" style="1" customWidth="1"/>
    <col min="3846" max="3846" width="16.7109375" style="1" bestFit="1" customWidth="1"/>
    <col min="3847" max="3847" width="11.42578125" style="1" bestFit="1" customWidth="1"/>
    <col min="3848" max="3848" width="13.5703125" style="1" bestFit="1" customWidth="1"/>
    <col min="3849" max="3849" width="12" style="1" bestFit="1" customWidth="1"/>
    <col min="3850" max="3850" width="12.85546875" style="1" bestFit="1" customWidth="1"/>
    <col min="3851" max="3851" width="10.140625" style="1" bestFit="1" customWidth="1"/>
    <col min="3852" max="3852" width="12.42578125" style="1" bestFit="1" customWidth="1"/>
    <col min="3853" max="3853" width="13.42578125" style="1" bestFit="1" customWidth="1"/>
    <col min="3854" max="4098" width="9.140625" style="1"/>
    <col min="4099" max="4099" width="31.42578125" style="1" customWidth="1"/>
    <col min="4100" max="4100" width="0" style="1" hidden="1" customWidth="1"/>
    <col min="4101" max="4101" width="22" style="1" customWidth="1"/>
    <col min="4102" max="4102" width="16.7109375" style="1" bestFit="1" customWidth="1"/>
    <col min="4103" max="4103" width="11.42578125" style="1" bestFit="1" customWidth="1"/>
    <col min="4104" max="4104" width="13.5703125" style="1" bestFit="1" customWidth="1"/>
    <col min="4105" max="4105" width="12" style="1" bestFit="1" customWidth="1"/>
    <col min="4106" max="4106" width="12.85546875" style="1" bestFit="1" customWidth="1"/>
    <col min="4107" max="4107" width="10.140625" style="1" bestFit="1" customWidth="1"/>
    <col min="4108" max="4108" width="12.42578125" style="1" bestFit="1" customWidth="1"/>
    <col min="4109" max="4109" width="13.42578125" style="1" bestFit="1" customWidth="1"/>
    <col min="4110" max="4354" width="9.140625" style="1"/>
    <col min="4355" max="4355" width="31.42578125" style="1" customWidth="1"/>
    <col min="4356" max="4356" width="0" style="1" hidden="1" customWidth="1"/>
    <col min="4357" max="4357" width="22" style="1" customWidth="1"/>
    <col min="4358" max="4358" width="16.7109375" style="1" bestFit="1" customWidth="1"/>
    <col min="4359" max="4359" width="11.42578125" style="1" bestFit="1" customWidth="1"/>
    <col min="4360" max="4360" width="13.5703125" style="1" bestFit="1" customWidth="1"/>
    <col min="4361" max="4361" width="12" style="1" bestFit="1" customWidth="1"/>
    <col min="4362" max="4362" width="12.85546875" style="1" bestFit="1" customWidth="1"/>
    <col min="4363" max="4363" width="10.140625" style="1" bestFit="1" customWidth="1"/>
    <col min="4364" max="4364" width="12.42578125" style="1" bestFit="1" customWidth="1"/>
    <col min="4365" max="4365" width="13.42578125" style="1" bestFit="1" customWidth="1"/>
    <col min="4366" max="4610" width="9.140625" style="1"/>
    <col min="4611" max="4611" width="31.42578125" style="1" customWidth="1"/>
    <col min="4612" max="4612" width="0" style="1" hidden="1" customWidth="1"/>
    <col min="4613" max="4613" width="22" style="1" customWidth="1"/>
    <col min="4614" max="4614" width="16.7109375" style="1" bestFit="1" customWidth="1"/>
    <col min="4615" max="4615" width="11.42578125" style="1" bestFit="1" customWidth="1"/>
    <col min="4616" max="4616" width="13.5703125" style="1" bestFit="1" customWidth="1"/>
    <col min="4617" max="4617" width="12" style="1" bestFit="1" customWidth="1"/>
    <col min="4618" max="4618" width="12.85546875" style="1" bestFit="1" customWidth="1"/>
    <col min="4619" max="4619" width="10.140625" style="1" bestFit="1" customWidth="1"/>
    <col min="4620" max="4620" width="12.42578125" style="1" bestFit="1" customWidth="1"/>
    <col min="4621" max="4621" width="13.42578125" style="1" bestFit="1" customWidth="1"/>
    <col min="4622" max="4866" width="9.140625" style="1"/>
    <col min="4867" max="4867" width="31.42578125" style="1" customWidth="1"/>
    <col min="4868" max="4868" width="0" style="1" hidden="1" customWidth="1"/>
    <col min="4869" max="4869" width="22" style="1" customWidth="1"/>
    <col min="4870" max="4870" width="16.7109375" style="1" bestFit="1" customWidth="1"/>
    <col min="4871" max="4871" width="11.42578125" style="1" bestFit="1" customWidth="1"/>
    <col min="4872" max="4872" width="13.5703125" style="1" bestFit="1" customWidth="1"/>
    <col min="4873" max="4873" width="12" style="1" bestFit="1" customWidth="1"/>
    <col min="4874" max="4874" width="12.85546875" style="1" bestFit="1" customWidth="1"/>
    <col min="4875" max="4875" width="10.140625" style="1" bestFit="1" customWidth="1"/>
    <col min="4876" max="4876" width="12.42578125" style="1" bestFit="1" customWidth="1"/>
    <col min="4877" max="4877" width="13.42578125" style="1" bestFit="1" customWidth="1"/>
    <col min="4878" max="5122" width="9.140625" style="1"/>
    <col min="5123" max="5123" width="31.42578125" style="1" customWidth="1"/>
    <col min="5124" max="5124" width="0" style="1" hidden="1" customWidth="1"/>
    <col min="5125" max="5125" width="22" style="1" customWidth="1"/>
    <col min="5126" max="5126" width="16.7109375" style="1" bestFit="1" customWidth="1"/>
    <col min="5127" max="5127" width="11.42578125" style="1" bestFit="1" customWidth="1"/>
    <col min="5128" max="5128" width="13.5703125" style="1" bestFit="1" customWidth="1"/>
    <col min="5129" max="5129" width="12" style="1" bestFit="1" customWidth="1"/>
    <col min="5130" max="5130" width="12.85546875" style="1" bestFit="1" customWidth="1"/>
    <col min="5131" max="5131" width="10.140625" style="1" bestFit="1" customWidth="1"/>
    <col min="5132" max="5132" width="12.42578125" style="1" bestFit="1" customWidth="1"/>
    <col min="5133" max="5133" width="13.42578125" style="1" bestFit="1" customWidth="1"/>
    <col min="5134" max="5378" width="9.140625" style="1"/>
    <col min="5379" max="5379" width="31.42578125" style="1" customWidth="1"/>
    <col min="5380" max="5380" width="0" style="1" hidden="1" customWidth="1"/>
    <col min="5381" max="5381" width="22" style="1" customWidth="1"/>
    <col min="5382" max="5382" width="16.7109375" style="1" bestFit="1" customWidth="1"/>
    <col min="5383" max="5383" width="11.42578125" style="1" bestFit="1" customWidth="1"/>
    <col min="5384" max="5384" width="13.5703125" style="1" bestFit="1" customWidth="1"/>
    <col min="5385" max="5385" width="12" style="1" bestFit="1" customWidth="1"/>
    <col min="5386" max="5386" width="12.85546875" style="1" bestFit="1" customWidth="1"/>
    <col min="5387" max="5387" width="10.140625" style="1" bestFit="1" customWidth="1"/>
    <col min="5388" max="5388" width="12.42578125" style="1" bestFit="1" customWidth="1"/>
    <col min="5389" max="5389" width="13.42578125" style="1" bestFit="1" customWidth="1"/>
    <col min="5390" max="5634" width="9.140625" style="1"/>
    <col min="5635" max="5635" width="31.42578125" style="1" customWidth="1"/>
    <col min="5636" max="5636" width="0" style="1" hidden="1" customWidth="1"/>
    <col min="5637" max="5637" width="22" style="1" customWidth="1"/>
    <col min="5638" max="5638" width="16.7109375" style="1" bestFit="1" customWidth="1"/>
    <col min="5639" max="5639" width="11.42578125" style="1" bestFit="1" customWidth="1"/>
    <col min="5640" max="5640" width="13.5703125" style="1" bestFit="1" customWidth="1"/>
    <col min="5641" max="5641" width="12" style="1" bestFit="1" customWidth="1"/>
    <col min="5642" max="5642" width="12.85546875" style="1" bestFit="1" customWidth="1"/>
    <col min="5643" max="5643" width="10.140625" style="1" bestFit="1" customWidth="1"/>
    <col min="5644" max="5644" width="12.42578125" style="1" bestFit="1" customWidth="1"/>
    <col min="5645" max="5645" width="13.42578125" style="1" bestFit="1" customWidth="1"/>
    <col min="5646" max="5890" width="9.140625" style="1"/>
    <col min="5891" max="5891" width="31.42578125" style="1" customWidth="1"/>
    <col min="5892" max="5892" width="0" style="1" hidden="1" customWidth="1"/>
    <col min="5893" max="5893" width="22" style="1" customWidth="1"/>
    <col min="5894" max="5894" width="16.7109375" style="1" bestFit="1" customWidth="1"/>
    <col min="5895" max="5895" width="11.42578125" style="1" bestFit="1" customWidth="1"/>
    <col min="5896" max="5896" width="13.5703125" style="1" bestFit="1" customWidth="1"/>
    <col min="5897" max="5897" width="12" style="1" bestFit="1" customWidth="1"/>
    <col min="5898" max="5898" width="12.85546875" style="1" bestFit="1" customWidth="1"/>
    <col min="5899" max="5899" width="10.140625" style="1" bestFit="1" customWidth="1"/>
    <col min="5900" max="5900" width="12.42578125" style="1" bestFit="1" customWidth="1"/>
    <col min="5901" max="5901" width="13.42578125" style="1" bestFit="1" customWidth="1"/>
    <col min="5902" max="6146" width="9.140625" style="1"/>
    <col min="6147" max="6147" width="31.42578125" style="1" customWidth="1"/>
    <col min="6148" max="6148" width="0" style="1" hidden="1" customWidth="1"/>
    <col min="6149" max="6149" width="22" style="1" customWidth="1"/>
    <col min="6150" max="6150" width="16.7109375" style="1" bestFit="1" customWidth="1"/>
    <col min="6151" max="6151" width="11.42578125" style="1" bestFit="1" customWidth="1"/>
    <col min="6152" max="6152" width="13.5703125" style="1" bestFit="1" customWidth="1"/>
    <col min="6153" max="6153" width="12" style="1" bestFit="1" customWidth="1"/>
    <col min="6154" max="6154" width="12.85546875" style="1" bestFit="1" customWidth="1"/>
    <col min="6155" max="6155" width="10.140625" style="1" bestFit="1" customWidth="1"/>
    <col min="6156" max="6156" width="12.42578125" style="1" bestFit="1" customWidth="1"/>
    <col min="6157" max="6157" width="13.42578125" style="1" bestFit="1" customWidth="1"/>
    <col min="6158" max="6402" width="9.140625" style="1"/>
    <col min="6403" max="6403" width="31.42578125" style="1" customWidth="1"/>
    <col min="6404" max="6404" width="0" style="1" hidden="1" customWidth="1"/>
    <col min="6405" max="6405" width="22" style="1" customWidth="1"/>
    <col min="6406" max="6406" width="16.7109375" style="1" bestFit="1" customWidth="1"/>
    <col min="6407" max="6407" width="11.42578125" style="1" bestFit="1" customWidth="1"/>
    <col min="6408" max="6408" width="13.5703125" style="1" bestFit="1" customWidth="1"/>
    <col min="6409" max="6409" width="12" style="1" bestFit="1" customWidth="1"/>
    <col min="6410" max="6410" width="12.85546875" style="1" bestFit="1" customWidth="1"/>
    <col min="6411" max="6411" width="10.140625" style="1" bestFit="1" customWidth="1"/>
    <col min="6412" max="6412" width="12.42578125" style="1" bestFit="1" customWidth="1"/>
    <col min="6413" max="6413" width="13.42578125" style="1" bestFit="1" customWidth="1"/>
    <col min="6414" max="6658" width="9.140625" style="1"/>
    <col min="6659" max="6659" width="31.42578125" style="1" customWidth="1"/>
    <col min="6660" max="6660" width="0" style="1" hidden="1" customWidth="1"/>
    <col min="6661" max="6661" width="22" style="1" customWidth="1"/>
    <col min="6662" max="6662" width="16.7109375" style="1" bestFit="1" customWidth="1"/>
    <col min="6663" max="6663" width="11.42578125" style="1" bestFit="1" customWidth="1"/>
    <col min="6664" max="6664" width="13.5703125" style="1" bestFit="1" customWidth="1"/>
    <col min="6665" max="6665" width="12" style="1" bestFit="1" customWidth="1"/>
    <col min="6666" max="6666" width="12.85546875" style="1" bestFit="1" customWidth="1"/>
    <col min="6667" max="6667" width="10.140625" style="1" bestFit="1" customWidth="1"/>
    <col min="6668" max="6668" width="12.42578125" style="1" bestFit="1" customWidth="1"/>
    <col min="6669" max="6669" width="13.42578125" style="1" bestFit="1" customWidth="1"/>
    <col min="6670" max="6914" width="9.140625" style="1"/>
    <col min="6915" max="6915" width="31.42578125" style="1" customWidth="1"/>
    <col min="6916" max="6916" width="0" style="1" hidden="1" customWidth="1"/>
    <col min="6917" max="6917" width="22" style="1" customWidth="1"/>
    <col min="6918" max="6918" width="16.7109375" style="1" bestFit="1" customWidth="1"/>
    <col min="6919" max="6919" width="11.42578125" style="1" bestFit="1" customWidth="1"/>
    <col min="6920" max="6920" width="13.5703125" style="1" bestFit="1" customWidth="1"/>
    <col min="6921" max="6921" width="12" style="1" bestFit="1" customWidth="1"/>
    <col min="6922" max="6922" width="12.85546875" style="1" bestFit="1" customWidth="1"/>
    <col min="6923" max="6923" width="10.140625" style="1" bestFit="1" customWidth="1"/>
    <col min="6924" max="6924" width="12.42578125" style="1" bestFit="1" customWidth="1"/>
    <col min="6925" max="6925" width="13.42578125" style="1" bestFit="1" customWidth="1"/>
    <col min="6926" max="7170" width="9.140625" style="1"/>
    <col min="7171" max="7171" width="31.42578125" style="1" customWidth="1"/>
    <col min="7172" max="7172" width="0" style="1" hidden="1" customWidth="1"/>
    <col min="7173" max="7173" width="22" style="1" customWidth="1"/>
    <col min="7174" max="7174" width="16.7109375" style="1" bestFit="1" customWidth="1"/>
    <col min="7175" max="7175" width="11.42578125" style="1" bestFit="1" customWidth="1"/>
    <col min="7176" max="7176" width="13.5703125" style="1" bestFit="1" customWidth="1"/>
    <col min="7177" max="7177" width="12" style="1" bestFit="1" customWidth="1"/>
    <col min="7178" max="7178" width="12.85546875" style="1" bestFit="1" customWidth="1"/>
    <col min="7179" max="7179" width="10.140625" style="1" bestFit="1" customWidth="1"/>
    <col min="7180" max="7180" width="12.42578125" style="1" bestFit="1" customWidth="1"/>
    <col min="7181" max="7181" width="13.42578125" style="1" bestFit="1" customWidth="1"/>
    <col min="7182" max="7426" width="9.140625" style="1"/>
    <col min="7427" max="7427" width="31.42578125" style="1" customWidth="1"/>
    <col min="7428" max="7428" width="0" style="1" hidden="1" customWidth="1"/>
    <col min="7429" max="7429" width="22" style="1" customWidth="1"/>
    <col min="7430" max="7430" width="16.7109375" style="1" bestFit="1" customWidth="1"/>
    <col min="7431" max="7431" width="11.42578125" style="1" bestFit="1" customWidth="1"/>
    <col min="7432" max="7432" width="13.5703125" style="1" bestFit="1" customWidth="1"/>
    <col min="7433" max="7433" width="12" style="1" bestFit="1" customWidth="1"/>
    <col min="7434" max="7434" width="12.85546875" style="1" bestFit="1" customWidth="1"/>
    <col min="7435" max="7435" width="10.140625" style="1" bestFit="1" customWidth="1"/>
    <col min="7436" max="7436" width="12.42578125" style="1" bestFit="1" customWidth="1"/>
    <col min="7437" max="7437" width="13.42578125" style="1" bestFit="1" customWidth="1"/>
    <col min="7438" max="7682" width="9.140625" style="1"/>
    <col min="7683" max="7683" width="31.42578125" style="1" customWidth="1"/>
    <col min="7684" max="7684" width="0" style="1" hidden="1" customWidth="1"/>
    <col min="7685" max="7685" width="22" style="1" customWidth="1"/>
    <col min="7686" max="7686" width="16.7109375" style="1" bestFit="1" customWidth="1"/>
    <col min="7687" max="7687" width="11.42578125" style="1" bestFit="1" customWidth="1"/>
    <col min="7688" max="7688" width="13.5703125" style="1" bestFit="1" customWidth="1"/>
    <col min="7689" max="7689" width="12" style="1" bestFit="1" customWidth="1"/>
    <col min="7690" max="7690" width="12.85546875" style="1" bestFit="1" customWidth="1"/>
    <col min="7691" max="7691" width="10.140625" style="1" bestFit="1" customWidth="1"/>
    <col min="7692" max="7692" width="12.42578125" style="1" bestFit="1" customWidth="1"/>
    <col min="7693" max="7693" width="13.42578125" style="1" bestFit="1" customWidth="1"/>
    <col min="7694" max="7938" width="9.140625" style="1"/>
    <col min="7939" max="7939" width="31.42578125" style="1" customWidth="1"/>
    <col min="7940" max="7940" width="0" style="1" hidden="1" customWidth="1"/>
    <col min="7941" max="7941" width="22" style="1" customWidth="1"/>
    <col min="7942" max="7942" width="16.7109375" style="1" bestFit="1" customWidth="1"/>
    <col min="7943" max="7943" width="11.42578125" style="1" bestFit="1" customWidth="1"/>
    <col min="7944" max="7944" width="13.5703125" style="1" bestFit="1" customWidth="1"/>
    <col min="7945" max="7945" width="12" style="1" bestFit="1" customWidth="1"/>
    <col min="7946" max="7946" width="12.85546875" style="1" bestFit="1" customWidth="1"/>
    <col min="7947" max="7947" width="10.140625" style="1" bestFit="1" customWidth="1"/>
    <col min="7948" max="7948" width="12.42578125" style="1" bestFit="1" customWidth="1"/>
    <col min="7949" max="7949" width="13.42578125" style="1" bestFit="1" customWidth="1"/>
    <col min="7950" max="8194" width="9.140625" style="1"/>
    <col min="8195" max="8195" width="31.42578125" style="1" customWidth="1"/>
    <col min="8196" max="8196" width="0" style="1" hidden="1" customWidth="1"/>
    <col min="8197" max="8197" width="22" style="1" customWidth="1"/>
    <col min="8198" max="8198" width="16.7109375" style="1" bestFit="1" customWidth="1"/>
    <col min="8199" max="8199" width="11.42578125" style="1" bestFit="1" customWidth="1"/>
    <col min="8200" max="8200" width="13.5703125" style="1" bestFit="1" customWidth="1"/>
    <col min="8201" max="8201" width="12" style="1" bestFit="1" customWidth="1"/>
    <col min="8202" max="8202" width="12.85546875" style="1" bestFit="1" customWidth="1"/>
    <col min="8203" max="8203" width="10.140625" style="1" bestFit="1" customWidth="1"/>
    <col min="8204" max="8204" width="12.42578125" style="1" bestFit="1" customWidth="1"/>
    <col min="8205" max="8205" width="13.42578125" style="1" bestFit="1" customWidth="1"/>
    <col min="8206" max="8450" width="9.140625" style="1"/>
    <col min="8451" max="8451" width="31.42578125" style="1" customWidth="1"/>
    <col min="8452" max="8452" width="0" style="1" hidden="1" customWidth="1"/>
    <col min="8453" max="8453" width="22" style="1" customWidth="1"/>
    <col min="8454" max="8454" width="16.7109375" style="1" bestFit="1" customWidth="1"/>
    <col min="8455" max="8455" width="11.42578125" style="1" bestFit="1" customWidth="1"/>
    <col min="8456" max="8456" width="13.5703125" style="1" bestFit="1" customWidth="1"/>
    <col min="8457" max="8457" width="12" style="1" bestFit="1" customWidth="1"/>
    <col min="8458" max="8458" width="12.85546875" style="1" bestFit="1" customWidth="1"/>
    <col min="8459" max="8459" width="10.140625" style="1" bestFit="1" customWidth="1"/>
    <col min="8460" max="8460" width="12.42578125" style="1" bestFit="1" customWidth="1"/>
    <col min="8461" max="8461" width="13.42578125" style="1" bestFit="1" customWidth="1"/>
    <col min="8462" max="8706" width="9.140625" style="1"/>
    <col min="8707" max="8707" width="31.42578125" style="1" customWidth="1"/>
    <col min="8708" max="8708" width="0" style="1" hidden="1" customWidth="1"/>
    <col min="8709" max="8709" width="22" style="1" customWidth="1"/>
    <col min="8710" max="8710" width="16.7109375" style="1" bestFit="1" customWidth="1"/>
    <col min="8711" max="8711" width="11.42578125" style="1" bestFit="1" customWidth="1"/>
    <col min="8712" max="8712" width="13.5703125" style="1" bestFit="1" customWidth="1"/>
    <col min="8713" max="8713" width="12" style="1" bestFit="1" customWidth="1"/>
    <col min="8714" max="8714" width="12.85546875" style="1" bestFit="1" customWidth="1"/>
    <col min="8715" max="8715" width="10.140625" style="1" bestFit="1" customWidth="1"/>
    <col min="8716" max="8716" width="12.42578125" style="1" bestFit="1" customWidth="1"/>
    <col min="8717" max="8717" width="13.42578125" style="1" bestFit="1" customWidth="1"/>
    <col min="8718" max="8962" width="9.140625" style="1"/>
    <col min="8963" max="8963" width="31.42578125" style="1" customWidth="1"/>
    <col min="8964" max="8964" width="0" style="1" hidden="1" customWidth="1"/>
    <col min="8965" max="8965" width="22" style="1" customWidth="1"/>
    <col min="8966" max="8966" width="16.7109375" style="1" bestFit="1" customWidth="1"/>
    <col min="8967" max="8967" width="11.42578125" style="1" bestFit="1" customWidth="1"/>
    <col min="8968" max="8968" width="13.5703125" style="1" bestFit="1" customWidth="1"/>
    <col min="8969" max="8969" width="12" style="1" bestFit="1" customWidth="1"/>
    <col min="8970" max="8970" width="12.85546875" style="1" bestFit="1" customWidth="1"/>
    <col min="8971" max="8971" width="10.140625" style="1" bestFit="1" customWidth="1"/>
    <col min="8972" max="8972" width="12.42578125" style="1" bestFit="1" customWidth="1"/>
    <col min="8973" max="8973" width="13.42578125" style="1" bestFit="1" customWidth="1"/>
    <col min="8974" max="9218" width="9.140625" style="1"/>
    <col min="9219" max="9219" width="31.42578125" style="1" customWidth="1"/>
    <col min="9220" max="9220" width="0" style="1" hidden="1" customWidth="1"/>
    <col min="9221" max="9221" width="22" style="1" customWidth="1"/>
    <col min="9222" max="9222" width="16.7109375" style="1" bestFit="1" customWidth="1"/>
    <col min="9223" max="9223" width="11.42578125" style="1" bestFit="1" customWidth="1"/>
    <col min="9224" max="9224" width="13.5703125" style="1" bestFit="1" customWidth="1"/>
    <col min="9225" max="9225" width="12" style="1" bestFit="1" customWidth="1"/>
    <col min="9226" max="9226" width="12.85546875" style="1" bestFit="1" customWidth="1"/>
    <col min="9227" max="9227" width="10.140625" style="1" bestFit="1" customWidth="1"/>
    <col min="9228" max="9228" width="12.42578125" style="1" bestFit="1" customWidth="1"/>
    <col min="9229" max="9229" width="13.42578125" style="1" bestFit="1" customWidth="1"/>
    <col min="9230" max="9474" width="9.140625" style="1"/>
    <col min="9475" max="9475" width="31.42578125" style="1" customWidth="1"/>
    <col min="9476" max="9476" width="0" style="1" hidden="1" customWidth="1"/>
    <col min="9477" max="9477" width="22" style="1" customWidth="1"/>
    <col min="9478" max="9478" width="16.7109375" style="1" bestFit="1" customWidth="1"/>
    <col min="9479" max="9479" width="11.42578125" style="1" bestFit="1" customWidth="1"/>
    <col min="9480" max="9480" width="13.5703125" style="1" bestFit="1" customWidth="1"/>
    <col min="9481" max="9481" width="12" style="1" bestFit="1" customWidth="1"/>
    <col min="9482" max="9482" width="12.85546875" style="1" bestFit="1" customWidth="1"/>
    <col min="9483" max="9483" width="10.140625" style="1" bestFit="1" customWidth="1"/>
    <col min="9484" max="9484" width="12.42578125" style="1" bestFit="1" customWidth="1"/>
    <col min="9485" max="9485" width="13.42578125" style="1" bestFit="1" customWidth="1"/>
    <col min="9486" max="9730" width="9.140625" style="1"/>
    <col min="9731" max="9731" width="31.42578125" style="1" customWidth="1"/>
    <col min="9732" max="9732" width="0" style="1" hidden="1" customWidth="1"/>
    <col min="9733" max="9733" width="22" style="1" customWidth="1"/>
    <col min="9734" max="9734" width="16.7109375" style="1" bestFit="1" customWidth="1"/>
    <col min="9735" max="9735" width="11.42578125" style="1" bestFit="1" customWidth="1"/>
    <col min="9736" max="9736" width="13.5703125" style="1" bestFit="1" customWidth="1"/>
    <col min="9737" max="9737" width="12" style="1" bestFit="1" customWidth="1"/>
    <col min="9738" max="9738" width="12.85546875" style="1" bestFit="1" customWidth="1"/>
    <col min="9739" max="9739" width="10.140625" style="1" bestFit="1" customWidth="1"/>
    <col min="9740" max="9740" width="12.42578125" style="1" bestFit="1" customWidth="1"/>
    <col min="9741" max="9741" width="13.42578125" style="1" bestFit="1" customWidth="1"/>
    <col min="9742" max="9986" width="9.140625" style="1"/>
    <col min="9987" max="9987" width="31.42578125" style="1" customWidth="1"/>
    <col min="9988" max="9988" width="0" style="1" hidden="1" customWidth="1"/>
    <col min="9989" max="9989" width="22" style="1" customWidth="1"/>
    <col min="9990" max="9990" width="16.7109375" style="1" bestFit="1" customWidth="1"/>
    <col min="9991" max="9991" width="11.42578125" style="1" bestFit="1" customWidth="1"/>
    <col min="9992" max="9992" width="13.5703125" style="1" bestFit="1" customWidth="1"/>
    <col min="9993" max="9993" width="12" style="1" bestFit="1" customWidth="1"/>
    <col min="9994" max="9994" width="12.85546875" style="1" bestFit="1" customWidth="1"/>
    <col min="9995" max="9995" width="10.140625" style="1" bestFit="1" customWidth="1"/>
    <col min="9996" max="9996" width="12.42578125" style="1" bestFit="1" customWidth="1"/>
    <col min="9997" max="9997" width="13.42578125" style="1" bestFit="1" customWidth="1"/>
    <col min="9998" max="10242" width="9.140625" style="1"/>
    <col min="10243" max="10243" width="31.42578125" style="1" customWidth="1"/>
    <col min="10244" max="10244" width="0" style="1" hidden="1" customWidth="1"/>
    <col min="10245" max="10245" width="22" style="1" customWidth="1"/>
    <col min="10246" max="10246" width="16.7109375" style="1" bestFit="1" customWidth="1"/>
    <col min="10247" max="10247" width="11.42578125" style="1" bestFit="1" customWidth="1"/>
    <col min="10248" max="10248" width="13.5703125" style="1" bestFit="1" customWidth="1"/>
    <col min="10249" max="10249" width="12" style="1" bestFit="1" customWidth="1"/>
    <col min="10250" max="10250" width="12.85546875" style="1" bestFit="1" customWidth="1"/>
    <col min="10251" max="10251" width="10.140625" style="1" bestFit="1" customWidth="1"/>
    <col min="10252" max="10252" width="12.42578125" style="1" bestFit="1" customWidth="1"/>
    <col min="10253" max="10253" width="13.42578125" style="1" bestFit="1" customWidth="1"/>
    <col min="10254" max="10498" width="9.140625" style="1"/>
    <col min="10499" max="10499" width="31.42578125" style="1" customWidth="1"/>
    <col min="10500" max="10500" width="0" style="1" hidden="1" customWidth="1"/>
    <col min="10501" max="10501" width="22" style="1" customWidth="1"/>
    <col min="10502" max="10502" width="16.7109375" style="1" bestFit="1" customWidth="1"/>
    <col min="10503" max="10503" width="11.42578125" style="1" bestFit="1" customWidth="1"/>
    <col min="10504" max="10504" width="13.5703125" style="1" bestFit="1" customWidth="1"/>
    <col min="10505" max="10505" width="12" style="1" bestFit="1" customWidth="1"/>
    <col min="10506" max="10506" width="12.85546875" style="1" bestFit="1" customWidth="1"/>
    <col min="10507" max="10507" width="10.140625" style="1" bestFit="1" customWidth="1"/>
    <col min="10508" max="10508" width="12.42578125" style="1" bestFit="1" customWidth="1"/>
    <col min="10509" max="10509" width="13.42578125" style="1" bestFit="1" customWidth="1"/>
    <col min="10510" max="10754" width="9.140625" style="1"/>
    <col min="10755" max="10755" width="31.42578125" style="1" customWidth="1"/>
    <col min="10756" max="10756" width="0" style="1" hidden="1" customWidth="1"/>
    <col min="10757" max="10757" width="22" style="1" customWidth="1"/>
    <col min="10758" max="10758" width="16.7109375" style="1" bestFit="1" customWidth="1"/>
    <col min="10759" max="10759" width="11.42578125" style="1" bestFit="1" customWidth="1"/>
    <col min="10760" max="10760" width="13.5703125" style="1" bestFit="1" customWidth="1"/>
    <col min="10761" max="10761" width="12" style="1" bestFit="1" customWidth="1"/>
    <col min="10762" max="10762" width="12.85546875" style="1" bestFit="1" customWidth="1"/>
    <col min="10763" max="10763" width="10.140625" style="1" bestFit="1" customWidth="1"/>
    <col min="10764" max="10764" width="12.42578125" style="1" bestFit="1" customWidth="1"/>
    <col min="10765" max="10765" width="13.42578125" style="1" bestFit="1" customWidth="1"/>
    <col min="10766" max="11010" width="9.140625" style="1"/>
    <col min="11011" max="11011" width="31.42578125" style="1" customWidth="1"/>
    <col min="11012" max="11012" width="0" style="1" hidden="1" customWidth="1"/>
    <col min="11013" max="11013" width="22" style="1" customWidth="1"/>
    <col min="11014" max="11014" width="16.7109375" style="1" bestFit="1" customWidth="1"/>
    <col min="11015" max="11015" width="11.42578125" style="1" bestFit="1" customWidth="1"/>
    <col min="11016" max="11016" width="13.5703125" style="1" bestFit="1" customWidth="1"/>
    <col min="11017" max="11017" width="12" style="1" bestFit="1" customWidth="1"/>
    <col min="11018" max="11018" width="12.85546875" style="1" bestFit="1" customWidth="1"/>
    <col min="11019" max="11019" width="10.140625" style="1" bestFit="1" customWidth="1"/>
    <col min="11020" max="11020" width="12.42578125" style="1" bestFit="1" customWidth="1"/>
    <col min="11021" max="11021" width="13.42578125" style="1" bestFit="1" customWidth="1"/>
    <col min="11022" max="11266" width="9.140625" style="1"/>
    <col min="11267" max="11267" width="31.42578125" style="1" customWidth="1"/>
    <col min="11268" max="11268" width="0" style="1" hidden="1" customWidth="1"/>
    <col min="11269" max="11269" width="22" style="1" customWidth="1"/>
    <col min="11270" max="11270" width="16.7109375" style="1" bestFit="1" customWidth="1"/>
    <col min="11271" max="11271" width="11.42578125" style="1" bestFit="1" customWidth="1"/>
    <col min="11272" max="11272" width="13.5703125" style="1" bestFit="1" customWidth="1"/>
    <col min="11273" max="11273" width="12" style="1" bestFit="1" customWidth="1"/>
    <col min="11274" max="11274" width="12.85546875" style="1" bestFit="1" customWidth="1"/>
    <col min="11275" max="11275" width="10.140625" style="1" bestFit="1" customWidth="1"/>
    <col min="11276" max="11276" width="12.42578125" style="1" bestFit="1" customWidth="1"/>
    <col min="11277" max="11277" width="13.42578125" style="1" bestFit="1" customWidth="1"/>
    <col min="11278" max="11522" width="9.140625" style="1"/>
    <col min="11523" max="11523" width="31.42578125" style="1" customWidth="1"/>
    <col min="11524" max="11524" width="0" style="1" hidden="1" customWidth="1"/>
    <col min="11525" max="11525" width="22" style="1" customWidth="1"/>
    <col min="11526" max="11526" width="16.7109375" style="1" bestFit="1" customWidth="1"/>
    <col min="11527" max="11527" width="11.42578125" style="1" bestFit="1" customWidth="1"/>
    <col min="11528" max="11528" width="13.5703125" style="1" bestFit="1" customWidth="1"/>
    <col min="11529" max="11529" width="12" style="1" bestFit="1" customWidth="1"/>
    <col min="11530" max="11530" width="12.85546875" style="1" bestFit="1" customWidth="1"/>
    <col min="11531" max="11531" width="10.140625" style="1" bestFit="1" customWidth="1"/>
    <col min="11532" max="11532" width="12.42578125" style="1" bestFit="1" customWidth="1"/>
    <col min="11533" max="11533" width="13.42578125" style="1" bestFit="1" customWidth="1"/>
    <col min="11534" max="11778" width="9.140625" style="1"/>
    <col min="11779" max="11779" width="31.42578125" style="1" customWidth="1"/>
    <col min="11780" max="11780" width="0" style="1" hidden="1" customWidth="1"/>
    <col min="11781" max="11781" width="22" style="1" customWidth="1"/>
    <col min="11782" max="11782" width="16.7109375" style="1" bestFit="1" customWidth="1"/>
    <col min="11783" max="11783" width="11.42578125" style="1" bestFit="1" customWidth="1"/>
    <col min="11784" max="11784" width="13.5703125" style="1" bestFit="1" customWidth="1"/>
    <col min="11785" max="11785" width="12" style="1" bestFit="1" customWidth="1"/>
    <col min="11786" max="11786" width="12.85546875" style="1" bestFit="1" customWidth="1"/>
    <col min="11787" max="11787" width="10.140625" style="1" bestFit="1" customWidth="1"/>
    <col min="11788" max="11788" width="12.42578125" style="1" bestFit="1" customWidth="1"/>
    <col min="11789" max="11789" width="13.42578125" style="1" bestFit="1" customWidth="1"/>
    <col min="11790" max="12034" width="9.140625" style="1"/>
    <col min="12035" max="12035" width="31.42578125" style="1" customWidth="1"/>
    <col min="12036" max="12036" width="0" style="1" hidden="1" customWidth="1"/>
    <col min="12037" max="12037" width="22" style="1" customWidth="1"/>
    <col min="12038" max="12038" width="16.7109375" style="1" bestFit="1" customWidth="1"/>
    <col min="12039" max="12039" width="11.42578125" style="1" bestFit="1" customWidth="1"/>
    <col min="12040" max="12040" width="13.5703125" style="1" bestFit="1" customWidth="1"/>
    <col min="12041" max="12041" width="12" style="1" bestFit="1" customWidth="1"/>
    <col min="12042" max="12042" width="12.85546875" style="1" bestFit="1" customWidth="1"/>
    <col min="12043" max="12043" width="10.140625" style="1" bestFit="1" customWidth="1"/>
    <col min="12044" max="12044" width="12.42578125" style="1" bestFit="1" customWidth="1"/>
    <col min="12045" max="12045" width="13.42578125" style="1" bestFit="1" customWidth="1"/>
    <col min="12046" max="12290" width="9.140625" style="1"/>
    <col min="12291" max="12291" width="31.42578125" style="1" customWidth="1"/>
    <col min="12292" max="12292" width="0" style="1" hidden="1" customWidth="1"/>
    <col min="12293" max="12293" width="22" style="1" customWidth="1"/>
    <col min="12294" max="12294" width="16.7109375" style="1" bestFit="1" customWidth="1"/>
    <col min="12295" max="12295" width="11.42578125" style="1" bestFit="1" customWidth="1"/>
    <col min="12296" max="12296" width="13.5703125" style="1" bestFit="1" customWidth="1"/>
    <col min="12297" max="12297" width="12" style="1" bestFit="1" customWidth="1"/>
    <col min="12298" max="12298" width="12.85546875" style="1" bestFit="1" customWidth="1"/>
    <col min="12299" max="12299" width="10.140625" style="1" bestFit="1" customWidth="1"/>
    <col min="12300" max="12300" width="12.42578125" style="1" bestFit="1" customWidth="1"/>
    <col min="12301" max="12301" width="13.42578125" style="1" bestFit="1" customWidth="1"/>
    <col min="12302" max="12546" width="9.140625" style="1"/>
    <col min="12547" max="12547" width="31.42578125" style="1" customWidth="1"/>
    <col min="12548" max="12548" width="0" style="1" hidden="1" customWidth="1"/>
    <col min="12549" max="12549" width="22" style="1" customWidth="1"/>
    <col min="12550" max="12550" width="16.7109375" style="1" bestFit="1" customWidth="1"/>
    <col min="12551" max="12551" width="11.42578125" style="1" bestFit="1" customWidth="1"/>
    <col min="12552" max="12552" width="13.5703125" style="1" bestFit="1" customWidth="1"/>
    <col min="12553" max="12553" width="12" style="1" bestFit="1" customWidth="1"/>
    <col min="12554" max="12554" width="12.85546875" style="1" bestFit="1" customWidth="1"/>
    <col min="12555" max="12555" width="10.140625" style="1" bestFit="1" customWidth="1"/>
    <col min="12556" max="12556" width="12.42578125" style="1" bestFit="1" customWidth="1"/>
    <col min="12557" max="12557" width="13.42578125" style="1" bestFit="1" customWidth="1"/>
    <col min="12558" max="12802" width="9.140625" style="1"/>
    <col min="12803" max="12803" width="31.42578125" style="1" customWidth="1"/>
    <col min="12804" max="12804" width="0" style="1" hidden="1" customWidth="1"/>
    <col min="12805" max="12805" width="22" style="1" customWidth="1"/>
    <col min="12806" max="12806" width="16.7109375" style="1" bestFit="1" customWidth="1"/>
    <col min="12807" max="12807" width="11.42578125" style="1" bestFit="1" customWidth="1"/>
    <col min="12808" max="12808" width="13.5703125" style="1" bestFit="1" customWidth="1"/>
    <col min="12809" max="12809" width="12" style="1" bestFit="1" customWidth="1"/>
    <col min="12810" max="12810" width="12.85546875" style="1" bestFit="1" customWidth="1"/>
    <col min="12811" max="12811" width="10.140625" style="1" bestFit="1" customWidth="1"/>
    <col min="12812" max="12812" width="12.42578125" style="1" bestFit="1" customWidth="1"/>
    <col min="12813" max="12813" width="13.42578125" style="1" bestFit="1" customWidth="1"/>
    <col min="12814" max="13058" width="9.140625" style="1"/>
    <col min="13059" max="13059" width="31.42578125" style="1" customWidth="1"/>
    <col min="13060" max="13060" width="0" style="1" hidden="1" customWidth="1"/>
    <col min="13061" max="13061" width="22" style="1" customWidth="1"/>
    <col min="13062" max="13062" width="16.7109375" style="1" bestFit="1" customWidth="1"/>
    <col min="13063" max="13063" width="11.42578125" style="1" bestFit="1" customWidth="1"/>
    <col min="13064" max="13064" width="13.5703125" style="1" bestFit="1" customWidth="1"/>
    <col min="13065" max="13065" width="12" style="1" bestFit="1" customWidth="1"/>
    <col min="13066" max="13066" width="12.85546875" style="1" bestFit="1" customWidth="1"/>
    <col min="13067" max="13067" width="10.140625" style="1" bestFit="1" customWidth="1"/>
    <col min="13068" max="13068" width="12.42578125" style="1" bestFit="1" customWidth="1"/>
    <col min="13069" max="13069" width="13.42578125" style="1" bestFit="1" customWidth="1"/>
    <col min="13070" max="13314" width="9.140625" style="1"/>
    <col min="13315" max="13315" width="31.42578125" style="1" customWidth="1"/>
    <col min="13316" max="13316" width="0" style="1" hidden="1" customWidth="1"/>
    <col min="13317" max="13317" width="22" style="1" customWidth="1"/>
    <col min="13318" max="13318" width="16.7109375" style="1" bestFit="1" customWidth="1"/>
    <col min="13319" max="13319" width="11.42578125" style="1" bestFit="1" customWidth="1"/>
    <col min="13320" max="13320" width="13.5703125" style="1" bestFit="1" customWidth="1"/>
    <col min="13321" max="13321" width="12" style="1" bestFit="1" customWidth="1"/>
    <col min="13322" max="13322" width="12.85546875" style="1" bestFit="1" customWidth="1"/>
    <col min="13323" max="13323" width="10.140625" style="1" bestFit="1" customWidth="1"/>
    <col min="13324" max="13324" width="12.42578125" style="1" bestFit="1" customWidth="1"/>
    <col min="13325" max="13325" width="13.42578125" style="1" bestFit="1" customWidth="1"/>
    <col min="13326" max="13570" width="9.140625" style="1"/>
    <col min="13571" max="13571" width="31.42578125" style="1" customWidth="1"/>
    <col min="13572" max="13572" width="0" style="1" hidden="1" customWidth="1"/>
    <col min="13573" max="13573" width="22" style="1" customWidth="1"/>
    <col min="13574" max="13574" width="16.7109375" style="1" bestFit="1" customWidth="1"/>
    <col min="13575" max="13575" width="11.42578125" style="1" bestFit="1" customWidth="1"/>
    <col min="13576" max="13576" width="13.5703125" style="1" bestFit="1" customWidth="1"/>
    <col min="13577" max="13577" width="12" style="1" bestFit="1" customWidth="1"/>
    <col min="13578" max="13578" width="12.85546875" style="1" bestFit="1" customWidth="1"/>
    <col min="13579" max="13579" width="10.140625" style="1" bestFit="1" customWidth="1"/>
    <col min="13580" max="13580" width="12.42578125" style="1" bestFit="1" customWidth="1"/>
    <col min="13581" max="13581" width="13.42578125" style="1" bestFit="1" customWidth="1"/>
    <col min="13582" max="13826" width="9.140625" style="1"/>
    <col min="13827" max="13827" width="31.42578125" style="1" customWidth="1"/>
    <col min="13828" max="13828" width="0" style="1" hidden="1" customWidth="1"/>
    <col min="13829" max="13829" width="22" style="1" customWidth="1"/>
    <col min="13830" max="13830" width="16.7109375" style="1" bestFit="1" customWidth="1"/>
    <col min="13831" max="13831" width="11.42578125" style="1" bestFit="1" customWidth="1"/>
    <col min="13832" max="13832" width="13.5703125" style="1" bestFit="1" customWidth="1"/>
    <col min="13833" max="13833" width="12" style="1" bestFit="1" customWidth="1"/>
    <col min="13834" max="13834" width="12.85546875" style="1" bestFit="1" customWidth="1"/>
    <col min="13835" max="13835" width="10.140625" style="1" bestFit="1" customWidth="1"/>
    <col min="13836" max="13836" width="12.42578125" style="1" bestFit="1" customWidth="1"/>
    <col min="13837" max="13837" width="13.42578125" style="1" bestFit="1" customWidth="1"/>
    <col min="13838" max="14082" width="9.140625" style="1"/>
    <col min="14083" max="14083" width="31.42578125" style="1" customWidth="1"/>
    <col min="14084" max="14084" width="0" style="1" hidden="1" customWidth="1"/>
    <col min="14085" max="14085" width="22" style="1" customWidth="1"/>
    <col min="14086" max="14086" width="16.7109375" style="1" bestFit="1" customWidth="1"/>
    <col min="14087" max="14087" width="11.42578125" style="1" bestFit="1" customWidth="1"/>
    <col min="14088" max="14088" width="13.5703125" style="1" bestFit="1" customWidth="1"/>
    <col min="14089" max="14089" width="12" style="1" bestFit="1" customWidth="1"/>
    <col min="14090" max="14090" width="12.85546875" style="1" bestFit="1" customWidth="1"/>
    <col min="14091" max="14091" width="10.140625" style="1" bestFit="1" customWidth="1"/>
    <col min="14092" max="14092" width="12.42578125" style="1" bestFit="1" customWidth="1"/>
    <col min="14093" max="14093" width="13.42578125" style="1" bestFit="1" customWidth="1"/>
    <col min="14094" max="14338" width="9.140625" style="1"/>
    <col min="14339" max="14339" width="31.42578125" style="1" customWidth="1"/>
    <col min="14340" max="14340" width="0" style="1" hidden="1" customWidth="1"/>
    <col min="14341" max="14341" width="22" style="1" customWidth="1"/>
    <col min="14342" max="14342" width="16.7109375" style="1" bestFit="1" customWidth="1"/>
    <col min="14343" max="14343" width="11.42578125" style="1" bestFit="1" customWidth="1"/>
    <col min="14344" max="14344" width="13.5703125" style="1" bestFit="1" customWidth="1"/>
    <col min="14345" max="14345" width="12" style="1" bestFit="1" customWidth="1"/>
    <col min="14346" max="14346" width="12.85546875" style="1" bestFit="1" customWidth="1"/>
    <col min="14347" max="14347" width="10.140625" style="1" bestFit="1" customWidth="1"/>
    <col min="14348" max="14348" width="12.42578125" style="1" bestFit="1" customWidth="1"/>
    <col min="14349" max="14349" width="13.42578125" style="1" bestFit="1" customWidth="1"/>
    <col min="14350" max="14594" width="9.140625" style="1"/>
    <col min="14595" max="14595" width="31.42578125" style="1" customWidth="1"/>
    <col min="14596" max="14596" width="0" style="1" hidden="1" customWidth="1"/>
    <col min="14597" max="14597" width="22" style="1" customWidth="1"/>
    <col min="14598" max="14598" width="16.7109375" style="1" bestFit="1" customWidth="1"/>
    <col min="14599" max="14599" width="11.42578125" style="1" bestFit="1" customWidth="1"/>
    <col min="14600" max="14600" width="13.5703125" style="1" bestFit="1" customWidth="1"/>
    <col min="14601" max="14601" width="12" style="1" bestFit="1" customWidth="1"/>
    <col min="14602" max="14602" width="12.85546875" style="1" bestFit="1" customWidth="1"/>
    <col min="14603" max="14603" width="10.140625" style="1" bestFit="1" customWidth="1"/>
    <col min="14604" max="14604" width="12.42578125" style="1" bestFit="1" customWidth="1"/>
    <col min="14605" max="14605" width="13.42578125" style="1" bestFit="1" customWidth="1"/>
    <col min="14606" max="14850" width="9.140625" style="1"/>
    <col min="14851" max="14851" width="31.42578125" style="1" customWidth="1"/>
    <col min="14852" max="14852" width="0" style="1" hidden="1" customWidth="1"/>
    <col min="14853" max="14853" width="22" style="1" customWidth="1"/>
    <col min="14854" max="14854" width="16.7109375" style="1" bestFit="1" customWidth="1"/>
    <col min="14855" max="14855" width="11.42578125" style="1" bestFit="1" customWidth="1"/>
    <col min="14856" max="14856" width="13.5703125" style="1" bestFit="1" customWidth="1"/>
    <col min="14857" max="14857" width="12" style="1" bestFit="1" customWidth="1"/>
    <col min="14858" max="14858" width="12.85546875" style="1" bestFit="1" customWidth="1"/>
    <col min="14859" max="14859" width="10.140625" style="1" bestFit="1" customWidth="1"/>
    <col min="14860" max="14860" width="12.42578125" style="1" bestFit="1" customWidth="1"/>
    <col min="14861" max="14861" width="13.42578125" style="1" bestFit="1" customWidth="1"/>
    <col min="14862" max="15106" width="9.140625" style="1"/>
    <col min="15107" max="15107" width="31.42578125" style="1" customWidth="1"/>
    <col min="15108" max="15108" width="0" style="1" hidden="1" customWidth="1"/>
    <col min="15109" max="15109" width="22" style="1" customWidth="1"/>
    <col min="15110" max="15110" width="16.7109375" style="1" bestFit="1" customWidth="1"/>
    <col min="15111" max="15111" width="11.42578125" style="1" bestFit="1" customWidth="1"/>
    <col min="15112" max="15112" width="13.5703125" style="1" bestFit="1" customWidth="1"/>
    <col min="15113" max="15113" width="12" style="1" bestFit="1" customWidth="1"/>
    <col min="15114" max="15114" width="12.85546875" style="1" bestFit="1" customWidth="1"/>
    <col min="15115" max="15115" width="10.140625" style="1" bestFit="1" customWidth="1"/>
    <col min="15116" max="15116" width="12.42578125" style="1" bestFit="1" customWidth="1"/>
    <col min="15117" max="15117" width="13.42578125" style="1" bestFit="1" customWidth="1"/>
    <col min="15118" max="15362" width="9.140625" style="1"/>
    <col min="15363" max="15363" width="31.42578125" style="1" customWidth="1"/>
    <col min="15364" max="15364" width="0" style="1" hidden="1" customWidth="1"/>
    <col min="15365" max="15365" width="22" style="1" customWidth="1"/>
    <col min="15366" max="15366" width="16.7109375" style="1" bestFit="1" customWidth="1"/>
    <col min="15367" max="15367" width="11.42578125" style="1" bestFit="1" customWidth="1"/>
    <col min="15368" max="15368" width="13.5703125" style="1" bestFit="1" customWidth="1"/>
    <col min="15369" max="15369" width="12" style="1" bestFit="1" customWidth="1"/>
    <col min="15370" max="15370" width="12.85546875" style="1" bestFit="1" customWidth="1"/>
    <col min="15371" max="15371" width="10.140625" style="1" bestFit="1" customWidth="1"/>
    <col min="15372" max="15372" width="12.42578125" style="1" bestFit="1" customWidth="1"/>
    <col min="15373" max="15373" width="13.42578125" style="1" bestFit="1" customWidth="1"/>
    <col min="15374" max="15618" width="9.140625" style="1"/>
    <col min="15619" max="15619" width="31.42578125" style="1" customWidth="1"/>
    <col min="15620" max="15620" width="0" style="1" hidden="1" customWidth="1"/>
    <col min="15621" max="15621" width="22" style="1" customWidth="1"/>
    <col min="15622" max="15622" width="16.7109375" style="1" bestFit="1" customWidth="1"/>
    <col min="15623" max="15623" width="11.42578125" style="1" bestFit="1" customWidth="1"/>
    <col min="15624" max="15624" width="13.5703125" style="1" bestFit="1" customWidth="1"/>
    <col min="15625" max="15625" width="12" style="1" bestFit="1" customWidth="1"/>
    <col min="15626" max="15626" width="12.85546875" style="1" bestFit="1" customWidth="1"/>
    <col min="15627" max="15627" width="10.140625" style="1" bestFit="1" customWidth="1"/>
    <col min="15628" max="15628" width="12.42578125" style="1" bestFit="1" customWidth="1"/>
    <col min="15629" max="15629" width="13.42578125" style="1" bestFit="1" customWidth="1"/>
    <col min="15630" max="15874" width="9.140625" style="1"/>
    <col min="15875" max="15875" width="31.42578125" style="1" customWidth="1"/>
    <col min="15876" max="15876" width="0" style="1" hidden="1" customWidth="1"/>
    <col min="15877" max="15877" width="22" style="1" customWidth="1"/>
    <col min="15878" max="15878" width="16.7109375" style="1" bestFit="1" customWidth="1"/>
    <col min="15879" max="15879" width="11.42578125" style="1" bestFit="1" customWidth="1"/>
    <col min="15880" max="15880" width="13.5703125" style="1" bestFit="1" customWidth="1"/>
    <col min="15881" max="15881" width="12" style="1" bestFit="1" customWidth="1"/>
    <col min="15882" max="15882" width="12.85546875" style="1" bestFit="1" customWidth="1"/>
    <col min="15883" max="15883" width="10.140625" style="1" bestFit="1" customWidth="1"/>
    <col min="15884" max="15884" width="12.42578125" style="1" bestFit="1" customWidth="1"/>
    <col min="15885" max="15885" width="13.42578125" style="1" bestFit="1" customWidth="1"/>
    <col min="15886" max="16130" width="9.140625" style="1"/>
    <col min="16131" max="16131" width="31.42578125" style="1" customWidth="1"/>
    <col min="16132" max="16132" width="0" style="1" hidden="1" customWidth="1"/>
    <col min="16133" max="16133" width="22" style="1" customWidth="1"/>
    <col min="16134" max="16134" width="16.7109375" style="1" bestFit="1" customWidth="1"/>
    <col min="16135" max="16135" width="11.42578125" style="1" bestFit="1" customWidth="1"/>
    <col min="16136" max="16136" width="13.5703125" style="1" bestFit="1" customWidth="1"/>
    <col min="16137" max="16137" width="12" style="1" bestFit="1" customWidth="1"/>
    <col min="16138" max="16138" width="12.85546875" style="1" bestFit="1" customWidth="1"/>
    <col min="16139" max="16139" width="10.140625" style="1" bestFit="1" customWidth="1"/>
    <col min="16140" max="16140" width="12.42578125" style="1" bestFit="1" customWidth="1"/>
    <col min="16141" max="16141" width="13.42578125" style="1" bestFit="1" customWidth="1"/>
    <col min="16142" max="16384" width="9.140625" style="1"/>
  </cols>
  <sheetData>
    <row r="1" spans="1:16">
      <c r="A1" s="60" t="s">
        <v>133</v>
      </c>
      <c r="B1" s="61"/>
      <c r="C1" s="61"/>
      <c r="D1" s="61"/>
      <c r="E1" s="61"/>
      <c r="F1" s="61"/>
      <c r="G1" s="61"/>
      <c r="H1" s="61"/>
      <c r="I1" s="61"/>
      <c r="J1" s="61"/>
      <c r="K1" s="61"/>
      <c r="L1" s="61"/>
      <c r="M1" s="62"/>
    </row>
    <row r="2" spans="1:16">
      <c r="A2" s="2" t="s">
        <v>132</v>
      </c>
      <c r="B2" s="3"/>
      <c r="C2" s="3"/>
      <c r="D2" s="3"/>
      <c r="E2" s="3"/>
      <c r="F2" s="4"/>
      <c r="G2" s="4"/>
      <c r="H2" s="4"/>
      <c r="I2" s="4"/>
      <c r="J2" s="4"/>
      <c r="K2" s="4"/>
      <c r="L2" s="4"/>
      <c r="M2" s="5"/>
    </row>
    <row r="3" spans="1:16">
      <c r="A3" s="2"/>
      <c r="B3" s="3"/>
      <c r="C3" s="3"/>
      <c r="D3" s="3"/>
      <c r="E3" s="3"/>
      <c r="F3" s="4"/>
      <c r="G3" s="3"/>
      <c r="H3" s="3"/>
      <c r="I3" s="3"/>
      <c r="J3" s="3"/>
      <c r="K3" s="3"/>
      <c r="L3" s="3"/>
      <c r="M3" s="5"/>
    </row>
    <row r="4" spans="1:16">
      <c r="A4" s="2" t="s">
        <v>134</v>
      </c>
      <c r="B4" s="3"/>
      <c r="C4" s="3"/>
      <c r="D4" s="3"/>
      <c r="E4" s="3"/>
      <c r="F4" s="4"/>
      <c r="G4" s="3"/>
      <c r="H4" s="3"/>
      <c r="I4" s="3"/>
      <c r="J4" s="3"/>
      <c r="K4" s="3"/>
      <c r="L4" s="3"/>
      <c r="M4" s="5"/>
    </row>
    <row r="5" spans="1:16" ht="13.5" thickBot="1">
      <c r="A5" s="2"/>
      <c r="B5" s="3"/>
      <c r="C5" s="3"/>
      <c r="D5" s="3"/>
      <c r="E5" s="3"/>
      <c r="F5" s="4"/>
      <c r="G5" s="3"/>
      <c r="H5" s="3"/>
      <c r="I5" s="3"/>
      <c r="J5" s="3"/>
      <c r="K5" s="3"/>
      <c r="L5" s="3"/>
      <c r="M5" s="6" t="s">
        <v>0</v>
      </c>
    </row>
    <row r="6" spans="1:16" ht="3" customHeight="1">
      <c r="A6" s="90" t="s">
        <v>1</v>
      </c>
      <c r="B6" s="65"/>
      <c r="C6" s="66" t="s">
        <v>127</v>
      </c>
      <c r="D6" s="66" t="s">
        <v>2</v>
      </c>
      <c r="E6" s="67"/>
      <c r="F6" s="68"/>
      <c r="G6" s="68"/>
      <c r="H6" s="69"/>
      <c r="I6" s="70"/>
      <c r="J6" s="71"/>
      <c r="K6" s="71"/>
      <c r="L6" s="71"/>
      <c r="M6" s="91"/>
    </row>
    <row r="7" spans="1:16" ht="41.25" customHeight="1">
      <c r="A7" s="92"/>
      <c r="B7" s="72" t="s">
        <v>3</v>
      </c>
      <c r="C7" s="63"/>
      <c r="D7" s="63"/>
      <c r="E7" s="73" t="s">
        <v>24</v>
      </c>
      <c r="F7" s="74" t="s">
        <v>130</v>
      </c>
      <c r="G7" s="75" t="s">
        <v>4</v>
      </c>
      <c r="H7" s="76" t="s">
        <v>5</v>
      </c>
      <c r="I7" s="89" t="s">
        <v>6</v>
      </c>
      <c r="J7" s="77" t="s">
        <v>7</v>
      </c>
      <c r="K7" s="77" t="s">
        <v>131</v>
      </c>
      <c r="L7" s="77" t="s">
        <v>8</v>
      </c>
      <c r="M7" s="93" t="s">
        <v>9</v>
      </c>
    </row>
    <row r="8" spans="1:16" ht="37.5" customHeight="1">
      <c r="A8" s="94"/>
      <c r="B8" s="78"/>
      <c r="C8" s="64"/>
      <c r="D8" s="64"/>
      <c r="E8" s="79"/>
      <c r="F8" s="80"/>
      <c r="G8" s="81">
        <v>42460</v>
      </c>
      <c r="H8" s="82"/>
      <c r="I8" s="83">
        <v>42460</v>
      </c>
      <c r="J8" s="84"/>
      <c r="K8" s="84"/>
      <c r="L8" s="84"/>
      <c r="M8" s="95"/>
      <c r="N8" s="45"/>
      <c r="P8" s="46"/>
    </row>
    <row r="9" spans="1:16">
      <c r="A9" s="7"/>
      <c r="B9" s="7"/>
      <c r="C9" s="7"/>
      <c r="D9" s="7"/>
      <c r="E9" s="22"/>
      <c r="F9" s="23"/>
      <c r="G9" s="23"/>
      <c r="H9" s="51"/>
      <c r="I9" s="22"/>
      <c r="J9" s="23"/>
      <c r="K9" s="23"/>
      <c r="L9" s="23"/>
      <c r="M9" s="51"/>
    </row>
    <row r="10" spans="1:16">
      <c r="A10" s="96" t="s">
        <v>10</v>
      </c>
      <c r="B10" s="2"/>
      <c r="C10" s="2"/>
      <c r="D10" s="2"/>
      <c r="E10" s="24"/>
      <c r="F10" s="25"/>
      <c r="G10" s="47"/>
      <c r="H10" s="52"/>
      <c r="I10" s="24"/>
      <c r="J10" s="25"/>
      <c r="K10" s="25"/>
      <c r="L10" s="25"/>
      <c r="M10" s="52"/>
      <c r="N10" s="14"/>
    </row>
    <row r="11" spans="1:16" ht="15">
      <c r="A11" s="8" t="s">
        <v>14</v>
      </c>
      <c r="B11" s="8" t="s">
        <v>36</v>
      </c>
      <c r="C11" s="43" t="s">
        <v>128</v>
      </c>
      <c r="D11" s="9">
        <v>39172</v>
      </c>
      <c r="E11" s="26">
        <v>100</v>
      </c>
      <c r="F11" s="44">
        <f>+VLOOKUP(B11,$A$32:$B$133,2,FALSE)</f>
        <v>15</v>
      </c>
      <c r="G11" s="48">
        <f t="shared" ref="G11:G23" si="0">+YEAR($G$8)-YEAR(D11)</f>
        <v>9</v>
      </c>
      <c r="H11" s="53">
        <f>+IF(G11&gt;F11,0,F11-G11)</f>
        <v>6</v>
      </c>
      <c r="I11" s="59">
        <f>+IF($I$8-D11&gt;365,365,$I$8-D11)</f>
        <v>365</v>
      </c>
      <c r="J11" s="54">
        <f>+IF(C11="W.D.V",(IF(H11&gt;0,(1-((E11*5%)/E11)^(1/H11))*100,0)),(E11/H11)/100)</f>
        <v>39.303776899708275</v>
      </c>
      <c r="K11" s="58">
        <f>+IF(H11=0,E11,0)</f>
        <v>0</v>
      </c>
      <c r="L11" s="27">
        <f>+IF(I11&lt;365,E11*J11*I11/36500,E11*J11/100)</f>
        <v>39.303776899708275</v>
      </c>
      <c r="M11" s="97">
        <f>+E11-K11-L11</f>
        <v>60.696223100291725</v>
      </c>
      <c r="N11" s="49"/>
    </row>
    <row r="12" spans="1:16" ht="15">
      <c r="A12" s="98" t="s">
        <v>11</v>
      </c>
      <c r="B12" s="8" t="s">
        <v>36</v>
      </c>
      <c r="C12" s="43" t="s">
        <v>128</v>
      </c>
      <c r="D12" s="9">
        <v>39172</v>
      </c>
      <c r="E12" s="26">
        <v>256729</v>
      </c>
      <c r="F12" s="44">
        <f t="shared" ref="F12:F23" si="1">+VLOOKUP(B12,$A$32:$B$133,2,FALSE)</f>
        <v>15</v>
      </c>
      <c r="G12" s="48">
        <f t="shared" si="0"/>
        <v>9</v>
      </c>
      <c r="H12" s="53">
        <f>+IF(G12&gt;F12,0,F12-G12)</f>
        <v>6</v>
      </c>
      <c r="I12" s="59">
        <f>+IF($I$8-D12&gt;365,365,$I$8-D12)</f>
        <v>365</v>
      </c>
      <c r="J12" s="54">
        <f>+IF(C12="W.D.V",(IF(H12&gt;0,(1-((E12*5%)/E12)^(1/H12))*100,0)),(E12/H12)/100)</f>
        <v>39.303776899708275</v>
      </c>
      <c r="K12" s="58">
        <f t="shared" ref="K12:K23" si="2">+IF(H12=0,E12,0)</f>
        <v>0</v>
      </c>
      <c r="L12" s="27">
        <f>+IF(I12&lt;365,E12*J12*I12/36500,E12*J12/100)</f>
        <v>100904.19339685206</v>
      </c>
      <c r="M12" s="97">
        <f t="shared" ref="M12:M23" si="3">+E12-K12-L12</f>
        <v>155824.80660314794</v>
      </c>
    </row>
    <row r="13" spans="1:16" ht="15">
      <c r="A13" s="10" t="s">
        <v>12</v>
      </c>
      <c r="B13" s="8" t="s">
        <v>36</v>
      </c>
      <c r="C13" s="43" t="s">
        <v>128</v>
      </c>
      <c r="D13" s="9">
        <v>39172</v>
      </c>
      <c r="E13" s="26">
        <v>256729</v>
      </c>
      <c r="F13" s="44">
        <f t="shared" si="1"/>
        <v>15</v>
      </c>
      <c r="G13" s="48">
        <f t="shared" si="0"/>
        <v>9</v>
      </c>
      <c r="H13" s="53">
        <f>+IF(G13&gt;F13,0,F13-G13)</f>
        <v>6</v>
      </c>
      <c r="I13" s="59">
        <f>+IF($I$8-D13&gt;365,365,$I$8-D13)</f>
        <v>365</v>
      </c>
      <c r="J13" s="54">
        <f t="shared" ref="J13:J23" si="4">+IF(C13="W.D.V",(IF(H13&gt;0,(1-((E13*5%)/E13)^(1/H13))*100,0)),(E13/H13)/100)</f>
        <v>39.303776899708275</v>
      </c>
      <c r="K13" s="58">
        <f t="shared" si="2"/>
        <v>0</v>
      </c>
      <c r="L13" s="27">
        <f>+IF(I13&lt;365,E13*J13*I13/36500,E13*J13/100)</f>
        <v>100904.19339685206</v>
      </c>
      <c r="M13" s="97">
        <f t="shared" si="3"/>
        <v>155824.80660314794</v>
      </c>
      <c r="O13" s="50"/>
    </row>
    <row r="14" spans="1:16" ht="15">
      <c r="A14" s="10" t="s">
        <v>13</v>
      </c>
      <c r="B14" s="8" t="s">
        <v>36</v>
      </c>
      <c r="C14" s="43" t="s">
        <v>128</v>
      </c>
      <c r="D14" s="9">
        <v>39172</v>
      </c>
      <c r="E14" s="26">
        <v>256729</v>
      </c>
      <c r="F14" s="44">
        <f t="shared" si="1"/>
        <v>15</v>
      </c>
      <c r="G14" s="48">
        <f t="shared" si="0"/>
        <v>9</v>
      </c>
      <c r="H14" s="53">
        <f t="shared" ref="H14:H23" si="5">+IF(G14&gt;F14,0,F14-G14)</f>
        <v>6</v>
      </c>
      <c r="I14" s="59">
        <f t="shared" ref="I14:I23" si="6">+IF($I$8-D14&gt;365,365,$I$8-D14)</f>
        <v>365</v>
      </c>
      <c r="J14" s="54">
        <f t="shared" si="4"/>
        <v>39.303776899708275</v>
      </c>
      <c r="K14" s="58">
        <f t="shared" si="2"/>
        <v>0</v>
      </c>
      <c r="L14" s="27">
        <f t="shared" ref="L14:L23" si="7">+IF(I14&lt;365,E14*J14*I14/36500,E14*J14/100)</f>
        <v>100904.19339685206</v>
      </c>
      <c r="M14" s="97">
        <f t="shared" si="3"/>
        <v>155824.80660314794</v>
      </c>
    </row>
    <row r="15" spans="1:16" ht="15">
      <c r="A15" s="10" t="s">
        <v>14</v>
      </c>
      <c r="B15" s="8" t="s">
        <v>36</v>
      </c>
      <c r="C15" s="43" t="s">
        <v>128</v>
      </c>
      <c r="D15" s="9">
        <v>39172</v>
      </c>
      <c r="E15" s="26">
        <v>256729</v>
      </c>
      <c r="F15" s="44">
        <f t="shared" si="1"/>
        <v>15</v>
      </c>
      <c r="G15" s="48">
        <f t="shared" si="0"/>
        <v>9</v>
      </c>
      <c r="H15" s="53">
        <f t="shared" si="5"/>
        <v>6</v>
      </c>
      <c r="I15" s="59">
        <f t="shared" si="6"/>
        <v>365</v>
      </c>
      <c r="J15" s="54">
        <f t="shared" si="4"/>
        <v>39.303776899708275</v>
      </c>
      <c r="K15" s="58">
        <f t="shared" si="2"/>
        <v>0</v>
      </c>
      <c r="L15" s="27">
        <f t="shared" si="7"/>
        <v>100904.19339685206</v>
      </c>
      <c r="M15" s="97">
        <f t="shared" si="3"/>
        <v>155824.80660314794</v>
      </c>
    </row>
    <row r="16" spans="1:16" ht="15">
      <c r="A16" s="10" t="s">
        <v>15</v>
      </c>
      <c r="B16" s="8" t="s">
        <v>36</v>
      </c>
      <c r="C16" s="43" t="s">
        <v>128</v>
      </c>
      <c r="D16" s="9">
        <v>39172</v>
      </c>
      <c r="E16" s="26">
        <v>256729</v>
      </c>
      <c r="F16" s="44">
        <f t="shared" si="1"/>
        <v>15</v>
      </c>
      <c r="G16" s="48">
        <f t="shared" si="0"/>
        <v>9</v>
      </c>
      <c r="H16" s="53">
        <f t="shared" si="5"/>
        <v>6</v>
      </c>
      <c r="I16" s="59">
        <f t="shared" si="6"/>
        <v>365</v>
      </c>
      <c r="J16" s="54">
        <f t="shared" si="4"/>
        <v>39.303776899708275</v>
      </c>
      <c r="K16" s="58">
        <f t="shared" si="2"/>
        <v>0</v>
      </c>
      <c r="L16" s="27">
        <f t="shared" si="7"/>
        <v>100904.19339685206</v>
      </c>
      <c r="M16" s="97">
        <f t="shared" si="3"/>
        <v>155824.80660314794</v>
      </c>
    </row>
    <row r="17" spans="1:13" ht="15">
      <c r="A17" s="10" t="s">
        <v>16</v>
      </c>
      <c r="B17" s="8" t="s">
        <v>36</v>
      </c>
      <c r="C17" s="43" t="s">
        <v>128</v>
      </c>
      <c r="D17" s="9">
        <v>39172</v>
      </c>
      <c r="E17" s="26">
        <v>256729</v>
      </c>
      <c r="F17" s="44">
        <f t="shared" si="1"/>
        <v>15</v>
      </c>
      <c r="G17" s="48">
        <f t="shared" si="0"/>
        <v>9</v>
      </c>
      <c r="H17" s="53">
        <f t="shared" si="5"/>
        <v>6</v>
      </c>
      <c r="I17" s="59">
        <f t="shared" si="6"/>
        <v>365</v>
      </c>
      <c r="J17" s="54">
        <f t="shared" si="4"/>
        <v>39.303776899708275</v>
      </c>
      <c r="K17" s="58">
        <f t="shared" si="2"/>
        <v>0</v>
      </c>
      <c r="L17" s="27">
        <f t="shared" si="7"/>
        <v>100904.19339685206</v>
      </c>
      <c r="M17" s="97">
        <f t="shared" si="3"/>
        <v>155824.80660314794</v>
      </c>
    </row>
    <row r="18" spans="1:13" ht="15">
      <c r="A18" s="10" t="s">
        <v>17</v>
      </c>
      <c r="B18" s="8" t="s">
        <v>36</v>
      </c>
      <c r="C18" s="43" t="s">
        <v>128</v>
      </c>
      <c r="D18" s="9">
        <v>39172</v>
      </c>
      <c r="E18" s="26">
        <v>256729</v>
      </c>
      <c r="F18" s="44">
        <f t="shared" si="1"/>
        <v>15</v>
      </c>
      <c r="G18" s="48">
        <f t="shared" si="0"/>
        <v>9</v>
      </c>
      <c r="H18" s="53">
        <f t="shared" si="5"/>
        <v>6</v>
      </c>
      <c r="I18" s="59">
        <f t="shared" si="6"/>
        <v>365</v>
      </c>
      <c r="J18" s="54">
        <f t="shared" si="4"/>
        <v>39.303776899708275</v>
      </c>
      <c r="K18" s="58">
        <f t="shared" si="2"/>
        <v>0</v>
      </c>
      <c r="L18" s="27">
        <f t="shared" si="7"/>
        <v>100904.19339685206</v>
      </c>
      <c r="M18" s="97">
        <f t="shared" si="3"/>
        <v>155824.80660314794</v>
      </c>
    </row>
    <row r="19" spans="1:13" ht="15">
      <c r="A19" s="10" t="s">
        <v>18</v>
      </c>
      <c r="B19" s="8" t="s">
        <v>36</v>
      </c>
      <c r="C19" s="43" t="s">
        <v>128</v>
      </c>
      <c r="D19" s="9">
        <v>39172</v>
      </c>
      <c r="E19" s="26">
        <v>256729</v>
      </c>
      <c r="F19" s="44">
        <f t="shared" si="1"/>
        <v>15</v>
      </c>
      <c r="G19" s="48">
        <f t="shared" si="0"/>
        <v>9</v>
      </c>
      <c r="H19" s="53">
        <f t="shared" si="5"/>
        <v>6</v>
      </c>
      <c r="I19" s="59">
        <f>+IF($I$8-D19&gt;365,365,$I$8-D19)</f>
        <v>365</v>
      </c>
      <c r="J19" s="54">
        <f t="shared" si="4"/>
        <v>39.303776899708275</v>
      </c>
      <c r="K19" s="58">
        <f t="shared" si="2"/>
        <v>0</v>
      </c>
      <c r="L19" s="27">
        <f t="shared" si="7"/>
        <v>100904.19339685206</v>
      </c>
      <c r="M19" s="97">
        <f t="shared" si="3"/>
        <v>155824.80660314794</v>
      </c>
    </row>
    <row r="20" spans="1:13" ht="15">
      <c r="A20" s="10" t="s">
        <v>19</v>
      </c>
      <c r="B20" s="8" t="s">
        <v>36</v>
      </c>
      <c r="C20" s="43" t="s">
        <v>128</v>
      </c>
      <c r="D20" s="9">
        <v>39172</v>
      </c>
      <c r="E20" s="26">
        <v>256729</v>
      </c>
      <c r="F20" s="44">
        <f t="shared" si="1"/>
        <v>15</v>
      </c>
      <c r="G20" s="48">
        <f t="shared" si="0"/>
        <v>9</v>
      </c>
      <c r="H20" s="53">
        <f t="shared" si="5"/>
        <v>6</v>
      </c>
      <c r="I20" s="59">
        <f t="shared" si="6"/>
        <v>365</v>
      </c>
      <c r="J20" s="54">
        <f t="shared" si="4"/>
        <v>39.303776899708275</v>
      </c>
      <c r="K20" s="58">
        <f t="shared" si="2"/>
        <v>0</v>
      </c>
      <c r="L20" s="27">
        <f t="shared" si="7"/>
        <v>100904.19339685206</v>
      </c>
      <c r="M20" s="97">
        <f t="shared" si="3"/>
        <v>155824.80660314794</v>
      </c>
    </row>
    <row r="21" spans="1:13" ht="15">
      <c r="A21" s="10" t="s">
        <v>20</v>
      </c>
      <c r="B21" s="8" t="s">
        <v>36</v>
      </c>
      <c r="C21" s="43" t="s">
        <v>128</v>
      </c>
      <c r="D21" s="9">
        <v>39172</v>
      </c>
      <c r="E21" s="26">
        <v>256729</v>
      </c>
      <c r="F21" s="44">
        <f t="shared" si="1"/>
        <v>15</v>
      </c>
      <c r="G21" s="48">
        <f t="shared" si="0"/>
        <v>9</v>
      </c>
      <c r="H21" s="53">
        <f t="shared" si="5"/>
        <v>6</v>
      </c>
      <c r="I21" s="59">
        <f t="shared" si="6"/>
        <v>365</v>
      </c>
      <c r="J21" s="54">
        <f t="shared" si="4"/>
        <v>39.303776899708275</v>
      </c>
      <c r="K21" s="58">
        <f t="shared" si="2"/>
        <v>0</v>
      </c>
      <c r="L21" s="27">
        <f t="shared" si="7"/>
        <v>100904.19339685206</v>
      </c>
      <c r="M21" s="97">
        <f t="shared" si="3"/>
        <v>155824.80660314794</v>
      </c>
    </row>
    <row r="22" spans="1:13" ht="15">
      <c r="A22" s="10" t="s">
        <v>21</v>
      </c>
      <c r="B22" s="8" t="s">
        <v>36</v>
      </c>
      <c r="C22" s="43" t="s">
        <v>128</v>
      </c>
      <c r="D22" s="9">
        <v>39172</v>
      </c>
      <c r="E22" s="26">
        <v>256729</v>
      </c>
      <c r="F22" s="44">
        <f t="shared" si="1"/>
        <v>15</v>
      </c>
      <c r="G22" s="48">
        <f t="shared" si="0"/>
        <v>9</v>
      </c>
      <c r="H22" s="53">
        <f t="shared" si="5"/>
        <v>6</v>
      </c>
      <c r="I22" s="59">
        <f t="shared" si="6"/>
        <v>365</v>
      </c>
      <c r="J22" s="54">
        <f t="shared" si="4"/>
        <v>39.303776899708275</v>
      </c>
      <c r="K22" s="58">
        <f t="shared" si="2"/>
        <v>0</v>
      </c>
      <c r="L22" s="27">
        <f t="shared" si="7"/>
        <v>100904.19339685206</v>
      </c>
      <c r="M22" s="97">
        <f t="shared" si="3"/>
        <v>155824.80660314794</v>
      </c>
    </row>
    <row r="23" spans="1:13" ht="15">
      <c r="A23" s="11" t="s">
        <v>22</v>
      </c>
      <c r="B23" s="8" t="s">
        <v>36</v>
      </c>
      <c r="C23" s="43" t="s">
        <v>128</v>
      </c>
      <c r="D23" s="9">
        <v>39172</v>
      </c>
      <c r="E23" s="26">
        <v>256729</v>
      </c>
      <c r="F23" s="44">
        <f t="shared" si="1"/>
        <v>15</v>
      </c>
      <c r="G23" s="48">
        <f t="shared" si="0"/>
        <v>9</v>
      </c>
      <c r="H23" s="53">
        <f t="shared" si="5"/>
        <v>6</v>
      </c>
      <c r="I23" s="59">
        <f t="shared" si="6"/>
        <v>365</v>
      </c>
      <c r="J23" s="54">
        <f t="shared" si="4"/>
        <v>39.303776899708275</v>
      </c>
      <c r="K23" s="58">
        <f t="shared" si="2"/>
        <v>0</v>
      </c>
      <c r="L23" s="27">
        <f t="shared" si="7"/>
        <v>100904.19339685206</v>
      </c>
      <c r="M23" s="97">
        <f t="shared" si="3"/>
        <v>155824.80660314794</v>
      </c>
    </row>
    <row r="24" spans="1:13">
      <c r="A24" s="12"/>
      <c r="B24" s="12"/>
      <c r="C24" s="12"/>
      <c r="D24" s="12"/>
      <c r="E24" s="28"/>
      <c r="F24" s="29"/>
      <c r="G24" s="29"/>
      <c r="H24" s="55"/>
      <c r="I24" s="28"/>
      <c r="J24" s="29"/>
      <c r="K24" s="29"/>
      <c r="L24" s="29"/>
      <c r="M24" s="55"/>
    </row>
    <row r="25" spans="1:13" ht="19.5" customHeight="1">
      <c r="A25" s="85" t="s">
        <v>23</v>
      </c>
      <c r="B25" s="85"/>
      <c r="C25" s="85"/>
      <c r="D25" s="85"/>
      <c r="E25" s="86">
        <f t="shared" ref="E25:M25" si="8">SUM(E11:E24)</f>
        <v>3080848</v>
      </c>
      <c r="F25" s="87"/>
      <c r="G25" s="87"/>
      <c r="H25" s="88"/>
      <c r="I25" s="86"/>
      <c r="J25" s="87"/>
      <c r="K25" s="87"/>
      <c r="L25" s="87">
        <f t="shared" si="8"/>
        <v>1210889.6245391248</v>
      </c>
      <c r="M25" s="99">
        <f t="shared" si="8"/>
        <v>1869958.3754608752</v>
      </c>
    </row>
    <row r="26" spans="1:13">
      <c r="A26" s="2"/>
      <c r="B26" s="3"/>
      <c r="C26" s="3"/>
      <c r="D26" s="3"/>
      <c r="E26" s="3"/>
      <c r="F26" s="3"/>
      <c r="G26" s="3"/>
      <c r="H26" s="3"/>
      <c r="I26" s="3"/>
      <c r="J26" s="3"/>
      <c r="K26" s="3"/>
      <c r="L26" s="3"/>
      <c r="M26" s="5"/>
    </row>
    <row r="27" spans="1:13">
      <c r="A27" s="100"/>
      <c r="B27" s="101"/>
      <c r="C27" s="101"/>
      <c r="D27" s="101"/>
      <c r="E27" s="101"/>
      <c r="F27" s="101"/>
      <c r="G27" s="101"/>
      <c r="H27" s="101"/>
      <c r="I27" s="101"/>
      <c r="J27" s="101"/>
      <c r="K27" s="101"/>
      <c r="L27" s="101"/>
      <c r="M27" s="102"/>
    </row>
    <row r="28" spans="1:13">
      <c r="A28" s="30"/>
      <c r="B28" s="31"/>
      <c r="C28" s="31"/>
      <c r="D28" s="31"/>
      <c r="E28" s="31"/>
      <c r="F28" s="31"/>
      <c r="G28" s="31"/>
      <c r="H28" s="31"/>
      <c r="I28" s="31"/>
      <c r="J28" s="31"/>
      <c r="K28" s="31"/>
      <c r="L28" s="31"/>
      <c r="M28" s="31"/>
    </row>
    <row r="29" spans="1:13">
      <c r="H29" s="14"/>
      <c r="I29" s="15"/>
    </row>
    <row r="30" spans="1:13">
      <c r="H30" s="15"/>
      <c r="I30" s="15"/>
    </row>
    <row r="31" spans="1:13">
      <c r="H31" s="15"/>
      <c r="I31" s="15"/>
    </row>
    <row r="32" spans="1:13" ht="15">
      <c r="A32" s="35" t="s">
        <v>25</v>
      </c>
      <c r="B32" s="36" t="s">
        <v>26</v>
      </c>
      <c r="C32" s="41" t="s">
        <v>128</v>
      </c>
    </row>
    <row r="33" spans="1:32" ht="15">
      <c r="A33" s="37"/>
      <c r="B33" s="37"/>
      <c r="C33" s="42" t="s">
        <v>129</v>
      </c>
      <c r="D33" s="13"/>
      <c r="E33" s="13"/>
      <c r="F33" s="13"/>
      <c r="G33" s="32"/>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row>
    <row r="34" spans="1:32" ht="15">
      <c r="A34" s="38" t="s">
        <v>27</v>
      </c>
      <c r="B34" s="37">
        <v>60</v>
      </c>
      <c r="C34" s="34"/>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row>
    <row r="35" spans="1:32" ht="15">
      <c r="A35" s="37" t="s">
        <v>28</v>
      </c>
      <c r="B35" s="37">
        <v>30</v>
      </c>
      <c r="C35" s="34"/>
      <c r="D35" s="13"/>
      <c r="E35" s="13"/>
      <c r="F35" s="13"/>
      <c r="G35" s="56"/>
      <c r="H35" s="13"/>
      <c r="I35" s="57"/>
      <c r="J35" s="13"/>
      <c r="K35" s="13"/>
      <c r="L35" s="13"/>
      <c r="M35" s="13"/>
      <c r="N35" s="13"/>
      <c r="O35" s="13"/>
      <c r="P35" s="13"/>
      <c r="Q35" s="13"/>
      <c r="R35" s="13"/>
      <c r="S35" s="13"/>
      <c r="T35" s="13"/>
      <c r="U35" s="13"/>
      <c r="V35" s="13"/>
      <c r="W35" s="13"/>
      <c r="X35" s="13"/>
      <c r="Y35" s="13"/>
      <c r="Z35" s="13"/>
      <c r="AA35" s="13"/>
      <c r="AB35" s="13"/>
      <c r="AC35" s="13"/>
      <c r="AD35" s="13"/>
      <c r="AE35" s="13"/>
      <c r="AF35" s="13"/>
    </row>
    <row r="36" spans="1:32" ht="15">
      <c r="A36" s="37" t="s">
        <v>29</v>
      </c>
      <c r="B36" s="37">
        <v>30</v>
      </c>
      <c r="C36" s="34"/>
      <c r="D36" s="13"/>
      <c r="E36" s="13"/>
      <c r="F36" s="13"/>
      <c r="G36" s="56"/>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row>
    <row r="37" spans="1:32" ht="15">
      <c r="A37" s="37" t="s">
        <v>30</v>
      </c>
      <c r="B37" s="37">
        <v>5</v>
      </c>
      <c r="C37" s="34"/>
      <c r="D37" s="13"/>
      <c r="E37" s="13"/>
      <c r="F37" s="13"/>
      <c r="G37" s="13"/>
      <c r="H37" s="13"/>
      <c r="I37" s="57"/>
      <c r="J37" s="13"/>
      <c r="K37" s="13"/>
      <c r="L37" s="13"/>
      <c r="M37" s="13"/>
      <c r="N37" s="13"/>
      <c r="O37" s="13"/>
      <c r="P37" s="13"/>
      <c r="Q37" s="13"/>
      <c r="R37" s="13"/>
      <c r="S37" s="13"/>
      <c r="T37" s="13"/>
      <c r="U37" s="13"/>
      <c r="V37" s="13"/>
      <c r="W37" s="13"/>
      <c r="X37" s="13"/>
      <c r="Y37" s="13"/>
      <c r="Z37" s="13"/>
      <c r="AA37" s="13"/>
      <c r="AB37" s="13"/>
      <c r="AC37" s="13"/>
      <c r="AD37" s="13"/>
      <c r="AE37" s="13"/>
      <c r="AF37" s="13"/>
    </row>
    <row r="38" spans="1:32" ht="15">
      <c r="A38" s="37" t="s">
        <v>31</v>
      </c>
      <c r="B38" s="37">
        <v>3</v>
      </c>
      <c r="C38" s="34"/>
      <c r="D38" s="13"/>
      <c r="E38" s="13"/>
      <c r="F38" s="13"/>
      <c r="G38" s="13"/>
      <c r="H38" s="13"/>
      <c r="I38" s="57"/>
      <c r="J38" s="13"/>
      <c r="K38" s="13"/>
      <c r="L38" s="13"/>
      <c r="M38" s="13"/>
      <c r="N38" s="13"/>
      <c r="O38" s="13"/>
      <c r="P38" s="13"/>
      <c r="Q38" s="13"/>
      <c r="R38" s="13"/>
      <c r="S38" s="13"/>
      <c r="T38" s="13"/>
      <c r="U38" s="13"/>
      <c r="V38" s="13"/>
      <c r="W38" s="13"/>
      <c r="X38" s="13"/>
      <c r="Y38" s="13"/>
      <c r="Z38" s="13"/>
      <c r="AA38" s="13"/>
      <c r="AB38" s="13"/>
      <c r="AC38" s="13"/>
      <c r="AD38" s="13"/>
      <c r="AE38" s="13"/>
      <c r="AF38" s="13"/>
    </row>
    <row r="39" spans="1:32" ht="30">
      <c r="A39" s="39" t="s">
        <v>32</v>
      </c>
      <c r="B39" s="37">
        <v>30</v>
      </c>
      <c r="C39" s="34"/>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row>
    <row r="40" spans="1:32" ht="15">
      <c r="A40" s="38" t="s">
        <v>33</v>
      </c>
      <c r="B40" s="37">
        <v>10</v>
      </c>
      <c r="C40" s="34"/>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row>
    <row r="41" spans="1:32" ht="15">
      <c r="A41" s="37" t="s">
        <v>34</v>
      </c>
      <c r="B41" s="37">
        <v>5</v>
      </c>
      <c r="C41" s="34"/>
      <c r="D41" s="13"/>
      <c r="E41" s="13"/>
      <c r="F41" s="13"/>
      <c r="G41" s="13"/>
      <c r="H41" s="33"/>
      <c r="I41" s="13"/>
      <c r="J41" s="13"/>
      <c r="K41" s="13"/>
      <c r="L41" s="13"/>
      <c r="M41" s="13"/>
      <c r="N41" s="13"/>
      <c r="O41" s="13"/>
      <c r="P41" s="13"/>
      <c r="Q41" s="13"/>
      <c r="R41" s="13"/>
      <c r="S41" s="13"/>
      <c r="T41" s="13"/>
      <c r="U41" s="13"/>
      <c r="V41" s="13"/>
      <c r="W41" s="13"/>
      <c r="X41" s="13"/>
      <c r="Y41" s="13"/>
      <c r="Z41" s="13"/>
      <c r="AA41" s="13"/>
      <c r="AB41" s="13"/>
      <c r="AC41" s="13"/>
      <c r="AD41" s="13"/>
      <c r="AE41" s="13"/>
      <c r="AF41" s="13"/>
    </row>
    <row r="42" spans="1:32" ht="15">
      <c r="A42" s="37" t="s">
        <v>35</v>
      </c>
      <c r="B42" s="37">
        <v>3</v>
      </c>
      <c r="C42" s="34"/>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row>
    <row r="43" spans="1:32" ht="75">
      <c r="A43" s="39" t="s">
        <v>36</v>
      </c>
      <c r="B43" s="37">
        <v>15</v>
      </c>
      <c r="C43" s="34"/>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row>
    <row r="44" spans="1:32" ht="60">
      <c r="A44" s="40" t="s">
        <v>37</v>
      </c>
      <c r="B44" s="37">
        <v>25</v>
      </c>
      <c r="C44" s="34"/>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row>
    <row r="45" spans="1:32" ht="90">
      <c r="A45" s="40" t="s">
        <v>38</v>
      </c>
      <c r="B45" s="37">
        <v>13</v>
      </c>
      <c r="C45" s="34"/>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row>
    <row r="46" spans="1:32" ht="44.45" customHeight="1">
      <c r="A46" s="40" t="s">
        <v>39</v>
      </c>
      <c r="B46" s="37">
        <v>13</v>
      </c>
      <c r="C46" s="34"/>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row>
    <row r="47" spans="1:32" ht="60">
      <c r="A47" s="40" t="s">
        <v>40</v>
      </c>
      <c r="B47" s="37">
        <v>13</v>
      </c>
      <c r="C47" s="34"/>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row>
    <row r="48" spans="1:32" ht="75">
      <c r="A48" s="40" t="s">
        <v>41</v>
      </c>
      <c r="B48" s="37">
        <v>8</v>
      </c>
      <c r="C48" s="34"/>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row>
    <row r="49" spans="1:32" ht="60">
      <c r="A49" s="40" t="s">
        <v>42</v>
      </c>
      <c r="B49" s="37">
        <v>10</v>
      </c>
      <c r="C49" s="34"/>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row>
    <row r="50" spans="1:32" ht="105">
      <c r="A50" s="40" t="s">
        <v>43</v>
      </c>
      <c r="B50" s="37">
        <v>8</v>
      </c>
      <c r="C50" s="34"/>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row>
    <row r="51" spans="1:32" ht="45">
      <c r="A51" s="40" t="s">
        <v>44</v>
      </c>
      <c r="B51" s="37">
        <v>18</v>
      </c>
      <c r="C51" s="34"/>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row>
    <row r="52" spans="1:32" ht="105">
      <c r="A52" s="40" t="s">
        <v>45</v>
      </c>
      <c r="B52" s="37">
        <v>13</v>
      </c>
      <c r="C52" s="34"/>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row>
    <row r="53" spans="1:32" ht="60">
      <c r="A53" s="40" t="s">
        <v>46</v>
      </c>
      <c r="B53" s="37">
        <v>18</v>
      </c>
      <c r="C53" s="34"/>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row>
    <row r="54" spans="1:32" ht="45">
      <c r="A54" s="40" t="s">
        <v>47</v>
      </c>
      <c r="B54" s="37">
        <v>18</v>
      </c>
      <c r="C54" s="34"/>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row>
    <row r="55" spans="1:32" ht="60">
      <c r="A55" s="40" t="s">
        <v>48</v>
      </c>
      <c r="B55" s="37">
        <v>25</v>
      </c>
      <c r="C55" s="34"/>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row>
    <row r="56" spans="1:32" ht="105">
      <c r="A56" s="40" t="s">
        <v>49</v>
      </c>
      <c r="B56" s="37">
        <v>25</v>
      </c>
      <c r="C56" s="34"/>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row>
    <row r="57" spans="1:32" ht="75">
      <c r="A57" s="40" t="s">
        <v>50</v>
      </c>
      <c r="B57" s="37">
        <v>25</v>
      </c>
      <c r="C57" s="34"/>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row>
    <row r="58" spans="1:32" ht="90">
      <c r="A58" s="40" t="s">
        <v>51</v>
      </c>
      <c r="B58" s="37">
        <v>25</v>
      </c>
      <c r="C58" s="34"/>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row>
    <row r="59" spans="1:32" ht="60">
      <c r="A59" s="40" t="s">
        <v>52</v>
      </c>
      <c r="B59" s="37">
        <v>30</v>
      </c>
      <c r="C59" s="34"/>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row>
    <row r="60" spans="1:32" ht="75">
      <c r="A60" s="40" t="s">
        <v>53</v>
      </c>
      <c r="B60" s="37">
        <v>30</v>
      </c>
      <c r="C60" s="34"/>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row>
    <row r="61" spans="1:32" ht="120">
      <c r="A61" s="40" t="s">
        <v>54</v>
      </c>
      <c r="B61" s="37">
        <v>8</v>
      </c>
      <c r="C61" s="34"/>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row>
    <row r="62" spans="1:32" ht="60">
      <c r="A62" s="40" t="s">
        <v>55</v>
      </c>
      <c r="B62" s="37">
        <v>8</v>
      </c>
      <c r="C62" s="34"/>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row>
    <row r="63" spans="1:32" ht="90">
      <c r="A63" s="40" t="s">
        <v>56</v>
      </c>
      <c r="B63" s="37">
        <v>40</v>
      </c>
      <c r="C63" s="34"/>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row>
    <row r="64" spans="1:32" ht="75">
      <c r="A64" s="40" t="s">
        <v>57</v>
      </c>
      <c r="B64" s="37">
        <v>40</v>
      </c>
      <c r="C64" s="34"/>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row>
    <row r="65" spans="1:32" ht="90">
      <c r="A65" s="40" t="s">
        <v>58</v>
      </c>
      <c r="B65" s="37">
        <v>40</v>
      </c>
      <c r="C65" s="34"/>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row>
    <row r="66" spans="1:32" ht="105">
      <c r="A66" s="40" t="s">
        <v>59</v>
      </c>
      <c r="B66" s="37">
        <v>40</v>
      </c>
      <c r="C66" s="34"/>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row>
    <row r="67" spans="1:32" ht="75">
      <c r="A67" s="40" t="s">
        <v>60</v>
      </c>
      <c r="B67" s="37">
        <v>22</v>
      </c>
      <c r="C67" s="34"/>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row>
    <row r="68" spans="1:32" ht="90">
      <c r="A68" s="40" t="s">
        <v>61</v>
      </c>
      <c r="B68" s="37">
        <v>35</v>
      </c>
      <c r="C68" s="34"/>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row>
    <row r="69" spans="1:32" ht="90">
      <c r="A69" s="40" t="s">
        <v>62</v>
      </c>
      <c r="B69" s="37">
        <v>30</v>
      </c>
      <c r="C69" s="34"/>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row>
    <row r="70" spans="1:32" ht="90">
      <c r="A70" s="40" t="s">
        <v>63</v>
      </c>
      <c r="B70" s="37">
        <v>30</v>
      </c>
      <c r="C70" s="34"/>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row>
    <row r="71" spans="1:32" ht="45">
      <c r="A71" s="40" t="s">
        <v>64</v>
      </c>
      <c r="B71" s="37">
        <v>20</v>
      </c>
      <c r="C71" s="34"/>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row>
    <row r="72" spans="1:32" ht="45">
      <c r="A72" s="40" t="s">
        <v>65</v>
      </c>
      <c r="B72" s="37">
        <v>20</v>
      </c>
      <c r="C72" s="34"/>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row>
    <row r="73" spans="1:32" ht="45">
      <c r="A73" s="40" t="s">
        <v>66</v>
      </c>
      <c r="B73" s="37">
        <v>20</v>
      </c>
      <c r="C73" s="34"/>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row>
    <row r="74" spans="1:32" ht="60">
      <c r="A74" s="40" t="s">
        <v>67</v>
      </c>
      <c r="B74" s="37">
        <v>20</v>
      </c>
      <c r="C74" s="34"/>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row>
    <row r="75" spans="1:32" ht="60">
      <c r="A75" s="40" t="s">
        <v>68</v>
      </c>
      <c r="B75" s="37">
        <v>25</v>
      </c>
      <c r="C75" s="34"/>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row>
    <row r="76" spans="1:32" ht="60">
      <c r="A76" s="40" t="s">
        <v>69</v>
      </c>
      <c r="B76" s="37">
        <v>40</v>
      </c>
      <c r="C76" s="34"/>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row>
    <row r="77" spans="1:32" ht="75">
      <c r="A77" s="40" t="s">
        <v>70</v>
      </c>
      <c r="B77" s="37">
        <v>40</v>
      </c>
      <c r="C77" s="34"/>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row>
    <row r="78" spans="1:32" ht="60">
      <c r="A78" s="40" t="s">
        <v>71</v>
      </c>
      <c r="B78" s="37">
        <v>40</v>
      </c>
      <c r="C78" s="34"/>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row>
    <row r="79" spans="1:32" ht="60">
      <c r="A79" s="40" t="s">
        <v>72</v>
      </c>
      <c r="B79" s="37">
        <v>40</v>
      </c>
      <c r="C79" s="34"/>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row>
    <row r="80" spans="1:32" ht="75">
      <c r="A80" s="40" t="s">
        <v>73</v>
      </c>
      <c r="B80" s="37">
        <v>40</v>
      </c>
      <c r="C80" s="34"/>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row>
    <row r="81" spans="1:32" ht="60">
      <c r="A81" s="40" t="s">
        <v>74</v>
      </c>
      <c r="B81" s="37">
        <v>40</v>
      </c>
      <c r="C81" s="34"/>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row>
    <row r="82" spans="1:32" ht="60">
      <c r="A82" s="40" t="s">
        <v>75</v>
      </c>
      <c r="B82" s="37">
        <v>40</v>
      </c>
      <c r="C82" s="34"/>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row>
    <row r="83" spans="1:32" ht="60">
      <c r="A83" s="40" t="s">
        <v>76</v>
      </c>
      <c r="B83" s="37">
        <v>30</v>
      </c>
      <c r="C83" s="34"/>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row>
    <row r="84" spans="1:32" ht="60">
      <c r="A84" s="40" t="s">
        <v>77</v>
      </c>
      <c r="B84" s="37">
        <v>30</v>
      </c>
      <c r="C84" s="34"/>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row>
    <row r="85" spans="1:32" ht="60">
      <c r="A85" s="40" t="s">
        <v>78</v>
      </c>
      <c r="B85" s="37">
        <v>30</v>
      </c>
      <c r="C85" s="34"/>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row>
    <row r="86" spans="1:32" ht="75">
      <c r="A86" s="40" t="s">
        <v>79</v>
      </c>
      <c r="B86" s="37">
        <v>30</v>
      </c>
      <c r="C86" s="34"/>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row>
    <row r="87" spans="1:32" ht="90">
      <c r="A87" s="40" t="s">
        <v>80</v>
      </c>
      <c r="B87" s="37">
        <v>25</v>
      </c>
      <c r="C87" s="34"/>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row>
    <row r="88" spans="1:32" ht="60">
      <c r="A88" s="40" t="s">
        <v>81</v>
      </c>
      <c r="B88" s="37">
        <v>25</v>
      </c>
      <c r="C88" s="34"/>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row>
    <row r="89" spans="1:32" ht="90">
      <c r="A89" s="40" t="s">
        <v>82</v>
      </c>
      <c r="B89" s="37">
        <v>13</v>
      </c>
      <c r="C89" s="34"/>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row>
    <row r="90" spans="1:32" ht="60">
      <c r="A90" s="40" t="s">
        <v>83</v>
      </c>
      <c r="B90" s="37">
        <v>15</v>
      </c>
      <c r="C90" s="34"/>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row>
    <row r="91" spans="1:32" ht="60">
      <c r="A91" s="40" t="s">
        <v>84</v>
      </c>
      <c r="B91" s="37">
        <v>20</v>
      </c>
      <c r="C91" s="34"/>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row>
    <row r="92" spans="1:32" ht="75">
      <c r="A92" s="40" t="s">
        <v>85</v>
      </c>
      <c r="B92" s="37">
        <v>20</v>
      </c>
      <c r="C92" s="34"/>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row>
    <row r="93" spans="1:32" ht="105">
      <c r="A93" s="40" t="s">
        <v>86</v>
      </c>
      <c r="B93" s="37">
        <v>20</v>
      </c>
      <c r="C93" s="34"/>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row>
    <row r="94" spans="1:32" ht="75">
      <c r="A94" s="40" t="s">
        <v>87</v>
      </c>
      <c r="B94" s="37">
        <v>20</v>
      </c>
      <c r="C94" s="34"/>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row>
    <row r="95" spans="1:32" ht="90">
      <c r="A95" s="40" t="s">
        <v>88</v>
      </c>
      <c r="B95" s="37">
        <v>12</v>
      </c>
      <c r="C95" s="34"/>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row>
    <row r="96" spans="1:32" ht="90">
      <c r="A96" s="40" t="s">
        <v>89</v>
      </c>
      <c r="B96" s="37">
        <v>20</v>
      </c>
      <c r="C96" s="34"/>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row>
    <row r="97" spans="1:32" ht="90">
      <c r="A97" s="40" t="s">
        <v>90</v>
      </c>
      <c r="B97" s="37">
        <v>15</v>
      </c>
      <c r="C97" s="34"/>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row>
    <row r="98" spans="1:32" ht="60">
      <c r="A98" s="40" t="s">
        <v>91</v>
      </c>
      <c r="B98" s="37">
        <v>10</v>
      </c>
      <c r="C98" s="34"/>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row>
    <row r="99" spans="1:32" ht="16.149999999999999" customHeight="1">
      <c r="A99" s="40" t="s">
        <v>92</v>
      </c>
      <c r="B99" s="37">
        <v>9</v>
      </c>
      <c r="C99" s="34"/>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row>
    <row r="100" spans="1:32" ht="75">
      <c r="A100" s="40" t="s">
        <v>93</v>
      </c>
      <c r="B100" s="37">
        <v>12</v>
      </c>
      <c r="C100" s="34"/>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row>
    <row r="101" spans="1:32" ht="30">
      <c r="A101" s="40" t="s">
        <v>94</v>
      </c>
      <c r="B101" s="37">
        <v>15</v>
      </c>
      <c r="C101" s="34"/>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row>
    <row r="102" spans="1:32" ht="30">
      <c r="A102" s="39" t="s">
        <v>95</v>
      </c>
      <c r="B102" s="37">
        <v>10</v>
      </c>
      <c r="C102" s="34"/>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row>
    <row r="103" spans="1:32" ht="195">
      <c r="A103" s="40" t="s">
        <v>96</v>
      </c>
      <c r="B103" s="37">
        <v>8</v>
      </c>
      <c r="C103" s="34"/>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row>
    <row r="104" spans="1:32" ht="15">
      <c r="A104" s="38" t="s">
        <v>97</v>
      </c>
      <c r="B104" s="37">
        <v>10</v>
      </c>
      <c r="C104" s="34"/>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row>
    <row r="105" spans="1:32" ht="60">
      <c r="A105" s="40" t="s">
        <v>98</v>
      </c>
      <c r="B105" s="37">
        <v>8</v>
      </c>
      <c r="C105" s="34"/>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row>
    <row r="106" spans="1:32" ht="90">
      <c r="A106" s="40" t="s">
        <v>99</v>
      </c>
      <c r="B106" s="37">
        <v>6</v>
      </c>
      <c r="C106" s="34"/>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row>
    <row r="107" spans="1:32" ht="15">
      <c r="A107" s="37" t="s">
        <v>100</v>
      </c>
      <c r="B107" s="37">
        <v>8</v>
      </c>
      <c r="C107" s="34"/>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row>
    <row r="108" spans="1:32" ht="75">
      <c r="A108" s="40" t="s">
        <v>101</v>
      </c>
      <c r="B108" s="37">
        <v>8</v>
      </c>
      <c r="C108" s="34"/>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row>
    <row r="109" spans="1:32" ht="45">
      <c r="A109" s="39" t="s">
        <v>102</v>
      </c>
      <c r="B109" s="37">
        <v>25</v>
      </c>
      <c r="C109" s="34"/>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row>
    <row r="110" spans="1:32" ht="90">
      <c r="A110" s="40" t="s">
        <v>103</v>
      </c>
      <c r="B110" s="37">
        <v>20</v>
      </c>
      <c r="C110" s="34"/>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row>
    <row r="111" spans="1:32" ht="60">
      <c r="A111" s="40" t="s">
        <v>104</v>
      </c>
      <c r="B111" s="37">
        <v>25</v>
      </c>
      <c r="C111" s="34"/>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row>
    <row r="112" spans="1:32" ht="45">
      <c r="A112" s="40" t="s">
        <v>105</v>
      </c>
      <c r="B112" s="37">
        <v>20</v>
      </c>
      <c r="C112" s="34"/>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row>
    <row r="113" spans="1:32" ht="30">
      <c r="A113" s="40" t="s">
        <v>106</v>
      </c>
      <c r="B113" s="37">
        <v>30</v>
      </c>
      <c r="C113" s="34"/>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row>
    <row r="114" spans="1:32" ht="75">
      <c r="A114" s="40" t="s">
        <v>107</v>
      </c>
      <c r="B114" s="37">
        <v>30</v>
      </c>
      <c r="C114" s="34"/>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row>
    <row r="115" spans="1:32" ht="45">
      <c r="A115" s="40" t="s">
        <v>108</v>
      </c>
      <c r="B115" s="37">
        <v>30</v>
      </c>
      <c r="C115" s="34"/>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row>
    <row r="116" spans="1:32" ht="45">
      <c r="A116" s="40" t="s">
        <v>109</v>
      </c>
      <c r="B116" s="37">
        <v>20</v>
      </c>
      <c r="C116" s="34"/>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row>
    <row r="117" spans="1:32" ht="60">
      <c r="A117" s="40" t="s">
        <v>110</v>
      </c>
      <c r="B117" s="37">
        <v>20</v>
      </c>
      <c r="C117" s="34"/>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row>
    <row r="118" spans="1:32" ht="30">
      <c r="A118" s="40" t="s">
        <v>111</v>
      </c>
      <c r="B118" s="37">
        <v>25</v>
      </c>
      <c r="C118" s="34"/>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row>
    <row r="119" spans="1:32" ht="30">
      <c r="A119" s="40" t="s">
        <v>112</v>
      </c>
      <c r="B119" s="37">
        <v>15</v>
      </c>
      <c r="C119" s="34"/>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row>
    <row r="120" spans="1:32" ht="45">
      <c r="A120" s="40" t="s">
        <v>113</v>
      </c>
      <c r="B120" s="37">
        <v>10</v>
      </c>
      <c r="C120" s="34"/>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row>
    <row r="121" spans="1:32" ht="90">
      <c r="A121" s="40" t="s">
        <v>114</v>
      </c>
      <c r="B121" s="37">
        <v>14</v>
      </c>
      <c r="C121" s="34"/>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row>
    <row r="122" spans="1:32" ht="60">
      <c r="A122" s="40" t="s">
        <v>115</v>
      </c>
      <c r="B122" s="37">
        <v>13</v>
      </c>
      <c r="C122" s="34"/>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row>
    <row r="123" spans="1:32" ht="60">
      <c r="A123" s="40" t="s">
        <v>116</v>
      </c>
      <c r="B123" s="37">
        <v>28</v>
      </c>
      <c r="C123" s="34"/>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row>
    <row r="124" spans="1:32" ht="30">
      <c r="A124" s="39" t="s">
        <v>117</v>
      </c>
      <c r="B124" s="37">
        <v>20</v>
      </c>
      <c r="C124" s="34"/>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row>
    <row r="125" spans="1:32" ht="90">
      <c r="A125" s="39" t="s">
        <v>118</v>
      </c>
      <c r="B125" s="37">
        <v>15</v>
      </c>
      <c r="C125" s="34"/>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row>
    <row r="126" spans="1:32" ht="15">
      <c r="A126" s="38" t="s">
        <v>119</v>
      </c>
      <c r="B126" s="37">
        <v>15</v>
      </c>
      <c r="C126" s="34"/>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row>
    <row r="127" spans="1:32" ht="15">
      <c r="A127" s="39" t="s">
        <v>120</v>
      </c>
      <c r="B127" s="37">
        <v>5</v>
      </c>
      <c r="C127" s="34"/>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row>
    <row r="128" spans="1:32" ht="60">
      <c r="A128" s="39" t="s">
        <v>121</v>
      </c>
      <c r="B128" s="37">
        <v>3</v>
      </c>
      <c r="C128" s="34"/>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row>
    <row r="129" spans="1:32" ht="45">
      <c r="A129" s="40" t="s">
        <v>122</v>
      </c>
      <c r="B129" s="37">
        <v>6</v>
      </c>
      <c r="C129" s="34"/>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row>
    <row r="130" spans="1:32" ht="30">
      <c r="A130" s="39" t="s">
        <v>123</v>
      </c>
      <c r="B130" s="37">
        <v>10</v>
      </c>
      <c r="C130" s="34"/>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row>
    <row r="131" spans="1:32" ht="45">
      <c r="A131" s="40" t="s">
        <v>124</v>
      </c>
      <c r="B131" s="37">
        <v>5</v>
      </c>
      <c r="C131" s="34"/>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row>
    <row r="132" spans="1:32" ht="45">
      <c r="A132" s="39" t="s">
        <v>125</v>
      </c>
      <c r="B132" s="37">
        <v>10</v>
      </c>
      <c r="C132" s="34"/>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row>
    <row r="133" spans="1:32" ht="30">
      <c r="A133" s="39" t="s">
        <v>126</v>
      </c>
      <c r="B133" s="37">
        <v>15</v>
      </c>
      <c r="C133" s="34"/>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row>
    <row r="134" spans="1:32" ht="15.75">
      <c r="A134" s="16"/>
      <c r="B134" s="17"/>
      <c r="C134" s="17"/>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row>
    <row r="135" spans="1:32" ht="15.75">
      <c r="A135" s="18"/>
      <c r="B135" s="17"/>
      <c r="C135" s="17"/>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row>
    <row r="136" spans="1:32" ht="15.75">
      <c r="A136" s="18"/>
      <c r="B136" s="17"/>
      <c r="C136" s="17"/>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row>
    <row r="137" spans="1:32" ht="15.75">
      <c r="A137" s="19"/>
      <c r="B137" s="17"/>
      <c r="C137" s="17"/>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row>
    <row r="138" spans="1:32" ht="15.75">
      <c r="A138" s="19"/>
      <c r="B138" s="17"/>
      <c r="C138" s="17"/>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row>
    <row r="139" spans="1:32" ht="15.75">
      <c r="A139" s="18"/>
      <c r="B139" s="17"/>
      <c r="C139" s="17"/>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row>
    <row r="140" spans="1:32" ht="15.75">
      <c r="A140" s="18"/>
      <c r="B140" s="17"/>
      <c r="C140" s="17"/>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row>
    <row r="141" spans="1:32" ht="15.75">
      <c r="A141" s="18"/>
      <c r="B141" s="17"/>
      <c r="C141" s="17"/>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row>
    <row r="142" spans="1:32" ht="15.75">
      <c r="A142" s="20"/>
      <c r="B142" s="17"/>
      <c r="C142" s="17"/>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row>
    <row r="143" spans="1:32" ht="15.75">
      <c r="A143" s="19"/>
      <c r="B143" s="17"/>
      <c r="C143" s="17"/>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row>
    <row r="144" spans="1:32" ht="15.75">
      <c r="A144" s="20"/>
      <c r="B144" s="17"/>
      <c r="C144" s="17"/>
    </row>
    <row r="145" spans="1:3" ht="15.75">
      <c r="A145" s="20"/>
      <c r="B145" s="17"/>
      <c r="C145" s="17"/>
    </row>
    <row r="146" spans="1:3" ht="15.75">
      <c r="A146" s="19"/>
      <c r="B146" s="17"/>
      <c r="C146" s="17"/>
    </row>
    <row r="147" spans="1:3" ht="15.75">
      <c r="A147" s="20"/>
      <c r="B147" s="17"/>
      <c r="C147" s="17"/>
    </row>
    <row r="148" spans="1:3" ht="15.75">
      <c r="A148" s="20"/>
      <c r="B148" s="17"/>
      <c r="C148" s="17"/>
    </row>
    <row r="149" spans="1:3" ht="15.75">
      <c r="A149" s="18"/>
      <c r="B149" s="17"/>
      <c r="C149" s="17"/>
    </row>
    <row r="150" spans="1:3" ht="15.75">
      <c r="A150" s="21"/>
      <c r="B150" s="17"/>
      <c r="C150" s="17"/>
    </row>
    <row r="151" spans="1:3" ht="15.75">
      <c r="A151" s="18"/>
      <c r="B151" s="17"/>
      <c r="C151" s="17"/>
    </row>
  </sheetData>
  <mergeCells count="14">
    <mergeCell ref="M7:M8"/>
    <mergeCell ref="C6:C8"/>
    <mergeCell ref="A1:M1"/>
    <mergeCell ref="A6:A8"/>
    <mergeCell ref="D6:D8"/>
    <mergeCell ref="E6:H6"/>
    <mergeCell ref="I6:M6"/>
    <mergeCell ref="E7:E8"/>
    <mergeCell ref="F7:F8"/>
    <mergeCell ref="H7:H8"/>
    <mergeCell ref="J7:J8"/>
    <mergeCell ref="L7:L8"/>
    <mergeCell ref="K7:K8"/>
    <mergeCell ref="B7:B8"/>
  </mergeCells>
  <dataValidations count="2">
    <dataValidation type="list" allowBlank="1" showInputMessage="1" showErrorMessage="1" sqref="B11:B23">
      <formula1>$A$34:$A$133</formula1>
    </dataValidation>
    <dataValidation type="list" allowBlank="1" showInputMessage="1" showErrorMessage="1" sqref="C11:C23">
      <formula1>$C$32:$C$33</formula1>
    </dataValidation>
  </dataValidations>
  <pageMargins left="0.33" right="0.17" top="2.09" bottom="1.59" header="0.31496062992126" footer="0.31496062992126"/>
  <pageSetup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dep co act 2013</vt:lpstr>
      <vt:lpstr>'dep co act 2013'!Print_Area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2016-07-25T12:39:09Z</cp:lastPrinted>
  <dcterms:created xsi:type="dcterms:W3CDTF">2016-07-20T11:41:32Z</dcterms:created>
  <dcterms:modified xsi:type="dcterms:W3CDTF">2016-07-25T12:40:22Z</dcterms:modified>
</cp:coreProperties>
</file>