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 firstSheet="1" activeTab="1"/>
  </bookViews>
  <sheets>
    <sheet name="Sheet2" sheetId="2" state="hidden" r:id="rId1"/>
    <sheet name="Final Assets" sheetId="3" r:id="rId2"/>
  </sheets>
  <externalReferences>
    <externalReference r:id="rId3"/>
    <externalReference r:id="rId4"/>
    <externalReference r:id="rId5"/>
    <externalReference r:id="rId6"/>
  </externalReferences>
  <definedNames>
    <definedName name="\a">#REF!</definedName>
    <definedName name="\MAH">#REF!</definedName>
    <definedName name="_269SS">#REF!</definedName>
    <definedName name="_269T">#REF!</definedName>
    <definedName name="_43B">#REF!</definedName>
    <definedName name="_ann1">#REF!</definedName>
    <definedName name="_ANN2">#REF!</definedName>
    <definedName name="_ann3">#REF!</definedName>
    <definedName name="_xlnm._FilterDatabase" localSheetId="0" hidden="1">Sheet2!$A$1:$C$83</definedName>
    <definedName name="_Order1" hidden="1">255</definedName>
    <definedName name="_pp1">#REF!</definedName>
    <definedName name="_roc2">#REF!</definedName>
    <definedName name="_sal16">#REF!</definedName>
    <definedName name="A">#REF!</definedName>
    <definedName name="AC">#REF!</definedName>
    <definedName name="afa">#REF!</definedName>
    <definedName name="Aircraft">Sheet2!#REF!</definedName>
    <definedName name="Aircraftsor_Helicopters">Sheet2!$B$81</definedName>
    <definedName name="as">#REF!</definedName>
    <definedName name="aw">#REF!</definedName>
    <definedName name="bb">#REF!</definedName>
    <definedName name="bep">#REF!</definedName>
    <definedName name="bn">#REF!</definedName>
    <definedName name="Bridge">Sheet2!#REF!</definedName>
    <definedName name="Bridges_culverts_bunkers_etc">Sheet2!$B$6</definedName>
    <definedName name="Building">Sheet2!#REF!</definedName>
    <definedName name="Buildings">Sheet2!$B$2:$B$5</definedName>
    <definedName name="CLL">[1]BP!$E$36</definedName>
    <definedName name="Computers">Sheet2!#REF!</definedName>
    <definedName name="Computers_and_data_processing_units">Sheet2!$B$60:$B$61</definedName>
    <definedName name="CRAR">#REF!</definedName>
    <definedName name="crat">#REF!</definedName>
    <definedName name="cs">#REF!</definedName>
    <definedName name="dsf">Sheet2!#REF!</definedName>
    <definedName name="DTL">#REF!</definedName>
    <definedName name="Electrical">Sheet2!#REF!</definedName>
    <definedName name="Electrical_Installations_and_Equipment">Sheet2!$B$64</definedName>
    <definedName name="fa">#REF!</definedName>
    <definedName name="ff">#REF!</definedName>
    <definedName name="ffr">#REF!</definedName>
    <definedName name="FINANCIAL_SUMMARY">"FS"</definedName>
    <definedName name="form16">#REF!</definedName>
    <definedName name="fs">#REF!</definedName>
    <definedName name="fsn">#REF!</definedName>
    <definedName name="Furniture">Sheet2!#REF!</definedName>
    <definedName name="Furniture_and_fittings">Sheet2!$B$52:$B$53</definedName>
    <definedName name="g">#REF!</definedName>
    <definedName name="Head">Sheet2!$E$3:$E$18</definedName>
    <definedName name="Hydraulic">Sheet2!#REF!</definedName>
    <definedName name="Hydraulic_works_pipelines_and_sluices">Sheet2!$B$65</definedName>
    <definedName name="IB">#REF!</definedName>
    <definedName name="info">[2]BP!$A$1:$D$5</definedName>
    <definedName name="K">#REF!</definedName>
    <definedName name="kk">#REF!</definedName>
    <definedName name="Lab">Sheet2!#REF!</definedName>
    <definedName name="Laboratory_equipment">Sheet2!$B$62:$B$63</definedName>
    <definedName name="ll">#REF!</definedName>
    <definedName name="Motor_Vehicles">Sheet2!$B$54:$B$58</definedName>
    <definedName name="NAG">#REF!</definedName>
    <definedName name="nanu">Sheet2!#REF!</definedName>
    <definedName name="O">#REF!</definedName>
    <definedName name="Office_equip">Sheet2!#REF!</definedName>
    <definedName name="Office_equipment">Sheet2!$B$59</definedName>
    <definedName name="P_M_Gen">Sheet2!#REF!</definedName>
    <definedName name="P_M_Spl">Sheet2!#REF!</definedName>
    <definedName name="Plant_and_Machinery_General">Sheet2!$B$10:$B$11</definedName>
    <definedName name="Plant_and_Machinery_Spl">Sheet2!$B$12:$B$51</definedName>
    <definedName name="pn">#REF!</definedName>
    <definedName name="pp">#REF!</definedName>
    <definedName name="ppppp">'[3]IT Depr'!#REF!</definedName>
    <definedName name="_xlnm.Print_Area">#REF!</definedName>
    <definedName name="qcf">#REF!</definedName>
    <definedName name="QS">#REF!</definedName>
    <definedName name="R_">#REF!</definedName>
    <definedName name="Railway">Sheet2!#REF!</definedName>
    <definedName name="Railways_sidings_and_related">Sheet2!$B$82</definedName>
    <definedName name="ratio">#REF!</definedName>
    <definedName name="RK">#REF!</definedName>
    <definedName name="rm">#REF!</definedName>
    <definedName name="RN">#REF!</definedName>
    <definedName name="Roads">Sheet2!$B$7:$B$9</definedName>
    <definedName name="ROC">#REF!</definedName>
    <definedName name="Ropeway">Sheet2!#REF!</definedName>
    <definedName name="Ropeway_structures">Sheet2!$B$83</definedName>
    <definedName name="rp">#REF!</definedName>
    <definedName name="rrr">#REF!</definedName>
    <definedName name="S">#REF!</definedName>
    <definedName name="sbep">#REF!</definedName>
    <definedName name="scra">#REF!</definedName>
    <definedName name="Ships">Sheet2!$B$66:$B$80</definedName>
    <definedName name="tax">[4]STI!$G$41</definedName>
    <definedName name="Vehicles">Sheet2!#REF!</definedName>
    <definedName name="Year_Ending">Sheet2!$E$20:$E$32</definedName>
  </definedNames>
  <calcPr calcId="124519"/>
</workbook>
</file>

<file path=xl/calcChain.xml><?xml version="1.0" encoding="utf-8"?>
<calcChain xmlns="http://schemas.openxmlformats.org/spreadsheetml/2006/main">
  <c r="R19" i="3"/>
  <c r="I19"/>
  <c r="G8"/>
  <c r="G7"/>
  <c r="A8"/>
  <c r="A9" s="1"/>
  <c r="A10" s="1"/>
  <c r="A11" s="1"/>
  <c r="A12" s="1"/>
  <c r="A13" s="1"/>
  <c r="A14" s="1"/>
  <c r="A15" s="1"/>
  <c r="A16" s="1"/>
  <c r="A17" s="1"/>
  <c r="A18" s="1"/>
  <c r="J8"/>
  <c r="J7"/>
  <c r="K8"/>
  <c r="M8"/>
  <c r="E8"/>
  <c r="L8" s="1"/>
  <c r="E9"/>
  <c r="E10"/>
  <c r="E11"/>
  <c r="E12"/>
  <c r="E13"/>
  <c r="E7"/>
  <c r="L7" s="1"/>
  <c r="P8" l="1"/>
  <c r="N8"/>
  <c r="O8" s="1"/>
  <c r="K7"/>
  <c r="K19" s="1"/>
  <c r="Q8" l="1"/>
  <c r="M7"/>
  <c r="N7" s="1"/>
  <c r="P7"/>
  <c r="P19" s="1"/>
  <c r="O7" l="1"/>
  <c r="Q7" l="1"/>
  <c r="Q19" s="1"/>
  <c r="O19"/>
</calcChain>
</file>

<file path=xl/sharedStrings.xml><?xml version="1.0" encoding="utf-8"?>
<sst xmlns="http://schemas.openxmlformats.org/spreadsheetml/2006/main" count="214" uniqueCount="138">
  <si>
    <t>Sl No</t>
  </si>
  <si>
    <t>Date of Acquisition</t>
  </si>
  <si>
    <t>Cost of acquisition</t>
  </si>
  <si>
    <t>Completed years of used life (In days)</t>
  </si>
  <si>
    <t>WDV as on 01-04-2015</t>
  </si>
  <si>
    <t>Estimated residual Value</t>
  </si>
  <si>
    <t>Depreciation rate(%)</t>
  </si>
  <si>
    <t>Depreciation for the year 15-16</t>
  </si>
  <si>
    <t>Amount to be written off</t>
  </si>
  <si>
    <t>Server</t>
  </si>
  <si>
    <t>Computers &amp; Printers</t>
  </si>
  <si>
    <t>Description</t>
  </si>
  <si>
    <t>Asset Head</t>
  </si>
  <si>
    <t>Life of Asset (In Year)</t>
  </si>
  <si>
    <t>Remaining life  (In Days)</t>
  </si>
  <si>
    <t>Is purchased during year?</t>
  </si>
  <si>
    <t>Yes</t>
  </si>
  <si>
    <t>No</t>
  </si>
  <si>
    <t>WDV as on Current Year Ending</t>
  </si>
  <si>
    <t>WDV as on Previous Year Ending</t>
  </si>
  <si>
    <t>Fences, wells, tube wells</t>
  </si>
  <si>
    <t>Other (including temporary structure, etc.)</t>
  </si>
  <si>
    <t>UsefulLife</t>
  </si>
  <si>
    <t>Carpeted Roads – RCC</t>
  </si>
  <si>
    <t>Carpeted Roads – other than RCC</t>
  </si>
  <si>
    <t>Non-carpeted roads</t>
  </si>
  <si>
    <t>Sub head</t>
  </si>
  <si>
    <t>Plant and Machinery - Spl</t>
  </si>
  <si>
    <t>Plant and Machinery - General</t>
  </si>
  <si>
    <t>continuous processplant</t>
  </si>
  <si>
    <t>non - continuous process</t>
  </si>
  <si>
    <t xml:space="preserve">Buildings </t>
  </si>
  <si>
    <t xml:space="preserve">Bridges, culverts, bunkers, etc. </t>
  </si>
  <si>
    <t xml:space="preserve">Roads </t>
  </si>
  <si>
    <t xml:space="preserve">Furniture and fittings </t>
  </si>
  <si>
    <t xml:space="preserve">Motor Vehicles </t>
  </si>
  <si>
    <t>Office equipment       </t>
  </si>
  <si>
    <t xml:space="preserve">Computers and data processing units </t>
  </si>
  <si>
    <t xml:space="preserve">Laboratory equipment </t>
  </si>
  <si>
    <t xml:space="preserve">Electrical Installations and Equipment </t>
  </si>
  <si>
    <t>Hydraulic works, pipelines and sluices       </t>
  </si>
  <si>
    <t xml:space="preserve">Ships </t>
  </si>
  <si>
    <t>Aircrafts or Helicopters      </t>
  </si>
  <si>
    <t>Ropeway structures   </t>
  </si>
  <si>
    <t>Railways sidings and related</t>
  </si>
  <si>
    <t>Building (other   than factory buildings)   RCC</t>
  </si>
  <si>
    <t>Factory buildings and Non RCC</t>
  </si>
  <si>
    <t>Motion Picture Films - Cinematograph</t>
  </si>
  <si>
    <t>Motion Picture Films - Projecting equipment</t>
  </si>
  <si>
    <t>Glass - melting furnaces —Recuperative</t>
  </si>
  <si>
    <t xml:space="preserve">Glass - melting furnaces —Moulds </t>
  </si>
  <si>
    <t xml:space="preserve">Glass - Float Glass Melting </t>
  </si>
  <si>
    <t>Mines and quarries</t>
  </si>
  <si>
    <t>Haed</t>
  </si>
  <si>
    <t>Subhead</t>
  </si>
  <si>
    <t>Oil and Gas Refineries, processing plant, Petrochemical Plant, Storage tanks Etc.</t>
  </si>
  <si>
    <t>Oil and Gas Pipelines, Drilling Rig</t>
  </si>
  <si>
    <t>Oil and Gas Field operations, Loggers Etc</t>
  </si>
  <si>
    <t>Power Industry Power Generation Plant, Transmission</t>
  </si>
  <si>
    <t xml:space="preserve">Power Industry Wind Power Generation </t>
  </si>
  <si>
    <t>Power Industry Electric Distribution</t>
  </si>
  <si>
    <t>Power Industry Storage and Distribution</t>
  </si>
  <si>
    <t>Steel Others</t>
  </si>
  <si>
    <t>Steel Basic oxygen Furnace Converter</t>
  </si>
  <si>
    <t xml:space="preserve">Non-Ferros Metal Metal pot line </t>
  </si>
  <si>
    <t xml:space="preserve">Non-Ferros Metal Bauxite crushing and grinding section </t>
  </si>
  <si>
    <t xml:space="preserve">Non-Ferros Metal Digester Section </t>
  </si>
  <si>
    <t xml:space="preserve">Non-Ferros Metal Turbine </t>
  </si>
  <si>
    <t xml:space="preserve">Non-Ferros Metal Equipments for Calcination </t>
  </si>
  <si>
    <t xml:space="preserve">Non-Ferros Metal Copper Smelter </t>
  </si>
  <si>
    <t>Non-Ferros Metal Roll Grinder</t>
  </si>
  <si>
    <t>Non-Ferros Metal Soaking Pit</t>
  </si>
  <si>
    <t>Non-Ferros Metal Annealing Furnace</t>
  </si>
  <si>
    <t>Non-Ferros Metal Rolling Mills</t>
  </si>
  <si>
    <t xml:space="preserve">Non-Ferros Metal Equipments for Scalping, Slitting , etc. </t>
  </si>
  <si>
    <t>Non-Ferros Metal Surface Miner, Ripper Dozer, etc., used in mines</t>
  </si>
  <si>
    <t xml:space="preserve">Non-Ferros Metal Copper refining plant </t>
  </si>
  <si>
    <t>Surgerical Other Equipments.</t>
  </si>
  <si>
    <t xml:space="preserve">pharma &amp; Chem </t>
  </si>
  <si>
    <t>Construction 1. Concreting, Crushing, Piling Equipments and Road Making Equipments</t>
  </si>
  <si>
    <t>Construction Heavy Lift Equipments—Cranes with capacity of &gt;100 tons</t>
  </si>
  <si>
    <t>Construction Heavy Lift Equipments—Cranes with capacity of &lt; 100 tons</t>
  </si>
  <si>
    <t xml:space="preserve">Construction Transmission line, Tunneling Equipments </t>
  </si>
  <si>
    <t>Construction Earth-moving equipments</t>
  </si>
  <si>
    <t xml:space="preserve">Construction Others including Material Handling /Pipeline/Welding Equipments </t>
  </si>
  <si>
    <t xml:space="preserve">Salt Works Plant and Machinery used in salt works </t>
  </si>
  <si>
    <t xml:space="preserve">General furniture and fittings </t>
  </si>
  <si>
    <t xml:space="preserve">Motor cycles, scooters and other mopeds </t>
  </si>
  <si>
    <t xml:space="preserve">Motor buses, motor lorries, motor cars and motor taxies used in a business of running them on hire </t>
  </si>
  <si>
    <t xml:space="preserve">Motor buses, motor lorries and motor cars other than those used in a business of running them on hire </t>
  </si>
  <si>
    <t xml:space="preserve">Motor tractors, harvesting combines and heavy vehicles </t>
  </si>
  <si>
    <t xml:space="preserve">Electrically operated vehicles including battery powered or fuel cell powered vehicles </t>
  </si>
  <si>
    <t xml:space="preserve">Servers and networks </t>
  </si>
  <si>
    <t xml:space="preserve">End user devices, such as, desktops, laptops, etc. </t>
  </si>
  <si>
    <t xml:space="preserve">General laboratory equipment </t>
  </si>
  <si>
    <t xml:space="preserve">Laboratory equipments used in educational institutions </t>
  </si>
  <si>
    <t>Ocean-going ships Bulk Carriers and liner vessels</t>
  </si>
  <si>
    <t>Ocean-going ships Crude tankers, product carriers and easy chemical carriers with or without conventional tank coatings.</t>
  </si>
  <si>
    <t>Ocean-going ships Chemicals and Acid Carriers:With Stainless steel tanks</t>
  </si>
  <si>
    <t>Ocean-going ships Chemicals and Acid Carriers: With other tanks</t>
  </si>
  <si>
    <t>Ocean-going ships Liquified gas carriers</t>
  </si>
  <si>
    <t>Ocean-going ships Conventional large passenger vessels which are used for cruise purpose also</t>
  </si>
  <si>
    <t>Ocean-going ships Coastal service ships of all categories</t>
  </si>
  <si>
    <t>Ocean-going ships Offshore supply and support vessels</t>
  </si>
  <si>
    <t>Ocean-going ships Catamarans and other high speed passenger for ships or boats</t>
  </si>
  <si>
    <t>Ocean-going ships Drill ships</t>
  </si>
  <si>
    <t>Ocean-going ships Hovercrafts</t>
  </si>
  <si>
    <t>Ocean-going ships Fishing vessels with wooden hull</t>
  </si>
  <si>
    <t>Ocean-going ships Dredgers, tugs, barges, survey launches and other similar ships used mainly for dredging purposes</t>
  </si>
  <si>
    <t>Vessels ordinarily operating on inland waters— Speed boats</t>
  </si>
  <si>
    <t>Vessels ordinarily operating on inland waters— Other vessels</t>
  </si>
  <si>
    <t xml:space="preserve">Telecom - Towers and Ducts, Cables and optical fibre and Satelite </t>
  </si>
  <si>
    <t xml:space="preserve">Telecom- transceivers, switching other network equipment </t>
  </si>
  <si>
    <t xml:space="preserve">Special furniture and fittings </t>
  </si>
  <si>
    <t>Surgerical Electrical, X-ray Special category</t>
  </si>
  <si>
    <t>Aircrafts or Helicopters</t>
  </si>
  <si>
    <t>Aircrafts_or_Helicopters</t>
  </si>
  <si>
    <t>Railways_sidings_and_related</t>
  </si>
  <si>
    <t>Buildings</t>
  </si>
  <si>
    <t>Bridges_culverts_bunkers_etc</t>
  </si>
  <si>
    <t>Computers_and_data_processing_units</t>
  </si>
  <si>
    <t>Electrical_Installations_and_Equipment</t>
  </si>
  <si>
    <t>Furniture_and_fittings</t>
  </si>
  <si>
    <t>Hydraulic_works_pipelines_and_sluices</t>
  </si>
  <si>
    <t>Laboratory_equipment</t>
  </si>
  <si>
    <t>Motor_Vehicles</t>
  </si>
  <si>
    <t>Office_equipment</t>
  </si>
  <si>
    <t>Plant_and_Machinery_General</t>
  </si>
  <si>
    <t>Plant_and_Machinery_Spl</t>
  </si>
  <si>
    <t>Roads</t>
  </si>
  <si>
    <t>Ropeway_structures</t>
  </si>
  <si>
    <t>Ships</t>
  </si>
  <si>
    <t>Name of the company</t>
  </si>
  <si>
    <t>Fixed Asset Register</t>
  </si>
  <si>
    <t>Previous Financial Year</t>
  </si>
  <si>
    <t>Current Financial Year</t>
  </si>
  <si>
    <t>No of days used</t>
  </si>
  <si>
    <t>Total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</si>
</sst>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_-* #,##0_-;\-* #,##0_-;_-* &quot;-&quot;??_-;_-@_-"/>
    <numFmt numFmtId="166" formatCode="_(* #,##0.00_);_(* \(#,##0.00\);_(* &quot;-&quot;??_);_(@_)"/>
    <numFmt numFmtId="167" formatCode="0.00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0"/>
      <color theme="1"/>
      <name val="Calibri"/>
      <family val="2"/>
      <scheme val="minor"/>
    </font>
    <font>
      <sz val="11"/>
      <color theme="1"/>
      <name val="Am"/>
    </font>
    <font>
      <sz val="11"/>
      <name val="Am"/>
    </font>
    <font>
      <b/>
      <sz val="11"/>
      <color theme="1"/>
      <name val="Am"/>
    </font>
    <font>
      <b/>
      <sz val="11"/>
      <name val="Cambria"/>
      <family val="1"/>
      <scheme val="major"/>
    </font>
    <font>
      <sz val="11"/>
      <name val="Cambria"/>
      <family val="1"/>
      <scheme val="major"/>
    </font>
  </fonts>
  <fills count="2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457">
    <xf numFmtId="0" fontId="0" fillId="0" borderId="0"/>
    <xf numFmtId="164" fontId="5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21" borderId="3" applyNumberFormat="0" applyAlignment="0" applyProtection="0"/>
    <xf numFmtId="0" fontId="11" fillId="21" borderId="3" applyNumberFormat="0" applyAlignment="0" applyProtection="0"/>
    <xf numFmtId="0" fontId="11" fillId="21" borderId="3" applyNumberFormat="0" applyAlignment="0" applyProtection="0"/>
    <xf numFmtId="0" fontId="11" fillId="21" borderId="3" applyNumberFormat="0" applyAlignment="0" applyProtection="0"/>
    <xf numFmtId="0" fontId="11" fillId="21" borderId="3" applyNumberFormat="0" applyAlignment="0" applyProtection="0"/>
    <xf numFmtId="0" fontId="11" fillId="21" borderId="3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ill="0" applyBorder="0" applyAlignment="0" applyProtection="0"/>
    <xf numFmtId="166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3" applyNumberFormat="0" applyAlignment="0" applyProtection="0"/>
    <xf numFmtId="0" fontId="19" fillId="8" borderId="3" applyNumberFormat="0" applyAlignment="0" applyProtection="0"/>
    <xf numFmtId="0" fontId="19" fillId="8" borderId="3" applyNumberFormat="0" applyAlignment="0" applyProtection="0"/>
    <xf numFmtId="0" fontId="19" fillId="8" borderId="3" applyNumberFormat="0" applyAlignment="0" applyProtection="0"/>
    <xf numFmtId="0" fontId="19" fillId="8" borderId="3" applyNumberFormat="0" applyAlignment="0" applyProtection="0"/>
    <xf numFmtId="0" fontId="19" fillId="8" borderId="3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67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23" fillId="0" borderId="0" applyNumberForma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" fillId="0" borderId="0" applyNumberFormat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" fillId="0" borderId="0" applyNumberFormat="0" applyFont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1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</cellStyleXfs>
  <cellXfs count="54">
    <xf numFmtId="0" fontId="0" fillId="0" borderId="0" xfId="0"/>
    <xf numFmtId="164" fontId="5" fillId="0" borderId="0" xfId="1"/>
    <xf numFmtId="0" fontId="24" fillId="0" borderId="0" xfId="0" applyFont="1" applyAlignment="1"/>
    <xf numFmtId="164" fontId="25" fillId="0" borderId="0" xfId="1" applyFont="1" applyAlignment="1"/>
    <xf numFmtId="0" fontId="26" fillId="0" borderId="0" xfId="0" applyFont="1" applyAlignment="1"/>
    <xf numFmtId="0" fontId="28" fillId="0" borderId="11" xfId="0" applyFont="1" applyFill="1" applyBorder="1" applyAlignment="1"/>
    <xf numFmtId="164" fontId="28" fillId="0" borderId="11" xfId="1" applyFont="1" applyFill="1" applyBorder="1" applyAlignment="1"/>
    <xf numFmtId="0" fontId="28" fillId="0" borderId="12" xfId="0" applyFont="1" applyFill="1" applyBorder="1" applyAlignment="1"/>
    <xf numFmtId="164" fontId="28" fillId="0" borderId="12" xfId="1" applyFont="1" applyFill="1" applyBorder="1" applyAlignment="1"/>
    <xf numFmtId="0" fontId="27" fillId="0" borderId="10" xfId="0" applyFont="1" applyFill="1" applyBorder="1" applyAlignment="1"/>
    <xf numFmtId="164" fontId="27" fillId="0" borderId="10" xfId="1" applyFont="1" applyFill="1" applyBorder="1" applyAlignment="1"/>
    <xf numFmtId="0" fontId="4" fillId="2" borderId="9" xfId="2" applyFont="1" applyFill="1" applyBorder="1" applyAlignment="1">
      <alignment horizontal="center" vertical="center" wrapText="1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Protection="1">
      <protection locked="0"/>
    </xf>
    <xf numFmtId="165" fontId="28" fillId="0" borderId="0" xfId="1" applyNumberFormat="1" applyFont="1"/>
    <xf numFmtId="165" fontId="28" fillId="0" borderId="0" xfId="1" applyNumberFormat="1" applyFont="1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14" fontId="24" fillId="0" borderId="0" xfId="0" applyNumberFormat="1" applyFont="1" applyAlignment="1"/>
    <xf numFmtId="165" fontId="27" fillId="2" borderId="9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5" fillId="24" borderId="2" xfId="1" applyFill="1" applyBorder="1"/>
    <xf numFmtId="41" fontId="2" fillId="0" borderId="2" xfId="2" applyNumberFormat="1" applyFont="1" applyFill="1" applyBorder="1" applyProtection="1">
      <protection locked="0"/>
    </xf>
    <xf numFmtId="0" fontId="4" fillId="0" borderId="0" xfId="0" applyFont="1"/>
    <xf numFmtId="0" fontId="4" fillId="2" borderId="9" xfId="0" applyFont="1" applyFill="1" applyBorder="1" applyProtection="1"/>
    <xf numFmtId="165" fontId="27" fillId="2" borderId="9" xfId="1" applyNumberFormat="1" applyFont="1" applyFill="1" applyBorder="1" applyProtection="1"/>
    <xf numFmtId="164" fontId="6" fillId="2" borderId="9" xfId="1" applyFont="1" applyFill="1" applyBorder="1" applyProtection="1"/>
    <xf numFmtId="0" fontId="2" fillId="0" borderId="13" xfId="0" applyFont="1" applyBorder="1" applyProtection="1">
      <protection locked="0"/>
    </xf>
    <xf numFmtId="165" fontId="28" fillId="24" borderId="13" xfId="1" applyNumberFormat="1" applyFont="1" applyFill="1" applyBorder="1"/>
    <xf numFmtId="14" fontId="2" fillId="0" borderId="13" xfId="0" applyNumberFormat="1" applyFont="1" applyBorder="1" applyProtection="1">
      <protection locked="0"/>
    </xf>
    <xf numFmtId="164" fontId="5" fillId="24" borderId="13" xfId="1" applyFill="1" applyBorder="1" applyProtection="1">
      <protection locked="0"/>
    </xf>
    <xf numFmtId="41" fontId="2" fillId="0" borderId="13" xfId="2" applyNumberFormat="1" applyFont="1" applyFill="1" applyBorder="1" applyProtection="1">
      <protection locked="0"/>
    </xf>
    <xf numFmtId="164" fontId="5" fillId="24" borderId="13" xfId="1" applyFill="1" applyBorder="1"/>
    <xf numFmtId="165" fontId="28" fillId="0" borderId="13" xfId="1" applyNumberFormat="1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24" borderId="2" xfId="0" applyFont="1" applyFill="1" applyBorder="1"/>
    <xf numFmtId="165" fontId="28" fillId="24" borderId="2" xfId="1" applyNumberFormat="1" applyFont="1" applyFill="1" applyBorder="1"/>
    <xf numFmtId="14" fontId="2" fillId="0" borderId="2" xfId="0" applyNumberFormat="1" applyFont="1" applyBorder="1" applyProtection="1">
      <protection locked="0"/>
    </xf>
    <xf numFmtId="164" fontId="5" fillId="24" borderId="2" xfId="1" applyFill="1" applyBorder="1" applyProtection="1">
      <protection locked="0"/>
    </xf>
    <xf numFmtId="165" fontId="28" fillId="0" borderId="2" xfId="1" applyNumberFormat="1" applyFont="1" applyBorder="1" applyProtection="1">
      <protection locked="0"/>
    </xf>
    <xf numFmtId="165" fontId="28" fillId="0" borderId="2" xfId="1" applyNumberFormat="1" applyFont="1" applyFill="1" applyBorder="1" applyProtection="1">
      <protection locked="0"/>
    </xf>
    <xf numFmtId="0" fontId="2" fillId="24" borderId="2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24" borderId="1" xfId="0" applyFont="1" applyFill="1" applyBorder="1"/>
    <xf numFmtId="0" fontId="2" fillId="24" borderId="1" xfId="0" applyFont="1" applyFill="1" applyBorder="1" applyProtection="1">
      <protection locked="0"/>
    </xf>
    <xf numFmtId="165" fontId="28" fillId="0" borderId="1" xfId="1" applyNumberFormat="1" applyFont="1" applyFill="1" applyBorder="1" applyProtection="1">
      <protection locked="0"/>
    </xf>
    <xf numFmtId="165" fontId="28" fillId="24" borderId="1" xfId="1" applyNumberFormat="1" applyFont="1" applyFill="1" applyBorder="1"/>
    <xf numFmtId="164" fontId="5" fillId="24" borderId="1" xfId="1" applyFill="1" applyBorder="1"/>
    <xf numFmtId="165" fontId="28" fillId="0" borderId="1" xfId="1" applyNumberFormat="1" applyFont="1" applyBorder="1" applyProtection="1">
      <protection locked="0"/>
    </xf>
    <xf numFmtId="0" fontId="2" fillId="24" borderId="13" xfId="0" applyFont="1" applyFill="1" applyBorder="1" applyProtection="1">
      <protection locked="0"/>
    </xf>
    <xf numFmtId="14" fontId="2" fillId="24" borderId="13" xfId="0" applyNumberFormat="1" applyFont="1" applyFill="1" applyBorder="1" applyProtection="1">
      <protection locked="0"/>
    </xf>
    <xf numFmtId="14" fontId="2" fillId="24" borderId="2" xfId="0" applyNumberFormat="1" applyFont="1" applyFill="1" applyBorder="1" applyProtection="1">
      <protection locked="0"/>
    </xf>
  </cellXfs>
  <cellStyles count="9457">
    <cellStyle name="_Form 16" xfId="4"/>
    <cellStyle name="_Kinetix_BS07" xfId="5"/>
    <cellStyle name="_Origin_BS07" xfId="6"/>
    <cellStyle name="_Tax Computation - Mar" xfId="7"/>
    <cellStyle name="20% - Accent1 2" xfId="8"/>
    <cellStyle name="20% - Accent1 2 10" xfId="9"/>
    <cellStyle name="20% - Accent1 2 100" xfId="10"/>
    <cellStyle name="20% - Accent1 2 101" xfId="11"/>
    <cellStyle name="20% - Accent1 2 102" xfId="12"/>
    <cellStyle name="20% - Accent1 2 103" xfId="13"/>
    <cellStyle name="20% - Accent1 2 104" xfId="14"/>
    <cellStyle name="20% - Accent1 2 105" xfId="15"/>
    <cellStyle name="20% - Accent1 2 106" xfId="16"/>
    <cellStyle name="20% - Accent1 2 107" xfId="17"/>
    <cellStyle name="20% - Accent1 2 108" xfId="18"/>
    <cellStyle name="20% - Accent1 2 109" xfId="19"/>
    <cellStyle name="20% - Accent1 2 11" xfId="20"/>
    <cellStyle name="20% - Accent1 2 110" xfId="21"/>
    <cellStyle name="20% - Accent1 2 111" xfId="22"/>
    <cellStyle name="20% - Accent1 2 112" xfId="23"/>
    <cellStyle name="20% - Accent1 2 113" xfId="24"/>
    <cellStyle name="20% - Accent1 2 114" xfId="25"/>
    <cellStyle name="20% - Accent1 2 115" xfId="26"/>
    <cellStyle name="20% - Accent1 2 116" xfId="27"/>
    <cellStyle name="20% - Accent1 2 117" xfId="28"/>
    <cellStyle name="20% - Accent1 2 118" xfId="29"/>
    <cellStyle name="20% - Accent1 2 119" xfId="30"/>
    <cellStyle name="20% - Accent1 2 12" xfId="31"/>
    <cellStyle name="20% - Accent1 2 120" xfId="32"/>
    <cellStyle name="20% - Accent1 2 121" xfId="33"/>
    <cellStyle name="20% - Accent1 2 122" xfId="34"/>
    <cellStyle name="20% - Accent1 2 123" xfId="35"/>
    <cellStyle name="20% - Accent1 2 124" xfId="36"/>
    <cellStyle name="20% - Accent1 2 125" xfId="37"/>
    <cellStyle name="20% - Accent1 2 126" xfId="38"/>
    <cellStyle name="20% - Accent1 2 127" xfId="39"/>
    <cellStyle name="20% - Accent1 2 128" xfId="40"/>
    <cellStyle name="20% - Accent1 2 129" xfId="41"/>
    <cellStyle name="20% - Accent1 2 13" xfId="42"/>
    <cellStyle name="20% - Accent1 2 130" xfId="43"/>
    <cellStyle name="20% - Accent1 2 131" xfId="44"/>
    <cellStyle name="20% - Accent1 2 132" xfId="45"/>
    <cellStyle name="20% - Accent1 2 133" xfId="46"/>
    <cellStyle name="20% - Accent1 2 134" xfId="47"/>
    <cellStyle name="20% - Accent1 2 135" xfId="48"/>
    <cellStyle name="20% - Accent1 2 136" xfId="49"/>
    <cellStyle name="20% - Accent1 2 137" xfId="50"/>
    <cellStyle name="20% - Accent1 2 138" xfId="51"/>
    <cellStyle name="20% - Accent1 2 139" xfId="52"/>
    <cellStyle name="20% - Accent1 2 14" xfId="53"/>
    <cellStyle name="20% - Accent1 2 140" xfId="54"/>
    <cellStyle name="20% - Accent1 2 141" xfId="55"/>
    <cellStyle name="20% - Accent1 2 142" xfId="56"/>
    <cellStyle name="20% - Accent1 2 143" xfId="57"/>
    <cellStyle name="20% - Accent1 2 144" xfId="58"/>
    <cellStyle name="20% - Accent1 2 145" xfId="59"/>
    <cellStyle name="20% - Accent1 2 146" xfId="60"/>
    <cellStyle name="20% - Accent1 2 147" xfId="61"/>
    <cellStyle name="20% - Accent1 2 148" xfId="62"/>
    <cellStyle name="20% - Accent1 2 149" xfId="63"/>
    <cellStyle name="20% - Accent1 2 15" xfId="64"/>
    <cellStyle name="20% - Accent1 2 150" xfId="65"/>
    <cellStyle name="20% - Accent1 2 151" xfId="66"/>
    <cellStyle name="20% - Accent1 2 16" xfId="67"/>
    <cellStyle name="20% - Accent1 2 17" xfId="68"/>
    <cellStyle name="20% - Accent1 2 18" xfId="69"/>
    <cellStyle name="20% - Accent1 2 19" xfId="70"/>
    <cellStyle name="20% - Accent1 2 2" xfId="71"/>
    <cellStyle name="20% - Accent1 2 20" xfId="72"/>
    <cellStyle name="20% - Accent1 2 21" xfId="73"/>
    <cellStyle name="20% - Accent1 2 22" xfId="74"/>
    <cellStyle name="20% - Accent1 2 23" xfId="75"/>
    <cellStyle name="20% - Accent1 2 24" xfId="76"/>
    <cellStyle name="20% - Accent1 2 25" xfId="77"/>
    <cellStyle name="20% - Accent1 2 26" xfId="78"/>
    <cellStyle name="20% - Accent1 2 27" xfId="79"/>
    <cellStyle name="20% - Accent1 2 28" xfId="80"/>
    <cellStyle name="20% - Accent1 2 29" xfId="81"/>
    <cellStyle name="20% - Accent1 2 3" xfId="82"/>
    <cellStyle name="20% - Accent1 2 30" xfId="83"/>
    <cellStyle name="20% - Accent1 2 31" xfId="84"/>
    <cellStyle name="20% - Accent1 2 32" xfId="85"/>
    <cellStyle name="20% - Accent1 2 33" xfId="86"/>
    <cellStyle name="20% - Accent1 2 34" xfId="87"/>
    <cellStyle name="20% - Accent1 2 35" xfId="88"/>
    <cellStyle name="20% - Accent1 2 36" xfId="89"/>
    <cellStyle name="20% - Accent1 2 37" xfId="90"/>
    <cellStyle name="20% - Accent1 2 38" xfId="91"/>
    <cellStyle name="20% - Accent1 2 39" xfId="92"/>
    <cellStyle name="20% - Accent1 2 4" xfId="93"/>
    <cellStyle name="20% - Accent1 2 40" xfId="94"/>
    <cellStyle name="20% - Accent1 2 41" xfId="95"/>
    <cellStyle name="20% - Accent1 2 42" xfId="96"/>
    <cellStyle name="20% - Accent1 2 43" xfId="97"/>
    <cellStyle name="20% - Accent1 2 44" xfId="98"/>
    <cellStyle name="20% - Accent1 2 45" xfId="99"/>
    <cellStyle name="20% - Accent1 2 46" xfId="100"/>
    <cellStyle name="20% - Accent1 2 47" xfId="101"/>
    <cellStyle name="20% - Accent1 2 48" xfId="102"/>
    <cellStyle name="20% - Accent1 2 49" xfId="103"/>
    <cellStyle name="20% - Accent1 2 5" xfId="104"/>
    <cellStyle name="20% - Accent1 2 50" xfId="105"/>
    <cellStyle name="20% - Accent1 2 51" xfId="106"/>
    <cellStyle name="20% - Accent1 2 52" xfId="107"/>
    <cellStyle name="20% - Accent1 2 53" xfId="108"/>
    <cellStyle name="20% - Accent1 2 54" xfId="109"/>
    <cellStyle name="20% - Accent1 2 55" xfId="110"/>
    <cellStyle name="20% - Accent1 2 56" xfId="111"/>
    <cellStyle name="20% - Accent1 2 57" xfId="112"/>
    <cellStyle name="20% - Accent1 2 58" xfId="113"/>
    <cellStyle name="20% - Accent1 2 59" xfId="114"/>
    <cellStyle name="20% - Accent1 2 6" xfId="115"/>
    <cellStyle name="20% - Accent1 2 60" xfId="116"/>
    <cellStyle name="20% - Accent1 2 61" xfId="117"/>
    <cellStyle name="20% - Accent1 2 62" xfId="118"/>
    <cellStyle name="20% - Accent1 2 63" xfId="119"/>
    <cellStyle name="20% - Accent1 2 64" xfId="120"/>
    <cellStyle name="20% - Accent1 2 65" xfId="121"/>
    <cellStyle name="20% - Accent1 2 66" xfId="122"/>
    <cellStyle name="20% - Accent1 2 67" xfId="123"/>
    <cellStyle name="20% - Accent1 2 68" xfId="124"/>
    <cellStyle name="20% - Accent1 2 69" xfId="125"/>
    <cellStyle name="20% - Accent1 2 7" xfId="126"/>
    <cellStyle name="20% - Accent1 2 70" xfId="127"/>
    <cellStyle name="20% - Accent1 2 71" xfId="128"/>
    <cellStyle name="20% - Accent1 2 72" xfId="129"/>
    <cellStyle name="20% - Accent1 2 73" xfId="130"/>
    <cellStyle name="20% - Accent1 2 74" xfId="131"/>
    <cellStyle name="20% - Accent1 2 75" xfId="132"/>
    <cellStyle name="20% - Accent1 2 76" xfId="133"/>
    <cellStyle name="20% - Accent1 2 77" xfId="134"/>
    <cellStyle name="20% - Accent1 2 78" xfId="135"/>
    <cellStyle name="20% - Accent1 2 79" xfId="136"/>
    <cellStyle name="20% - Accent1 2 8" xfId="137"/>
    <cellStyle name="20% - Accent1 2 80" xfId="138"/>
    <cellStyle name="20% - Accent1 2 81" xfId="139"/>
    <cellStyle name="20% - Accent1 2 82" xfId="140"/>
    <cellStyle name="20% - Accent1 2 83" xfId="141"/>
    <cellStyle name="20% - Accent1 2 84" xfId="142"/>
    <cellStyle name="20% - Accent1 2 85" xfId="143"/>
    <cellStyle name="20% - Accent1 2 86" xfId="144"/>
    <cellStyle name="20% - Accent1 2 87" xfId="145"/>
    <cellStyle name="20% - Accent1 2 88" xfId="146"/>
    <cellStyle name="20% - Accent1 2 89" xfId="147"/>
    <cellStyle name="20% - Accent1 2 9" xfId="148"/>
    <cellStyle name="20% - Accent1 2 90" xfId="149"/>
    <cellStyle name="20% - Accent1 2 91" xfId="150"/>
    <cellStyle name="20% - Accent1 2 92" xfId="151"/>
    <cellStyle name="20% - Accent1 2 93" xfId="152"/>
    <cellStyle name="20% - Accent1 2 94" xfId="153"/>
    <cellStyle name="20% - Accent1 2 95" xfId="154"/>
    <cellStyle name="20% - Accent1 2 96" xfId="155"/>
    <cellStyle name="20% - Accent1 2 97" xfId="156"/>
    <cellStyle name="20% - Accent1 2 98" xfId="157"/>
    <cellStyle name="20% - Accent1 2 99" xfId="158"/>
    <cellStyle name="20% - Accent1 3" xfId="159"/>
    <cellStyle name="20% - Accent1 3 10" xfId="160"/>
    <cellStyle name="20% - Accent1 3 100" xfId="161"/>
    <cellStyle name="20% - Accent1 3 101" xfId="162"/>
    <cellStyle name="20% - Accent1 3 102" xfId="163"/>
    <cellStyle name="20% - Accent1 3 103" xfId="164"/>
    <cellStyle name="20% - Accent1 3 104" xfId="165"/>
    <cellStyle name="20% - Accent1 3 105" xfId="166"/>
    <cellStyle name="20% - Accent1 3 106" xfId="167"/>
    <cellStyle name="20% - Accent1 3 107" xfId="168"/>
    <cellStyle name="20% - Accent1 3 108" xfId="169"/>
    <cellStyle name="20% - Accent1 3 109" xfId="170"/>
    <cellStyle name="20% - Accent1 3 11" xfId="171"/>
    <cellStyle name="20% - Accent1 3 110" xfId="172"/>
    <cellStyle name="20% - Accent1 3 111" xfId="173"/>
    <cellStyle name="20% - Accent1 3 112" xfId="174"/>
    <cellStyle name="20% - Accent1 3 113" xfId="175"/>
    <cellStyle name="20% - Accent1 3 114" xfId="176"/>
    <cellStyle name="20% - Accent1 3 115" xfId="177"/>
    <cellStyle name="20% - Accent1 3 116" xfId="178"/>
    <cellStyle name="20% - Accent1 3 117" xfId="179"/>
    <cellStyle name="20% - Accent1 3 118" xfId="180"/>
    <cellStyle name="20% - Accent1 3 119" xfId="181"/>
    <cellStyle name="20% - Accent1 3 12" xfId="182"/>
    <cellStyle name="20% - Accent1 3 120" xfId="183"/>
    <cellStyle name="20% - Accent1 3 121" xfId="184"/>
    <cellStyle name="20% - Accent1 3 122" xfId="185"/>
    <cellStyle name="20% - Accent1 3 123" xfId="186"/>
    <cellStyle name="20% - Accent1 3 124" xfId="187"/>
    <cellStyle name="20% - Accent1 3 125" xfId="188"/>
    <cellStyle name="20% - Accent1 3 126" xfId="189"/>
    <cellStyle name="20% - Accent1 3 127" xfId="190"/>
    <cellStyle name="20% - Accent1 3 128" xfId="191"/>
    <cellStyle name="20% - Accent1 3 129" xfId="192"/>
    <cellStyle name="20% - Accent1 3 13" xfId="193"/>
    <cellStyle name="20% - Accent1 3 130" xfId="194"/>
    <cellStyle name="20% - Accent1 3 131" xfId="195"/>
    <cellStyle name="20% - Accent1 3 132" xfId="196"/>
    <cellStyle name="20% - Accent1 3 133" xfId="197"/>
    <cellStyle name="20% - Accent1 3 134" xfId="198"/>
    <cellStyle name="20% - Accent1 3 135" xfId="199"/>
    <cellStyle name="20% - Accent1 3 136" xfId="200"/>
    <cellStyle name="20% - Accent1 3 137" xfId="201"/>
    <cellStyle name="20% - Accent1 3 138" xfId="202"/>
    <cellStyle name="20% - Accent1 3 139" xfId="203"/>
    <cellStyle name="20% - Accent1 3 14" xfId="204"/>
    <cellStyle name="20% - Accent1 3 140" xfId="205"/>
    <cellStyle name="20% - Accent1 3 141" xfId="206"/>
    <cellStyle name="20% - Accent1 3 142" xfId="207"/>
    <cellStyle name="20% - Accent1 3 143" xfId="208"/>
    <cellStyle name="20% - Accent1 3 144" xfId="209"/>
    <cellStyle name="20% - Accent1 3 145" xfId="210"/>
    <cellStyle name="20% - Accent1 3 146" xfId="211"/>
    <cellStyle name="20% - Accent1 3 147" xfId="212"/>
    <cellStyle name="20% - Accent1 3 148" xfId="213"/>
    <cellStyle name="20% - Accent1 3 149" xfId="214"/>
    <cellStyle name="20% - Accent1 3 15" xfId="215"/>
    <cellStyle name="20% - Accent1 3 150" xfId="216"/>
    <cellStyle name="20% - Accent1 3 151" xfId="217"/>
    <cellStyle name="20% - Accent1 3 16" xfId="218"/>
    <cellStyle name="20% - Accent1 3 17" xfId="219"/>
    <cellStyle name="20% - Accent1 3 18" xfId="220"/>
    <cellStyle name="20% - Accent1 3 19" xfId="221"/>
    <cellStyle name="20% - Accent1 3 2" xfId="222"/>
    <cellStyle name="20% - Accent1 3 20" xfId="223"/>
    <cellStyle name="20% - Accent1 3 21" xfId="224"/>
    <cellStyle name="20% - Accent1 3 22" xfId="225"/>
    <cellStyle name="20% - Accent1 3 23" xfId="226"/>
    <cellStyle name="20% - Accent1 3 24" xfId="227"/>
    <cellStyle name="20% - Accent1 3 25" xfId="228"/>
    <cellStyle name="20% - Accent1 3 26" xfId="229"/>
    <cellStyle name="20% - Accent1 3 27" xfId="230"/>
    <cellStyle name="20% - Accent1 3 28" xfId="231"/>
    <cellStyle name="20% - Accent1 3 29" xfId="232"/>
    <cellStyle name="20% - Accent1 3 3" xfId="233"/>
    <cellStyle name="20% - Accent1 3 30" xfId="234"/>
    <cellStyle name="20% - Accent1 3 31" xfId="235"/>
    <cellStyle name="20% - Accent1 3 32" xfId="236"/>
    <cellStyle name="20% - Accent1 3 33" xfId="237"/>
    <cellStyle name="20% - Accent1 3 34" xfId="238"/>
    <cellStyle name="20% - Accent1 3 35" xfId="239"/>
    <cellStyle name="20% - Accent1 3 36" xfId="240"/>
    <cellStyle name="20% - Accent1 3 37" xfId="241"/>
    <cellStyle name="20% - Accent1 3 38" xfId="242"/>
    <cellStyle name="20% - Accent1 3 39" xfId="243"/>
    <cellStyle name="20% - Accent1 3 4" xfId="244"/>
    <cellStyle name="20% - Accent1 3 40" xfId="245"/>
    <cellStyle name="20% - Accent1 3 41" xfId="246"/>
    <cellStyle name="20% - Accent1 3 42" xfId="247"/>
    <cellStyle name="20% - Accent1 3 43" xfId="248"/>
    <cellStyle name="20% - Accent1 3 44" xfId="249"/>
    <cellStyle name="20% - Accent1 3 45" xfId="250"/>
    <cellStyle name="20% - Accent1 3 46" xfId="251"/>
    <cellStyle name="20% - Accent1 3 47" xfId="252"/>
    <cellStyle name="20% - Accent1 3 48" xfId="253"/>
    <cellStyle name="20% - Accent1 3 49" xfId="254"/>
    <cellStyle name="20% - Accent1 3 5" xfId="255"/>
    <cellStyle name="20% - Accent1 3 50" xfId="256"/>
    <cellStyle name="20% - Accent1 3 51" xfId="257"/>
    <cellStyle name="20% - Accent1 3 52" xfId="258"/>
    <cellStyle name="20% - Accent1 3 53" xfId="259"/>
    <cellStyle name="20% - Accent1 3 54" xfId="260"/>
    <cellStyle name="20% - Accent1 3 55" xfId="261"/>
    <cellStyle name="20% - Accent1 3 56" xfId="262"/>
    <cellStyle name="20% - Accent1 3 57" xfId="263"/>
    <cellStyle name="20% - Accent1 3 58" xfId="264"/>
    <cellStyle name="20% - Accent1 3 59" xfId="265"/>
    <cellStyle name="20% - Accent1 3 6" xfId="266"/>
    <cellStyle name="20% - Accent1 3 60" xfId="267"/>
    <cellStyle name="20% - Accent1 3 61" xfId="268"/>
    <cellStyle name="20% - Accent1 3 62" xfId="269"/>
    <cellStyle name="20% - Accent1 3 63" xfId="270"/>
    <cellStyle name="20% - Accent1 3 64" xfId="271"/>
    <cellStyle name="20% - Accent1 3 65" xfId="272"/>
    <cellStyle name="20% - Accent1 3 66" xfId="273"/>
    <cellStyle name="20% - Accent1 3 67" xfId="274"/>
    <cellStyle name="20% - Accent1 3 68" xfId="275"/>
    <cellStyle name="20% - Accent1 3 69" xfId="276"/>
    <cellStyle name="20% - Accent1 3 7" xfId="277"/>
    <cellStyle name="20% - Accent1 3 70" xfId="278"/>
    <cellStyle name="20% - Accent1 3 71" xfId="279"/>
    <cellStyle name="20% - Accent1 3 72" xfId="280"/>
    <cellStyle name="20% - Accent1 3 73" xfId="281"/>
    <cellStyle name="20% - Accent1 3 74" xfId="282"/>
    <cellStyle name="20% - Accent1 3 75" xfId="283"/>
    <cellStyle name="20% - Accent1 3 76" xfId="284"/>
    <cellStyle name="20% - Accent1 3 77" xfId="285"/>
    <cellStyle name="20% - Accent1 3 78" xfId="286"/>
    <cellStyle name="20% - Accent1 3 79" xfId="287"/>
    <cellStyle name="20% - Accent1 3 8" xfId="288"/>
    <cellStyle name="20% - Accent1 3 80" xfId="289"/>
    <cellStyle name="20% - Accent1 3 81" xfId="290"/>
    <cellStyle name="20% - Accent1 3 82" xfId="291"/>
    <cellStyle name="20% - Accent1 3 83" xfId="292"/>
    <cellStyle name="20% - Accent1 3 84" xfId="293"/>
    <cellStyle name="20% - Accent1 3 85" xfId="294"/>
    <cellStyle name="20% - Accent1 3 86" xfId="295"/>
    <cellStyle name="20% - Accent1 3 87" xfId="296"/>
    <cellStyle name="20% - Accent1 3 88" xfId="297"/>
    <cellStyle name="20% - Accent1 3 89" xfId="298"/>
    <cellStyle name="20% - Accent1 3 9" xfId="299"/>
    <cellStyle name="20% - Accent1 3 90" xfId="300"/>
    <cellStyle name="20% - Accent1 3 91" xfId="301"/>
    <cellStyle name="20% - Accent1 3 92" xfId="302"/>
    <cellStyle name="20% - Accent1 3 93" xfId="303"/>
    <cellStyle name="20% - Accent1 3 94" xfId="304"/>
    <cellStyle name="20% - Accent1 3 95" xfId="305"/>
    <cellStyle name="20% - Accent1 3 96" xfId="306"/>
    <cellStyle name="20% - Accent1 3 97" xfId="307"/>
    <cellStyle name="20% - Accent1 3 98" xfId="308"/>
    <cellStyle name="20% - Accent1 3 99" xfId="309"/>
    <cellStyle name="20% - Accent2 2" xfId="310"/>
    <cellStyle name="20% - Accent2 2 10" xfId="311"/>
    <cellStyle name="20% - Accent2 2 100" xfId="312"/>
    <cellStyle name="20% - Accent2 2 101" xfId="313"/>
    <cellStyle name="20% - Accent2 2 102" xfId="314"/>
    <cellStyle name="20% - Accent2 2 103" xfId="315"/>
    <cellStyle name="20% - Accent2 2 104" xfId="316"/>
    <cellStyle name="20% - Accent2 2 105" xfId="317"/>
    <cellStyle name="20% - Accent2 2 106" xfId="318"/>
    <cellStyle name="20% - Accent2 2 107" xfId="319"/>
    <cellStyle name="20% - Accent2 2 108" xfId="320"/>
    <cellStyle name="20% - Accent2 2 109" xfId="321"/>
    <cellStyle name="20% - Accent2 2 11" xfId="322"/>
    <cellStyle name="20% - Accent2 2 110" xfId="323"/>
    <cellStyle name="20% - Accent2 2 111" xfId="324"/>
    <cellStyle name="20% - Accent2 2 112" xfId="325"/>
    <cellStyle name="20% - Accent2 2 113" xfId="326"/>
    <cellStyle name="20% - Accent2 2 114" xfId="327"/>
    <cellStyle name="20% - Accent2 2 115" xfId="328"/>
    <cellStyle name="20% - Accent2 2 116" xfId="329"/>
    <cellStyle name="20% - Accent2 2 117" xfId="330"/>
    <cellStyle name="20% - Accent2 2 118" xfId="331"/>
    <cellStyle name="20% - Accent2 2 119" xfId="332"/>
    <cellStyle name="20% - Accent2 2 12" xfId="333"/>
    <cellStyle name="20% - Accent2 2 120" xfId="334"/>
    <cellStyle name="20% - Accent2 2 121" xfId="335"/>
    <cellStyle name="20% - Accent2 2 122" xfId="336"/>
    <cellStyle name="20% - Accent2 2 123" xfId="337"/>
    <cellStyle name="20% - Accent2 2 124" xfId="338"/>
    <cellStyle name="20% - Accent2 2 125" xfId="339"/>
    <cellStyle name="20% - Accent2 2 126" xfId="340"/>
    <cellStyle name="20% - Accent2 2 127" xfId="341"/>
    <cellStyle name="20% - Accent2 2 128" xfId="342"/>
    <cellStyle name="20% - Accent2 2 129" xfId="343"/>
    <cellStyle name="20% - Accent2 2 13" xfId="344"/>
    <cellStyle name="20% - Accent2 2 130" xfId="345"/>
    <cellStyle name="20% - Accent2 2 131" xfId="346"/>
    <cellStyle name="20% - Accent2 2 132" xfId="347"/>
    <cellStyle name="20% - Accent2 2 133" xfId="348"/>
    <cellStyle name="20% - Accent2 2 134" xfId="349"/>
    <cellStyle name="20% - Accent2 2 135" xfId="350"/>
    <cellStyle name="20% - Accent2 2 136" xfId="351"/>
    <cellStyle name="20% - Accent2 2 137" xfId="352"/>
    <cellStyle name="20% - Accent2 2 138" xfId="353"/>
    <cellStyle name="20% - Accent2 2 139" xfId="354"/>
    <cellStyle name="20% - Accent2 2 14" xfId="355"/>
    <cellStyle name="20% - Accent2 2 140" xfId="356"/>
    <cellStyle name="20% - Accent2 2 141" xfId="357"/>
    <cellStyle name="20% - Accent2 2 142" xfId="358"/>
    <cellStyle name="20% - Accent2 2 143" xfId="359"/>
    <cellStyle name="20% - Accent2 2 144" xfId="360"/>
    <cellStyle name="20% - Accent2 2 145" xfId="361"/>
    <cellStyle name="20% - Accent2 2 146" xfId="362"/>
    <cellStyle name="20% - Accent2 2 147" xfId="363"/>
    <cellStyle name="20% - Accent2 2 148" xfId="364"/>
    <cellStyle name="20% - Accent2 2 149" xfId="365"/>
    <cellStyle name="20% - Accent2 2 15" xfId="366"/>
    <cellStyle name="20% - Accent2 2 150" xfId="367"/>
    <cellStyle name="20% - Accent2 2 151" xfId="368"/>
    <cellStyle name="20% - Accent2 2 16" xfId="369"/>
    <cellStyle name="20% - Accent2 2 17" xfId="370"/>
    <cellStyle name="20% - Accent2 2 18" xfId="371"/>
    <cellStyle name="20% - Accent2 2 19" xfId="372"/>
    <cellStyle name="20% - Accent2 2 2" xfId="373"/>
    <cellStyle name="20% - Accent2 2 20" xfId="374"/>
    <cellStyle name="20% - Accent2 2 21" xfId="375"/>
    <cellStyle name="20% - Accent2 2 22" xfId="376"/>
    <cellStyle name="20% - Accent2 2 23" xfId="377"/>
    <cellStyle name="20% - Accent2 2 24" xfId="378"/>
    <cellStyle name="20% - Accent2 2 25" xfId="379"/>
    <cellStyle name="20% - Accent2 2 26" xfId="380"/>
    <cellStyle name="20% - Accent2 2 27" xfId="381"/>
    <cellStyle name="20% - Accent2 2 28" xfId="382"/>
    <cellStyle name="20% - Accent2 2 29" xfId="383"/>
    <cellStyle name="20% - Accent2 2 3" xfId="384"/>
    <cellStyle name="20% - Accent2 2 30" xfId="385"/>
    <cellStyle name="20% - Accent2 2 31" xfId="386"/>
    <cellStyle name="20% - Accent2 2 32" xfId="387"/>
    <cellStyle name="20% - Accent2 2 33" xfId="388"/>
    <cellStyle name="20% - Accent2 2 34" xfId="389"/>
    <cellStyle name="20% - Accent2 2 35" xfId="390"/>
    <cellStyle name="20% - Accent2 2 36" xfId="391"/>
    <cellStyle name="20% - Accent2 2 37" xfId="392"/>
    <cellStyle name="20% - Accent2 2 38" xfId="393"/>
    <cellStyle name="20% - Accent2 2 39" xfId="394"/>
    <cellStyle name="20% - Accent2 2 4" xfId="395"/>
    <cellStyle name="20% - Accent2 2 40" xfId="396"/>
    <cellStyle name="20% - Accent2 2 41" xfId="397"/>
    <cellStyle name="20% - Accent2 2 42" xfId="398"/>
    <cellStyle name="20% - Accent2 2 43" xfId="399"/>
    <cellStyle name="20% - Accent2 2 44" xfId="400"/>
    <cellStyle name="20% - Accent2 2 45" xfId="401"/>
    <cellStyle name="20% - Accent2 2 46" xfId="402"/>
    <cellStyle name="20% - Accent2 2 47" xfId="403"/>
    <cellStyle name="20% - Accent2 2 48" xfId="404"/>
    <cellStyle name="20% - Accent2 2 49" xfId="405"/>
    <cellStyle name="20% - Accent2 2 5" xfId="406"/>
    <cellStyle name="20% - Accent2 2 50" xfId="407"/>
    <cellStyle name="20% - Accent2 2 51" xfId="408"/>
    <cellStyle name="20% - Accent2 2 52" xfId="409"/>
    <cellStyle name="20% - Accent2 2 53" xfId="410"/>
    <cellStyle name="20% - Accent2 2 54" xfId="411"/>
    <cellStyle name="20% - Accent2 2 55" xfId="412"/>
    <cellStyle name="20% - Accent2 2 56" xfId="413"/>
    <cellStyle name="20% - Accent2 2 57" xfId="414"/>
    <cellStyle name="20% - Accent2 2 58" xfId="415"/>
    <cellStyle name="20% - Accent2 2 59" xfId="416"/>
    <cellStyle name="20% - Accent2 2 6" xfId="417"/>
    <cellStyle name="20% - Accent2 2 60" xfId="418"/>
    <cellStyle name="20% - Accent2 2 61" xfId="419"/>
    <cellStyle name="20% - Accent2 2 62" xfId="420"/>
    <cellStyle name="20% - Accent2 2 63" xfId="421"/>
    <cellStyle name="20% - Accent2 2 64" xfId="422"/>
    <cellStyle name="20% - Accent2 2 65" xfId="423"/>
    <cellStyle name="20% - Accent2 2 66" xfId="424"/>
    <cellStyle name="20% - Accent2 2 67" xfId="425"/>
    <cellStyle name="20% - Accent2 2 68" xfId="426"/>
    <cellStyle name="20% - Accent2 2 69" xfId="427"/>
    <cellStyle name="20% - Accent2 2 7" xfId="428"/>
    <cellStyle name="20% - Accent2 2 70" xfId="429"/>
    <cellStyle name="20% - Accent2 2 71" xfId="430"/>
    <cellStyle name="20% - Accent2 2 72" xfId="431"/>
    <cellStyle name="20% - Accent2 2 73" xfId="432"/>
    <cellStyle name="20% - Accent2 2 74" xfId="433"/>
    <cellStyle name="20% - Accent2 2 75" xfId="434"/>
    <cellStyle name="20% - Accent2 2 76" xfId="435"/>
    <cellStyle name="20% - Accent2 2 77" xfId="436"/>
    <cellStyle name="20% - Accent2 2 78" xfId="437"/>
    <cellStyle name="20% - Accent2 2 79" xfId="438"/>
    <cellStyle name="20% - Accent2 2 8" xfId="439"/>
    <cellStyle name="20% - Accent2 2 80" xfId="440"/>
    <cellStyle name="20% - Accent2 2 81" xfId="441"/>
    <cellStyle name="20% - Accent2 2 82" xfId="442"/>
    <cellStyle name="20% - Accent2 2 83" xfId="443"/>
    <cellStyle name="20% - Accent2 2 84" xfId="444"/>
    <cellStyle name="20% - Accent2 2 85" xfId="445"/>
    <cellStyle name="20% - Accent2 2 86" xfId="446"/>
    <cellStyle name="20% - Accent2 2 87" xfId="447"/>
    <cellStyle name="20% - Accent2 2 88" xfId="448"/>
    <cellStyle name="20% - Accent2 2 89" xfId="449"/>
    <cellStyle name="20% - Accent2 2 9" xfId="450"/>
    <cellStyle name="20% - Accent2 2 90" xfId="451"/>
    <cellStyle name="20% - Accent2 2 91" xfId="452"/>
    <cellStyle name="20% - Accent2 2 92" xfId="453"/>
    <cellStyle name="20% - Accent2 2 93" xfId="454"/>
    <cellStyle name="20% - Accent2 2 94" xfId="455"/>
    <cellStyle name="20% - Accent2 2 95" xfId="456"/>
    <cellStyle name="20% - Accent2 2 96" xfId="457"/>
    <cellStyle name="20% - Accent2 2 97" xfId="458"/>
    <cellStyle name="20% - Accent2 2 98" xfId="459"/>
    <cellStyle name="20% - Accent2 2 99" xfId="460"/>
    <cellStyle name="20% - Accent2 3" xfId="461"/>
    <cellStyle name="20% - Accent2 3 10" xfId="462"/>
    <cellStyle name="20% - Accent2 3 100" xfId="463"/>
    <cellStyle name="20% - Accent2 3 101" xfId="464"/>
    <cellStyle name="20% - Accent2 3 102" xfId="465"/>
    <cellStyle name="20% - Accent2 3 103" xfId="466"/>
    <cellStyle name="20% - Accent2 3 104" xfId="467"/>
    <cellStyle name="20% - Accent2 3 105" xfId="468"/>
    <cellStyle name="20% - Accent2 3 106" xfId="469"/>
    <cellStyle name="20% - Accent2 3 107" xfId="470"/>
    <cellStyle name="20% - Accent2 3 108" xfId="471"/>
    <cellStyle name="20% - Accent2 3 109" xfId="472"/>
    <cellStyle name="20% - Accent2 3 11" xfId="473"/>
    <cellStyle name="20% - Accent2 3 110" xfId="474"/>
    <cellStyle name="20% - Accent2 3 111" xfId="475"/>
    <cellStyle name="20% - Accent2 3 112" xfId="476"/>
    <cellStyle name="20% - Accent2 3 113" xfId="477"/>
    <cellStyle name="20% - Accent2 3 114" xfId="478"/>
    <cellStyle name="20% - Accent2 3 115" xfId="479"/>
    <cellStyle name="20% - Accent2 3 116" xfId="480"/>
    <cellStyle name="20% - Accent2 3 117" xfId="481"/>
    <cellStyle name="20% - Accent2 3 118" xfId="482"/>
    <cellStyle name="20% - Accent2 3 119" xfId="483"/>
    <cellStyle name="20% - Accent2 3 12" xfId="484"/>
    <cellStyle name="20% - Accent2 3 120" xfId="485"/>
    <cellStyle name="20% - Accent2 3 121" xfId="486"/>
    <cellStyle name="20% - Accent2 3 122" xfId="487"/>
    <cellStyle name="20% - Accent2 3 123" xfId="488"/>
    <cellStyle name="20% - Accent2 3 124" xfId="489"/>
    <cellStyle name="20% - Accent2 3 125" xfId="490"/>
    <cellStyle name="20% - Accent2 3 126" xfId="491"/>
    <cellStyle name="20% - Accent2 3 127" xfId="492"/>
    <cellStyle name="20% - Accent2 3 128" xfId="493"/>
    <cellStyle name="20% - Accent2 3 129" xfId="494"/>
    <cellStyle name="20% - Accent2 3 13" xfId="495"/>
    <cellStyle name="20% - Accent2 3 130" xfId="496"/>
    <cellStyle name="20% - Accent2 3 131" xfId="497"/>
    <cellStyle name="20% - Accent2 3 132" xfId="498"/>
    <cellStyle name="20% - Accent2 3 133" xfId="499"/>
    <cellStyle name="20% - Accent2 3 134" xfId="500"/>
    <cellStyle name="20% - Accent2 3 135" xfId="501"/>
    <cellStyle name="20% - Accent2 3 136" xfId="502"/>
    <cellStyle name="20% - Accent2 3 137" xfId="503"/>
    <cellStyle name="20% - Accent2 3 138" xfId="504"/>
    <cellStyle name="20% - Accent2 3 139" xfId="505"/>
    <cellStyle name="20% - Accent2 3 14" xfId="506"/>
    <cellStyle name="20% - Accent2 3 140" xfId="507"/>
    <cellStyle name="20% - Accent2 3 141" xfId="508"/>
    <cellStyle name="20% - Accent2 3 142" xfId="509"/>
    <cellStyle name="20% - Accent2 3 143" xfId="510"/>
    <cellStyle name="20% - Accent2 3 144" xfId="511"/>
    <cellStyle name="20% - Accent2 3 145" xfId="512"/>
    <cellStyle name="20% - Accent2 3 146" xfId="513"/>
    <cellStyle name="20% - Accent2 3 147" xfId="514"/>
    <cellStyle name="20% - Accent2 3 148" xfId="515"/>
    <cellStyle name="20% - Accent2 3 149" xfId="516"/>
    <cellStyle name="20% - Accent2 3 15" xfId="517"/>
    <cellStyle name="20% - Accent2 3 150" xfId="518"/>
    <cellStyle name="20% - Accent2 3 151" xfId="519"/>
    <cellStyle name="20% - Accent2 3 16" xfId="520"/>
    <cellStyle name="20% - Accent2 3 17" xfId="521"/>
    <cellStyle name="20% - Accent2 3 18" xfId="522"/>
    <cellStyle name="20% - Accent2 3 19" xfId="523"/>
    <cellStyle name="20% - Accent2 3 2" xfId="524"/>
    <cellStyle name="20% - Accent2 3 20" xfId="525"/>
    <cellStyle name="20% - Accent2 3 21" xfId="526"/>
    <cellStyle name="20% - Accent2 3 22" xfId="527"/>
    <cellStyle name="20% - Accent2 3 23" xfId="528"/>
    <cellStyle name="20% - Accent2 3 24" xfId="529"/>
    <cellStyle name="20% - Accent2 3 25" xfId="530"/>
    <cellStyle name="20% - Accent2 3 26" xfId="531"/>
    <cellStyle name="20% - Accent2 3 27" xfId="532"/>
    <cellStyle name="20% - Accent2 3 28" xfId="533"/>
    <cellStyle name="20% - Accent2 3 29" xfId="534"/>
    <cellStyle name="20% - Accent2 3 3" xfId="535"/>
    <cellStyle name="20% - Accent2 3 30" xfId="536"/>
    <cellStyle name="20% - Accent2 3 31" xfId="537"/>
    <cellStyle name="20% - Accent2 3 32" xfId="538"/>
    <cellStyle name="20% - Accent2 3 33" xfId="539"/>
    <cellStyle name="20% - Accent2 3 34" xfId="540"/>
    <cellStyle name="20% - Accent2 3 35" xfId="541"/>
    <cellStyle name="20% - Accent2 3 36" xfId="542"/>
    <cellStyle name="20% - Accent2 3 37" xfId="543"/>
    <cellStyle name="20% - Accent2 3 38" xfId="544"/>
    <cellStyle name="20% - Accent2 3 39" xfId="545"/>
    <cellStyle name="20% - Accent2 3 4" xfId="546"/>
    <cellStyle name="20% - Accent2 3 40" xfId="547"/>
    <cellStyle name="20% - Accent2 3 41" xfId="548"/>
    <cellStyle name="20% - Accent2 3 42" xfId="549"/>
    <cellStyle name="20% - Accent2 3 43" xfId="550"/>
    <cellStyle name="20% - Accent2 3 44" xfId="551"/>
    <cellStyle name="20% - Accent2 3 45" xfId="552"/>
    <cellStyle name="20% - Accent2 3 46" xfId="553"/>
    <cellStyle name="20% - Accent2 3 47" xfId="554"/>
    <cellStyle name="20% - Accent2 3 48" xfId="555"/>
    <cellStyle name="20% - Accent2 3 49" xfId="556"/>
    <cellStyle name="20% - Accent2 3 5" xfId="557"/>
    <cellStyle name="20% - Accent2 3 50" xfId="558"/>
    <cellStyle name="20% - Accent2 3 51" xfId="559"/>
    <cellStyle name="20% - Accent2 3 52" xfId="560"/>
    <cellStyle name="20% - Accent2 3 53" xfId="561"/>
    <cellStyle name="20% - Accent2 3 54" xfId="562"/>
    <cellStyle name="20% - Accent2 3 55" xfId="563"/>
    <cellStyle name="20% - Accent2 3 56" xfId="564"/>
    <cellStyle name="20% - Accent2 3 57" xfId="565"/>
    <cellStyle name="20% - Accent2 3 58" xfId="566"/>
    <cellStyle name="20% - Accent2 3 59" xfId="567"/>
    <cellStyle name="20% - Accent2 3 6" xfId="568"/>
    <cellStyle name="20% - Accent2 3 60" xfId="569"/>
    <cellStyle name="20% - Accent2 3 61" xfId="570"/>
    <cellStyle name="20% - Accent2 3 62" xfId="571"/>
    <cellStyle name="20% - Accent2 3 63" xfId="572"/>
    <cellStyle name="20% - Accent2 3 64" xfId="573"/>
    <cellStyle name="20% - Accent2 3 65" xfId="574"/>
    <cellStyle name="20% - Accent2 3 66" xfId="575"/>
    <cellStyle name="20% - Accent2 3 67" xfId="576"/>
    <cellStyle name="20% - Accent2 3 68" xfId="577"/>
    <cellStyle name="20% - Accent2 3 69" xfId="578"/>
    <cellStyle name="20% - Accent2 3 7" xfId="579"/>
    <cellStyle name="20% - Accent2 3 70" xfId="580"/>
    <cellStyle name="20% - Accent2 3 71" xfId="581"/>
    <cellStyle name="20% - Accent2 3 72" xfId="582"/>
    <cellStyle name="20% - Accent2 3 73" xfId="583"/>
    <cellStyle name="20% - Accent2 3 74" xfId="584"/>
    <cellStyle name="20% - Accent2 3 75" xfId="585"/>
    <cellStyle name="20% - Accent2 3 76" xfId="586"/>
    <cellStyle name="20% - Accent2 3 77" xfId="587"/>
    <cellStyle name="20% - Accent2 3 78" xfId="588"/>
    <cellStyle name="20% - Accent2 3 79" xfId="589"/>
    <cellStyle name="20% - Accent2 3 8" xfId="590"/>
    <cellStyle name="20% - Accent2 3 80" xfId="591"/>
    <cellStyle name="20% - Accent2 3 81" xfId="592"/>
    <cellStyle name="20% - Accent2 3 82" xfId="593"/>
    <cellStyle name="20% - Accent2 3 83" xfId="594"/>
    <cellStyle name="20% - Accent2 3 84" xfId="595"/>
    <cellStyle name="20% - Accent2 3 85" xfId="596"/>
    <cellStyle name="20% - Accent2 3 86" xfId="597"/>
    <cellStyle name="20% - Accent2 3 87" xfId="598"/>
    <cellStyle name="20% - Accent2 3 88" xfId="599"/>
    <cellStyle name="20% - Accent2 3 89" xfId="600"/>
    <cellStyle name="20% - Accent2 3 9" xfId="601"/>
    <cellStyle name="20% - Accent2 3 90" xfId="602"/>
    <cellStyle name="20% - Accent2 3 91" xfId="603"/>
    <cellStyle name="20% - Accent2 3 92" xfId="604"/>
    <cellStyle name="20% - Accent2 3 93" xfId="605"/>
    <cellStyle name="20% - Accent2 3 94" xfId="606"/>
    <cellStyle name="20% - Accent2 3 95" xfId="607"/>
    <cellStyle name="20% - Accent2 3 96" xfId="608"/>
    <cellStyle name="20% - Accent2 3 97" xfId="609"/>
    <cellStyle name="20% - Accent2 3 98" xfId="610"/>
    <cellStyle name="20% - Accent2 3 99" xfId="611"/>
    <cellStyle name="20% - Accent3 2" xfId="612"/>
    <cellStyle name="20% - Accent3 2 10" xfId="613"/>
    <cellStyle name="20% - Accent3 2 100" xfId="614"/>
    <cellStyle name="20% - Accent3 2 101" xfId="615"/>
    <cellStyle name="20% - Accent3 2 102" xfId="616"/>
    <cellStyle name="20% - Accent3 2 103" xfId="617"/>
    <cellStyle name="20% - Accent3 2 104" xfId="618"/>
    <cellStyle name="20% - Accent3 2 105" xfId="619"/>
    <cellStyle name="20% - Accent3 2 106" xfId="620"/>
    <cellStyle name="20% - Accent3 2 107" xfId="621"/>
    <cellStyle name="20% - Accent3 2 108" xfId="622"/>
    <cellStyle name="20% - Accent3 2 109" xfId="623"/>
    <cellStyle name="20% - Accent3 2 11" xfId="624"/>
    <cellStyle name="20% - Accent3 2 110" xfId="625"/>
    <cellStyle name="20% - Accent3 2 111" xfId="626"/>
    <cellStyle name="20% - Accent3 2 112" xfId="627"/>
    <cellStyle name="20% - Accent3 2 113" xfId="628"/>
    <cellStyle name="20% - Accent3 2 114" xfId="629"/>
    <cellStyle name="20% - Accent3 2 115" xfId="630"/>
    <cellStyle name="20% - Accent3 2 116" xfId="631"/>
    <cellStyle name="20% - Accent3 2 117" xfId="632"/>
    <cellStyle name="20% - Accent3 2 118" xfId="633"/>
    <cellStyle name="20% - Accent3 2 119" xfId="634"/>
    <cellStyle name="20% - Accent3 2 12" xfId="635"/>
    <cellStyle name="20% - Accent3 2 120" xfId="636"/>
    <cellStyle name="20% - Accent3 2 121" xfId="637"/>
    <cellStyle name="20% - Accent3 2 122" xfId="638"/>
    <cellStyle name="20% - Accent3 2 123" xfId="639"/>
    <cellStyle name="20% - Accent3 2 124" xfId="640"/>
    <cellStyle name="20% - Accent3 2 125" xfId="641"/>
    <cellStyle name="20% - Accent3 2 126" xfId="642"/>
    <cellStyle name="20% - Accent3 2 127" xfId="643"/>
    <cellStyle name="20% - Accent3 2 128" xfId="644"/>
    <cellStyle name="20% - Accent3 2 129" xfId="645"/>
    <cellStyle name="20% - Accent3 2 13" xfId="646"/>
    <cellStyle name="20% - Accent3 2 130" xfId="647"/>
    <cellStyle name="20% - Accent3 2 131" xfId="648"/>
    <cellStyle name="20% - Accent3 2 132" xfId="649"/>
    <cellStyle name="20% - Accent3 2 133" xfId="650"/>
    <cellStyle name="20% - Accent3 2 134" xfId="651"/>
    <cellStyle name="20% - Accent3 2 135" xfId="652"/>
    <cellStyle name="20% - Accent3 2 136" xfId="653"/>
    <cellStyle name="20% - Accent3 2 137" xfId="654"/>
    <cellStyle name="20% - Accent3 2 138" xfId="655"/>
    <cellStyle name="20% - Accent3 2 139" xfId="656"/>
    <cellStyle name="20% - Accent3 2 14" xfId="657"/>
    <cellStyle name="20% - Accent3 2 140" xfId="658"/>
    <cellStyle name="20% - Accent3 2 141" xfId="659"/>
    <cellStyle name="20% - Accent3 2 142" xfId="660"/>
    <cellStyle name="20% - Accent3 2 143" xfId="661"/>
    <cellStyle name="20% - Accent3 2 144" xfId="662"/>
    <cellStyle name="20% - Accent3 2 145" xfId="663"/>
    <cellStyle name="20% - Accent3 2 146" xfId="664"/>
    <cellStyle name="20% - Accent3 2 147" xfId="665"/>
    <cellStyle name="20% - Accent3 2 148" xfId="666"/>
    <cellStyle name="20% - Accent3 2 149" xfId="667"/>
    <cellStyle name="20% - Accent3 2 15" xfId="668"/>
    <cellStyle name="20% - Accent3 2 150" xfId="669"/>
    <cellStyle name="20% - Accent3 2 151" xfId="670"/>
    <cellStyle name="20% - Accent3 2 16" xfId="671"/>
    <cellStyle name="20% - Accent3 2 17" xfId="672"/>
    <cellStyle name="20% - Accent3 2 18" xfId="673"/>
    <cellStyle name="20% - Accent3 2 19" xfId="674"/>
    <cellStyle name="20% - Accent3 2 2" xfId="675"/>
    <cellStyle name="20% - Accent3 2 20" xfId="676"/>
    <cellStyle name="20% - Accent3 2 21" xfId="677"/>
    <cellStyle name="20% - Accent3 2 22" xfId="678"/>
    <cellStyle name="20% - Accent3 2 23" xfId="679"/>
    <cellStyle name="20% - Accent3 2 24" xfId="680"/>
    <cellStyle name="20% - Accent3 2 25" xfId="681"/>
    <cellStyle name="20% - Accent3 2 26" xfId="682"/>
    <cellStyle name="20% - Accent3 2 27" xfId="683"/>
    <cellStyle name="20% - Accent3 2 28" xfId="684"/>
    <cellStyle name="20% - Accent3 2 29" xfId="685"/>
    <cellStyle name="20% - Accent3 2 3" xfId="686"/>
    <cellStyle name="20% - Accent3 2 30" xfId="687"/>
    <cellStyle name="20% - Accent3 2 31" xfId="688"/>
    <cellStyle name="20% - Accent3 2 32" xfId="689"/>
    <cellStyle name="20% - Accent3 2 33" xfId="690"/>
    <cellStyle name="20% - Accent3 2 34" xfId="691"/>
    <cellStyle name="20% - Accent3 2 35" xfId="692"/>
    <cellStyle name="20% - Accent3 2 36" xfId="693"/>
    <cellStyle name="20% - Accent3 2 37" xfId="694"/>
    <cellStyle name="20% - Accent3 2 38" xfId="695"/>
    <cellStyle name="20% - Accent3 2 39" xfId="696"/>
    <cellStyle name="20% - Accent3 2 4" xfId="697"/>
    <cellStyle name="20% - Accent3 2 40" xfId="698"/>
    <cellStyle name="20% - Accent3 2 41" xfId="699"/>
    <cellStyle name="20% - Accent3 2 42" xfId="700"/>
    <cellStyle name="20% - Accent3 2 43" xfId="701"/>
    <cellStyle name="20% - Accent3 2 44" xfId="702"/>
    <cellStyle name="20% - Accent3 2 45" xfId="703"/>
    <cellStyle name="20% - Accent3 2 46" xfId="704"/>
    <cellStyle name="20% - Accent3 2 47" xfId="705"/>
    <cellStyle name="20% - Accent3 2 48" xfId="706"/>
    <cellStyle name="20% - Accent3 2 49" xfId="707"/>
    <cellStyle name="20% - Accent3 2 5" xfId="708"/>
    <cellStyle name="20% - Accent3 2 50" xfId="709"/>
    <cellStyle name="20% - Accent3 2 51" xfId="710"/>
    <cellStyle name="20% - Accent3 2 52" xfId="711"/>
    <cellStyle name="20% - Accent3 2 53" xfId="712"/>
    <cellStyle name="20% - Accent3 2 54" xfId="713"/>
    <cellStyle name="20% - Accent3 2 55" xfId="714"/>
    <cellStyle name="20% - Accent3 2 56" xfId="715"/>
    <cellStyle name="20% - Accent3 2 57" xfId="716"/>
    <cellStyle name="20% - Accent3 2 58" xfId="717"/>
    <cellStyle name="20% - Accent3 2 59" xfId="718"/>
    <cellStyle name="20% - Accent3 2 6" xfId="719"/>
    <cellStyle name="20% - Accent3 2 60" xfId="720"/>
    <cellStyle name="20% - Accent3 2 61" xfId="721"/>
    <cellStyle name="20% - Accent3 2 62" xfId="722"/>
    <cellStyle name="20% - Accent3 2 63" xfId="723"/>
    <cellStyle name="20% - Accent3 2 64" xfId="724"/>
    <cellStyle name="20% - Accent3 2 65" xfId="725"/>
    <cellStyle name="20% - Accent3 2 66" xfId="726"/>
    <cellStyle name="20% - Accent3 2 67" xfId="727"/>
    <cellStyle name="20% - Accent3 2 68" xfId="728"/>
    <cellStyle name="20% - Accent3 2 69" xfId="729"/>
    <cellStyle name="20% - Accent3 2 7" xfId="730"/>
    <cellStyle name="20% - Accent3 2 70" xfId="731"/>
    <cellStyle name="20% - Accent3 2 71" xfId="732"/>
    <cellStyle name="20% - Accent3 2 72" xfId="733"/>
    <cellStyle name="20% - Accent3 2 73" xfId="734"/>
    <cellStyle name="20% - Accent3 2 74" xfId="735"/>
    <cellStyle name="20% - Accent3 2 75" xfId="736"/>
    <cellStyle name="20% - Accent3 2 76" xfId="737"/>
    <cellStyle name="20% - Accent3 2 77" xfId="738"/>
    <cellStyle name="20% - Accent3 2 78" xfId="739"/>
    <cellStyle name="20% - Accent3 2 79" xfId="740"/>
    <cellStyle name="20% - Accent3 2 8" xfId="741"/>
    <cellStyle name="20% - Accent3 2 80" xfId="742"/>
    <cellStyle name="20% - Accent3 2 81" xfId="743"/>
    <cellStyle name="20% - Accent3 2 82" xfId="744"/>
    <cellStyle name="20% - Accent3 2 83" xfId="745"/>
    <cellStyle name="20% - Accent3 2 84" xfId="746"/>
    <cellStyle name="20% - Accent3 2 85" xfId="747"/>
    <cellStyle name="20% - Accent3 2 86" xfId="748"/>
    <cellStyle name="20% - Accent3 2 87" xfId="749"/>
    <cellStyle name="20% - Accent3 2 88" xfId="750"/>
    <cellStyle name="20% - Accent3 2 89" xfId="751"/>
    <cellStyle name="20% - Accent3 2 9" xfId="752"/>
    <cellStyle name="20% - Accent3 2 90" xfId="753"/>
    <cellStyle name="20% - Accent3 2 91" xfId="754"/>
    <cellStyle name="20% - Accent3 2 92" xfId="755"/>
    <cellStyle name="20% - Accent3 2 93" xfId="756"/>
    <cellStyle name="20% - Accent3 2 94" xfId="757"/>
    <cellStyle name="20% - Accent3 2 95" xfId="758"/>
    <cellStyle name="20% - Accent3 2 96" xfId="759"/>
    <cellStyle name="20% - Accent3 2 97" xfId="760"/>
    <cellStyle name="20% - Accent3 2 98" xfId="761"/>
    <cellStyle name="20% - Accent3 2 99" xfId="762"/>
    <cellStyle name="20% - Accent3 3" xfId="763"/>
    <cellStyle name="20% - Accent3 3 10" xfId="764"/>
    <cellStyle name="20% - Accent3 3 100" xfId="765"/>
    <cellStyle name="20% - Accent3 3 101" xfId="766"/>
    <cellStyle name="20% - Accent3 3 102" xfId="767"/>
    <cellStyle name="20% - Accent3 3 103" xfId="768"/>
    <cellStyle name="20% - Accent3 3 104" xfId="769"/>
    <cellStyle name="20% - Accent3 3 105" xfId="770"/>
    <cellStyle name="20% - Accent3 3 106" xfId="771"/>
    <cellStyle name="20% - Accent3 3 107" xfId="772"/>
    <cellStyle name="20% - Accent3 3 108" xfId="773"/>
    <cellStyle name="20% - Accent3 3 109" xfId="774"/>
    <cellStyle name="20% - Accent3 3 11" xfId="775"/>
    <cellStyle name="20% - Accent3 3 110" xfId="776"/>
    <cellStyle name="20% - Accent3 3 111" xfId="777"/>
    <cellStyle name="20% - Accent3 3 112" xfId="778"/>
    <cellStyle name="20% - Accent3 3 113" xfId="779"/>
    <cellStyle name="20% - Accent3 3 114" xfId="780"/>
    <cellStyle name="20% - Accent3 3 115" xfId="781"/>
    <cellStyle name="20% - Accent3 3 116" xfId="782"/>
    <cellStyle name="20% - Accent3 3 117" xfId="783"/>
    <cellStyle name="20% - Accent3 3 118" xfId="784"/>
    <cellStyle name="20% - Accent3 3 119" xfId="785"/>
    <cellStyle name="20% - Accent3 3 12" xfId="786"/>
    <cellStyle name="20% - Accent3 3 120" xfId="787"/>
    <cellStyle name="20% - Accent3 3 121" xfId="788"/>
    <cellStyle name="20% - Accent3 3 122" xfId="789"/>
    <cellStyle name="20% - Accent3 3 123" xfId="790"/>
    <cellStyle name="20% - Accent3 3 124" xfId="791"/>
    <cellStyle name="20% - Accent3 3 125" xfId="792"/>
    <cellStyle name="20% - Accent3 3 126" xfId="793"/>
    <cellStyle name="20% - Accent3 3 127" xfId="794"/>
    <cellStyle name="20% - Accent3 3 128" xfId="795"/>
    <cellStyle name="20% - Accent3 3 129" xfId="796"/>
    <cellStyle name="20% - Accent3 3 13" xfId="797"/>
    <cellStyle name="20% - Accent3 3 130" xfId="798"/>
    <cellStyle name="20% - Accent3 3 131" xfId="799"/>
    <cellStyle name="20% - Accent3 3 132" xfId="800"/>
    <cellStyle name="20% - Accent3 3 133" xfId="801"/>
    <cellStyle name="20% - Accent3 3 134" xfId="802"/>
    <cellStyle name="20% - Accent3 3 135" xfId="803"/>
    <cellStyle name="20% - Accent3 3 136" xfId="804"/>
    <cellStyle name="20% - Accent3 3 137" xfId="805"/>
    <cellStyle name="20% - Accent3 3 138" xfId="806"/>
    <cellStyle name="20% - Accent3 3 139" xfId="807"/>
    <cellStyle name="20% - Accent3 3 14" xfId="808"/>
    <cellStyle name="20% - Accent3 3 140" xfId="809"/>
    <cellStyle name="20% - Accent3 3 141" xfId="810"/>
    <cellStyle name="20% - Accent3 3 142" xfId="811"/>
    <cellStyle name="20% - Accent3 3 143" xfId="812"/>
    <cellStyle name="20% - Accent3 3 144" xfId="813"/>
    <cellStyle name="20% - Accent3 3 145" xfId="814"/>
    <cellStyle name="20% - Accent3 3 146" xfId="815"/>
    <cellStyle name="20% - Accent3 3 147" xfId="816"/>
    <cellStyle name="20% - Accent3 3 148" xfId="817"/>
    <cellStyle name="20% - Accent3 3 149" xfId="818"/>
    <cellStyle name="20% - Accent3 3 15" xfId="819"/>
    <cellStyle name="20% - Accent3 3 150" xfId="820"/>
    <cellStyle name="20% - Accent3 3 151" xfId="821"/>
    <cellStyle name="20% - Accent3 3 16" xfId="822"/>
    <cellStyle name="20% - Accent3 3 17" xfId="823"/>
    <cellStyle name="20% - Accent3 3 18" xfId="824"/>
    <cellStyle name="20% - Accent3 3 19" xfId="825"/>
    <cellStyle name="20% - Accent3 3 2" xfId="826"/>
    <cellStyle name="20% - Accent3 3 20" xfId="827"/>
    <cellStyle name="20% - Accent3 3 21" xfId="828"/>
    <cellStyle name="20% - Accent3 3 22" xfId="829"/>
    <cellStyle name="20% - Accent3 3 23" xfId="830"/>
    <cellStyle name="20% - Accent3 3 24" xfId="831"/>
    <cellStyle name="20% - Accent3 3 25" xfId="832"/>
    <cellStyle name="20% - Accent3 3 26" xfId="833"/>
    <cellStyle name="20% - Accent3 3 27" xfId="834"/>
    <cellStyle name="20% - Accent3 3 28" xfId="835"/>
    <cellStyle name="20% - Accent3 3 29" xfId="836"/>
    <cellStyle name="20% - Accent3 3 3" xfId="837"/>
    <cellStyle name="20% - Accent3 3 30" xfId="838"/>
    <cellStyle name="20% - Accent3 3 31" xfId="839"/>
    <cellStyle name="20% - Accent3 3 32" xfId="840"/>
    <cellStyle name="20% - Accent3 3 33" xfId="841"/>
    <cellStyle name="20% - Accent3 3 34" xfId="842"/>
    <cellStyle name="20% - Accent3 3 35" xfId="843"/>
    <cellStyle name="20% - Accent3 3 36" xfId="844"/>
    <cellStyle name="20% - Accent3 3 37" xfId="845"/>
    <cellStyle name="20% - Accent3 3 38" xfId="846"/>
    <cellStyle name="20% - Accent3 3 39" xfId="847"/>
    <cellStyle name="20% - Accent3 3 4" xfId="848"/>
    <cellStyle name="20% - Accent3 3 40" xfId="849"/>
    <cellStyle name="20% - Accent3 3 41" xfId="850"/>
    <cellStyle name="20% - Accent3 3 42" xfId="851"/>
    <cellStyle name="20% - Accent3 3 43" xfId="852"/>
    <cellStyle name="20% - Accent3 3 44" xfId="853"/>
    <cellStyle name="20% - Accent3 3 45" xfId="854"/>
    <cellStyle name="20% - Accent3 3 46" xfId="855"/>
    <cellStyle name="20% - Accent3 3 47" xfId="856"/>
    <cellStyle name="20% - Accent3 3 48" xfId="857"/>
    <cellStyle name="20% - Accent3 3 49" xfId="858"/>
    <cellStyle name="20% - Accent3 3 5" xfId="859"/>
    <cellStyle name="20% - Accent3 3 50" xfId="860"/>
    <cellStyle name="20% - Accent3 3 51" xfId="861"/>
    <cellStyle name="20% - Accent3 3 52" xfId="862"/>
    <cellStyle name="20% - Accent3 3 53" xfId="863"/>
    <cellStyle name="20% - Accent3 3 54" xfId="864"/>
    <cellStyle name="20% - Accent3 3 55" xfId="865"/>
    <cellStyle name="20% - Accent3 3 56" xfId="866"/>
    <cellStyle name="20% - Accent3 3 57" xfId="867"/>
    <cellStyle name="20% - Accent3 3 58" xfId="868"/>
    <cellStyle name="20% - Accent3 3 59" xfId="869"/>
    <cellStyle name="20% - Accent3 3 6" xfId="870"/>
    <cellStyle name="20% - Accent3 3 60" xfId="871"/>
    <cellStyle name="20% - Accent3 3 61" xfId="872"/>
    <cellStyle name="20% - Accent3 3 62" xfId="873"/>
    <cellStyle name="20% - Accent3 3 63" xfId="874"/>
    <cellStyle name="20% - Accent3 3 64" xfId="875"/>
    <cellStyle name="20% - Accent3 3 65" xfId="876"/>
    <cellStyle name="20% - Accent3 3 66" xfId="877"/>
    <cellStyle name="20% - Accent3 3 67" xfId="878"/>
    <cellStyle name="20% - Accent3 3 68" xfId="879"/>
    <cellStyle name="20% - Accent3 3 69" xfId="880"/>
    <cellStyle name="20% - Accent3 3 7" xfId="881"/>
    <cellStyle name="20% - Accent3 3 70" xfId="882"/>
    <cellStyle name="20% - Accent3 3 71" xfId="883"/>
    <cellStyle name="20% - Accent3 3 72" xfId="884"/>
    <cellStyle name="20% - Accent3 3 73" xfId="885"/>
    <cellStyle name="20% - Accent3 3 74" xfId="886"/>
    <cellStyle name="20% - Accent3 3 75" xfId="887"/>
    <cellStyle name="20% - Accent3 3 76" xfId="888"/>
    <cellStyle name="20% - Accent3 3 77" xfId="889"/>
    <cellStyle name="20% - Accent3 3 78" xfId="890"/>
    <cellStyle name="20% - Accent3 3 79" xfId="891"/>
    <cellStyle name="20% - Accent3 3 8" xfId="892"/>
    <cellStyle name="20% - Accent3 3 80" xfId="893"/>
    <cellStyle name="20% - Accent3 3 81" xfId="894"/>
    <cellStyle name="20% - Accent3 3 82" xfId="895"/>
    <cellStyle name="20% - Accent3 3 83" xfId="896"/>
    <cellStyle name="20% - Accent3 3 84" xfId="897"/>
    <cellStyle name="20% - Accent3 3 85" xfId="898"/>
    <cellStyle name="20% - Accent3 3 86" xfId="899"/>
    <cellStyle name="20% - Accent3 3 87" xfId="900"/>
    <cellStyle name="20% - Accent3 3 88" xfId="901"/>
    <cellStyle name="20% - Accent3 3 89" xfId="902"/>
    <cellStyle name="20% - Accent3 3 9" xfId="903"/>
    <cellStyle name="20% - Accent3 3 90" xfId="904"/>
    <cellStyle name="20% - Accent3 3 91" xfId="905"/>
    <cellStyle name="20% - Accent3 3 92" xfId="906"/>
    <cellStyle name="20% - Accent3 3 93" xfId="907"/>
    <cellStyle name="20% - Accent3 3 94" xfId="908"/>
    <cellStyle name="20% - Accent3 3 95" xfId="909"/>
    <cellStyle name="20% - Accent3 3 96" xfId="910"/>
    <cellStyle name="20% - Accent3 3 97" xfId="911"/>
    <cellStyle name="20% - Accent3 3 98" xfId="912"/>
    <cellStyle name="20% - Accent3 3 99" xfId="913"/>
    <cellStyle name="20% - Accent4 2" xfId="914"/>
    <cellStyle name="20% - Accent4 2 10" xfId="915"/>
    <cellStyle name="20% - Accent4 2 100" xfId="916"/>
    <cellStyle name="20% - Accent4 2 101" xfId="917"/>
    <cellStyle name="20% - Accent4 2 102" xfId="918"/>
    <cellStyle name="20% - Accent4 2 103" xfId="919"/>
    <cellStyle name="20% - Accent4 2 104" xfId="920"/>
    <cellStyle name="20% - Accent4 2 105" xfId="921"/>
    <cellStyle name="20% - Accent4 2 106" xfId="922"/>
    <cellStyle name="20% - Accent4 2 107" xfId="923"/>
    <cellStyle name="20% - Accent4 2 108" xfId="924"/>
    <cellStyle name="20% - Accent4 2 109" xfId="925"/>
    <cellStyle name="20% - Accent4 2 11" xfId="926"/>
    <cellStyle name="20% - Accent4 2 110" xfId="927"/>
    <cellStyle name="20% - Accent4 2 111" xfId="928"/>
    <cellStyle name="20% - Accent4 2 112" xfId="929"/>
    <cellStyle name="20% - Accent4 2 113" xfId="930"/>
    <cellStyle name="20% - Accent4 2 114" xfId="931"/>
    <cellStyle name="20% - Accent4 2 115" xfId="932"/>
    <cellStyle name="20% - Accent4 2 116" xfId="933"/>
    <cellStyle name="20% - Accent4 2 117" xfId="934"/>
    <cellStyle name="20% - Accent4 2 118" xfId="935"/>
    <cellStyle name="20% - Accent4 2 119" xfId="936"/>
    <cellStyle name="20% - Accent4 2 12" xfId="937"/>
    <cellStyle name="20% - Accent4 2 120" xfId="938"/>
    <cellStyle name="20% - Accent4 2 121" xfId="939"/>
    <cellStyle name="20% - Accent4 2 122" xfId="940"/>
    <cellStyle name="20% - Accent4 2 123" xfId="941"/>
    <cellStyle name="20% - Accent4 2 124" xfId="942"/>
    <cellStyle name="20% - Accent4 2 125" xfId="943"/>
    <cellStyle name="20% - Accent4 2 126" xfId="944"/>
    <cellStyle name="20% - Accent4 2 127" xfId="945"/>
    <cellStyle name="20% - Accent4 2 128" xfId="946"/>
    <cellStyle name="20% - Accent4 2 129" xfId="947"/>
    <cellStyle name="20% - Accent4 2 13" xfId="948"/>
    <cellStyle name="20% - Accent4 2 130" xfId="949"/>
    <cellStyle name="20% - Accent4 2 131" xfId="950"/>
    <cellStyle name="20% - Accent4 2 132" xfId="951"/>
    <cellStyle name="20% - Accent4 2 133" xfId="952"/>
    <cellStyle name="20% - Accent4 2 134" xfId="953"/>
    <cellStyle name="20% - Accent4 2 135" xfId="954"/>
    <cellStyle name="20% - Accent4 2 136" xfId="955"/>
    <cellStyle name="20% - Accent4 2 137" xfId="956"/>
    <cellStyle name="20% - Accent4 2 138" xfId="957"/>
    <cellStyle name="20% - Accent4 2 139" xfId="958"/>
    <cellStyle name="20% - Accent4 2 14" xfId="959"/>
    <cellStyle name="20% - Accent4 2 140" xfId="960"/>
    <cellStyle name="20% - Accent4 2 141" xfId="961"/>
    <cellStyle name="20% - Accent4 2 142" xfId="962"/>
    <cellStyle name="20% - Accent4 2 143" xfId="963"/>
    <cellStyle name="20% - Accent4 2 144" xfId="964"/>
    <cellStyle name="20% - Accent4 2 145" xfId="965"/>
    <cellStyle name="20% - Accent4 2 146" xfId="966"/>
    <cellStyle name="20% - Accent4 2 147" xfId="967"/>
    <cellStyle name="20% - Accent4 2 148" xfId="968"/>
    <cellStyle name="20% - Accent4 2 149" xfId="969"/>
    <cellStyle name="20% - Accent4 2 15" xfId="970"/>
    <cellStyle name="20% - Accent4 2 150" xfId="971"/>
    <cellStyle name="20% - Accent4 2 151" xfId="972"/>
    <cellStyle name="20% - Accent4 2 16" xfId="973"/>
    <cellStyle name="20% - Accent4 2 17" xfId="974"/>
    <cellStyle name="20% - Accent4 2 18" xfId="975"/>
    <cellStyle name="20% - Accent4 2 19" xfId="976"/>
    <cellStyle name="20% - Accent4 2 2" xfId="977"/>
    <cellStyle name="20% - Accent4 2 20" xfId="978"/>
    <cellStyle name="20% - Accent4 2 21" xfId="979"/>
    <cellStyle name="20% - Accent4 2 22" xfId="980"/>
    <cellStyle name="20% - Accent4 2 23" xfId="981"/>
    <cellStyle name="20% - Accent4 2 24" xfId="982"/>
    <cellStyle name="20% - Accent4 2 25" xfId="983"/>
    <cellStyle name="20% - Accent4 2 26" xfId="984"/>
    <cellStyle name="20% - Accent4 2 27" xfId="985"/>
    <cellStyle name="20% - Accent4 2 28" xfId="986"/>
    <cellStyle name="20% - Accent4 2 29" xfId="987"/>
    <cellStyle name="20% - Accent4 2 3" xfId="988"/>
    <cellStyle name="20% - Accent4 2 30" xfId="989"/>
    <cellStyle name="20% - Accent4 2 31" xfId="990"/>
    <cellStyle name="20% - Accent4 2 32" xfId="991"/>
    <cellStyle name="20% - Accent4 2 33" xfId="992"/>
    <cellStyle name="20% - Accent4 2 34" xfId="993"/>
    <cellStyle name="20% - Accent4 2 35" xfId="994"/>
    <cellStyle name="20% - Accent4 2 36" xfId="995"/>
    <cellStyle name="20% - Accent4 2 37" xfId="996"/>
    <cellStyle name="20% - Accent4 2 38" xfId="997"/>
    <cellStyle name="20% - Accent4 2 39" xfId="998"/>
    <cellStyle name="20% - Accent4 2 4" xfId="999"/>
    <cellStyle name="20% - Accent4 2 40" xfId="1000"/>
    <cellStyle name="20% - Accent4 2 41" xfId="1001"/>
    <cellStyle name="20% - Accent4 2 42" xfId="1002"/>
    <cellStyle name="20% - Accent4 2 43" xfId="1003"/>
    <cellStyle name="20% - Accent4 2 44" xfId="1004"/>
    <cellStyle name="20% - Accent4 2 45" xfId="1005"/>
    <cellStyle name="20% - Accent4 2 46" xfId="1006"/>
    <cellStyle name="20% - Accent4 2 47" xfId="1007"/>
    <cellStyle name="20% - Accent4 2 48" xfId="1008"/>
    <cellStyle name="20% - Accent4 2 49" xfId="1009"/>
    <cellStyle name="20% - Accent4 2 5" xfId="1010"/>
    <cellStyle name="20% - Accent4 2 50" xfId="1011"/>
    <cellStyle name="20% - Accent4 2 51" xfId="1012"/>
    <cellStyle name="20% - Accent4 2 52" xfId="1013"/>
    <cellStyle name="20% - Accent4 2 53" xfId="1014"/>
    <cellStyle name="20% - Accent4 2 54" xfId="1015"/>
    <cellStyle name="20% - Accent4 2 55" xfId="1016"/>
    <cellStyle name="20% - Accent4 2 56" xfId="1017"/>
    <cellStyle name="20% - Accent4 2 57" xfId="1018"/>
    <cellStyle name="20% - Accent4 2 58" xfId="1019"/>
    <cellStyle name="20% - Accent4 2 59" xfId="1020"/>
    <cellStyle name="20% - Accent4 2 6" xfId="1021"/>
    <cellStyle name="20% - Accent4 2 60" xfId="1022"/>
    <cellStyle name="20% - Accent4 2 61" xfId="1023"/>
    <cellStyle name="20% - Accent4 2 62" xfId="1024"/>
    <cellStyle name="20% - Accent4 2 63" xfId="1025"/>
    <cellStyle name="20% - Accent4 2 64" xfId="1026"/>
    <cellStyle name="20% - Accent4 2 65" xfId="1027"/>
    <cellStyle name="20% - Accent4 2 66" xfId="1028"/>
    <cellStyle name="20% - Accent4 2 67" xfId="1029"/>
    <cellStyle name="20% - Accent4 2 68" xfId="1030"/>
    <cellStyle name="20% - Accent4 2 69" xfId="1031"/>
    <cellStyle name="20% - Accent4 2 7" xfId="1032"/>
    <cellStyle name="20% - Accent4 2 70" xfId="1033"/>
    <cellStyle name="20% - Accent4 2 71" xfId="1034"/>
    <cellStyle name="20% - Accent4 2 72" xfId="1035"/>
    <cellStyle name="20% - Accent4 2 73" xfId="1036"/>
    <cellStyle name="20% - Accent4 2 74" xfId="1037"/>
    <cellStyle name="20% - Accent4 2 75" xfId="1038"/>
    <cellStyle name="20% - Accent4 2 76" xfId="1039"/>
    <cellStyle name="20% - Accent4 2 77" xfId="1040"/>
    <cellStyle name="20% - Accent4 2 78" xfId="1041"/>
    <cellStyle name="20% - Accent4 2 79" xfId="1042"/>
    <cellStyle name="20% - Accent4 2 8" xfId="1043"/>
    <cellStyle name="20% - Accent4 2 80" xfId="1044"/>
    <cellStyle name="20% - Accent4 2 81" xfId="1045"/>
    <cellStyle name="20% - Accent4 2 82" xfId="1046"/>
    <cellStyle name="20% - Accent4 2 83" xfId="1047"/>
    <cellStyle name="20% - Accent4 2 84" xfId="1048"/>
    <cellStyle name="20% - Accent4 2 85" xfId="1049"/>
    <cellStyle name="20% - Accent4 2 86" xfId="1050"/>
    <cellStyle name="20% - Accent4 2 87" xfId="1051"/>
    <cellStyle name="20% - Accent4 2 88" xfId="1052"/>
    <cellStyle name="20% - Accent4 2 89" xfId="1053"/>
    <cellStyle name="20% - Accent4 2 9" xfId="1054"/>
    <cellStyle name="20% - Accent4 2 90" xfId="1055"/>
    <cellStyle name="20% - Accent4 2 91" xfId="1056"/>
    <cellStyle name="20% - Accent4 2 92" xfId="1057"/>
    <cellStyle name="20% - Accent4 2 93" xfId="1058"/>
    <cellStyle name="20% - Accent4 2 94" xfId="1059"/>
    <cellStyle name="20% - Accent4 2 95" xfId="1060"/>
    <cellStyle name="20% - Accent4 2 96" xfId="1061"/>
    <cellStyle name="20% - Accent4 2 97" xfId="1062"/>
    <cellStyle name="20% - Accent4 2 98" xfId="1063"/>
    <cellStyle name="20% - Accent4 2 99" xfId="1064"/>
    <cellStyle name="20% - Accent4 3" xfId="1065"/>
    <cellStyle name="20% - Accent4 3 10" xfId="1066"/>
    <cellStyle name="20% - Accent4 3 100" xfId="1067"/>
    <cellStyle name="20% - Accent4 3 101" xfId="1068"/>
    <cellStyle name="20% - Accent4 3 102" xfId="1069"/>
    <cellStyle name="20% - Accent4 3 103" xfId="1070"/>
    <cellStyle name="20% - Accent4 3 104" xfId="1071"/>
    <cellStyle name="20% - Accent4 3 105" xfId="1072"/>
    <cellStyle name="20% - Accent4 3 106" xfId="1073"/>
    <cellStyle name="20% - Accent4 3 107" xfId="1074"/>
    <cellStyle name="20% - Accent4 3 108" xfId="1075"/>
    <cellStyle name="20% - Accent4 3 109" xfId="1076"/>
    <cellStyle name="20% - Accent4 3 11" xfId="1077"/>
    <cellStyle name="20% - Accent4 3 110" xfId="1078"/>
    <cellStyle name="20% - Accent4 3 111" xfId="1079"/>
    <cellStyle name="20% - Accent4 3 112" xfId="1080"/>
    <cellStyle name="20% - Accent4 3 113" xfId="1081"/>
    <cellStyle name="20% - Accent4 3 114" xfId="1082"/>
    <cellStyle name="20% - Accent4 3 115" xfId="1083"/>
    <cellStyle name="20% - Accent4 3 116" xfId="1084"/>
    <cellStyle name="20% - Accent4 3 117" xfId="1085"/>
    <cellStyle name="20% - Accent4 3 118" xfId="1086"/>
    <cellStyle name="20% - Accent4 3 119" xfId="1087"/>
    <cellStyle name="20% - Accent4 3 12" xfId="1088"/>
    <cellStyle name="20% - Accent4 3 120" xfId="1089"/>
    <cellStyle name="20% - Accent4 3 121" xfId="1090"/>
    <cellStyle name="20% - Accent4 3 122" xfId="1091"/>
    <cellStyle name="20% - Accent4 3 123" xfId="1092"/>
    <cellStyle name="20% - Accent4 3 124" xfId="1093"/>
    <cellStyle name="20% - Accent4 3 125" xfId="1094"/>
    <cellStyle name="20% - Accent4 3 126" xfId="1095"/>
    <cellStyle name="20% - Accent4 3 127" xfId="1096"/>
    <cellStyle name="20% - Accent4 3 128" xfId="1097"/>
    <cellStyle name="20% - Accent4 3 129" xfId="1098"/>
    <cellStyle name="20% - Accent4 3 13" xfId="1099"/>
    <cellStyle name="20% - Accent4 3 130" xfId="1100"/>
    <cellStyle name="20% - Accent4 3 131" xfId="1101"/>
    <cellStyle name="20% - Accent4 3 132" xfId="1102"/>
    <cellStyle name="20% - Accent4 3 133" xfId="1103"/>
    <cellStyle name="20% - Accent4 3 134" xfId="1104"/>
    <cellStyle name="20% - Accent4 3 135" xfId="1105"/>
    <cellStyle name="20% - Accent4 3 136" xfId="1106"/>
    <cellStyle name="20% - Accent4 3 137" xfId="1107"/>
    <cellStyle name="20% - Accent4 3 138" xfId="1108"/>
    <cellStyle name="20% - Accent4 3 139" xfId="1109"/>
    <cellStyle name="20% - Accent4 3 14" xfId="1110"/>
    <cellStyle name="20% - Accent4 3 140" xfId="1111"/>
    <cellStyle name="20% - Accent4 3 141" xfId="1112"/>
    <cellStyle name="20% - Accent4 3 142" xfId="1113"/>
    <cellStyle name="20% - Accent4 3 143" xfId="1114"/>
    <cellStyle name="20% - Accent4 3 144" xfId="1115"/>
    <cellStyle name="20% - Accent4 3 145" xfId="1116"/>
    <cellStyle name="20% - Accent4 3 146" xfId="1117"/>
    <cellStyle name="20% - Accent4 3 147" xfId="1118"/>
    <cellStyle name="20% - Accent4 3 148" xfId="1119"/>
    <cellStyle name="20% - Accent4 3 149" xfId="1120"/>
    <cellStyle name="20% - Accent4 3 15" xfId="1121"/>
    <cellStyle name="20% - Accent4 3 150" xfId="1122"/>
    <cellStyle name="20% - Accent4 3 151" xfId="1123"/>
    <cellStyle name="20% - Accent4 3 16" xfId="1124"/>
    <cellStyle name="20% - Accent4 3 17" xfId="1125"/>
    <cellStyle name="20% - Accent4 3 18" xfId="1126"/>
    <cellStyle name="20% - Accent4 3 19" xfId="1127"/>
    <cellStyle name="20% - Accent4 3 2" xfId="1128"/>
    <cellStyle name="20% - Accent4 3 20" xfId="1129"/>
    <cellStyle name="20% - Accent4 3 21" xfId="1130"/>
    <cellStyle name="20% - Accent4 3 22" xfId="1131"/>
    <cellStyle name="20% - Accent4 3 23" xfId="1132"/>
    <cellStyle name="20% - Accent4 3 24" xfId="1133"/>
    <cellStyle name="20% - Accent4 3 25" xfId="1134"/>
    <cellStyle name="20% - Accent4 3 26" xfId="1135"/>
    <cellStyle name="20% - Accent4 3 27" xfId="1136"/>
    <cellStyle name="20% - Accent4 3 28" xfId="1137"/>
    <cellStyle name="20% - Accent4 3 29" xfId="1138"/>
    <cellStyle name="20% - Accent4 3 3" xfId="1139"/>
    <cellStyle name="20% - Accent4 3 30" xfId="1140"/>
    <cellStyle name="20% - Accent4 3 31" xfId="1141"/>
    <cellStyle name="20% - Accent4 3 32" xfId="1142"/>
    <cellStyle name="20% - Accent4 3 33" xfId="1143"/>
    <cellStyle name="20% - Accent4 3 34" xfId="1144"/>
    <cellStyle name="20% - Accent4 3 35" xfId="1145"/>
    <cellStyle name="20% - Accent4 3 36" xfId="1146"/>
    <cellStyle name="20% - Accent4 3 37" xfId="1147"/>
    <cellStyle name="20% - Accent4 3 38" xfId="1148"/>
    <cellStyle name="20% - Accent4 3 39" xfId="1149"/>
    <cellStyle name="20% - Accent4 3 4" xfId="1150"/>
    <cellStyle name="20% - Accent4 3 40" xfId="1151"/>
    <cellStyle name="20% - Accent4 3 41" xfId="1152"/>
    <cellStyle name="20% - Accent4 3 42" xfId="1153"/>
    <cellStyle name="20% - Accent4 3 43" xfId="1154"/>
    <cellStyle name="20% - Accent4 3 44" xfId="1155"/>
    <cellStyle name="20% - Accent4 3 45" xfId="1156"/>
    <cellStyle name="20% - Accent4 3 46" xfId="1157"/>
    <cellStyle name="20% - Accent4 3 47" xfId="1158"/>
    <cellStyle name="20% - Accent4 3 48" xfId="1159"/>
    <cellStyle name="20% - Accent4 3 49" xfId="1160"/>
    <cellStyle name="20% - Accent4 3 5" xfId="1161"/>
    <cellStyle name="20% - Accent4 3 50" xfId="1162"/>
    <cellStyle name="20% - Accent4 3 51" xfId="1163"/>
    <cellStyle name="20% - Accent4 3 52" xfId="1164"/>
    <cellStyle name="20% - Accent4 3 53" xfId="1165"/>
    <cellStyle name="20% - Accent4 3 54" xfId="1166"/>
    <cellStyle name="20% - Accent4 3 55" xfId="1167"/>
    <cellStyle name="20% - Accent4 3 56" xfId="1168"/>
    <cellStyle name="20% - Accent4 3 57" xfId="1169"/>
    <cellStyle name="20% - Accent4 3 58" xfId="1170"/>
    <cellStyle name="20% - Accent4 3 59" xfId="1171"/>
    <cellStyle name="20% - Accent4 3 6" xfId="1172"/>
    <cellStyle name="20% - Accent4 3 60" xfId="1173"/>
    <cellStyle name="20% - Accent4 3 61" xfId="1174"/>
    <cellStyle name="20% - Accent4 3 62" xfId="1175"/>
    <cellStyle name="20% - Accent4 3 63" xfId="1176"/>
    <cellStyle name="20% - Accent4 3 64" xfId="1177"/>
    <cellStyle name="20% - Accent4 3 65" xfId="1178"/>
    <cellStyle name="20% - Accent4 3 66" xfId="1179"/>
    <cellStyle name="20% - Accent4 3 67" xfId="1180"/>
    <cellStyle name="20% - Accent4 3 68" xfId="1181"/>
    <cellStyle name="20% - Accent4 3 69" xfId="1182"/>
    <cellStyle name="20% - Accent4 3 7" xfId="1183"/>
    <cellStyle name="20% - Accent4 3 70" xfId="1184"/>
    <cellStyle name="20% - Accent4 3 71" xfId="1185"/>
    <cellStyle name="20% - Accent4 3 72" xfId="1186"/>
    <cellStyle name="20% - Accent4 3 73" xfId="1187"/>
    <cellStyle name="20% - Accent4 3 74" xfId="1188"/>
    <cellStyle name="20% - Accent4 3 75" xfId="1189"/>
    <cellStyle name="20% - Accent4 3 76" xfId="1190"/>
    <cellStyle name="20% - Accent4 3 77" xfId="1191"/>
    <cellStyle name="20% - Accent4 3 78" xfId="1192"/>
    <cellStyle name="20% - Accent4 3 79" xfId="1193"/>
    <cellStyle name="20% - Accent4 3 8" xfId="1194"/>
    <cellStyle name="20% - Accent4 3 80" xfId="1195"/>
    <cellStyle name="20% - Accent4 3 81" xfId="1196"/>
    <cellStyle name="20% - Accent4 3 82" xfId="1197"/>
    <cellStyle name="20% - Accent4 3 83" xfId="1198"/>
    <cellStyle name="20% - Accent4 3 84" xfId="1199"/>
    <cellStyle name="20% - Accent4 3 85" xfId="1200"/>
    <cellStyle name="20% - Accent4 3 86" xfId="1201"/>
    <cellStyle name="20% - Accent4 3 87" xfId="1202"/>
    <cellStyle name="20% - Accent4 3 88" xfId="1203"/>
    <cellStyle name="20% - Accent4 3 89" xfId="1204"/>
    <cellStyle name="20% - Accent4 3 9" xfId="1205"/>
    <cellStyle name="20% - Accent4 3 90" xfId="1206"/>
    <cellStyle name="20% - Accent4 3 91" xfId="1207"/>
    <cellStyle name="20% - Accent4 3 92" xfId="1208"/>
    <cellStyle name="20% - Accent4 3 93" xfId="1209"/>
    <cellStyle name="20% - Accent4 3 94" xfId="1210"/>
    <cellStyle name="20% - Accent4 3 95" xfId="1211"/>
    <cellStyle name="20% - Accent4 3 96" xfId="1212"/>
    <cellStyle name="20% - Accent4 3 97" xfId="1213"/>
    <cellStyle name="20% - Accent4 3 98" xfId="1214"/>
    <cellStyle name="20% - Accent4 3 99" xfId="1215"/>
    <cellStyle name="20% - Accent5 2" xfId="1216"/>
    <cellStyle name="20% - Accent5 2 10" xfId="1217"/>
    <cellStyle name="20% - Accent5 2 100" xfId="1218"/>
    <cellStyle name="20% - Accent5 2 101" xfId="1219"/>
    <cellStyle name="20% - Accent5 2 102" xfId="1220"/>
    <cellStyle name="20% - Accent5 2 103" xfId="1221"/>
    <cellStyle name="20% - Accent5 2 104" xfId="1222"/>
    <cellStyle name="20% - Accent5 2 105" xfId="1223"/>
    <cellStyle name="20% - Accent5 2 106" xfId="1224"/>
    <cellStyle name="20% - Accent5 2 107" xfId="1225"/>
    <cellStyle name="20% - Accent5 2 108" xfId="1226"/>
    <cellStyle name="20% - Accent5 2 109" xfId="1227"/>
    <cellStyle name="20% - Accent5 2 11" xfId="1228"/>
    <cellStyle name="20% - Accent5 2 110" xfId="1229"/>
    <cellStyle name="20% - Accent5 2 111" xfId="1230"/>
    <cellStyle name="20% - Accent5 2 112" xfId="1231"/>
    <cellStyle name="20% - Accent5 2 113" xfId="1232"/>
    <cellStyle name="20% - Accent5 2 114" xfId="1233"/>
    <cellStyle name="20% - Accent5 2 115" xfId="1234"/>
    <cellStyle name="20% - Accent5 2 116" xfId="1235"/>
    <cellStyle name="20% - Accent5 2 117" xfId="1236"/>
    <cellStyle name="20% - Accent5 2 118" xfId="1237"/>
    <cellStyle name="20% - Accent5 2 119" xfId="1238"/>
    <cellStyle name="20% - Accent5 2 12" xfId="1239"/>
    <cellStyle name="20% - Accent5 2 120" xfId="1240"/>
    <cellStyle name="20% - Accent5 2 121" xfId="1241"/>
    <cellStyle name="20% - Accent5 2 122" xfId="1242"/>
    <cellStyle name="20% - Accent5 2 123" xfId="1243"/>
    <cellStyle name="20% - Accent5 2 124" xfId="1244"/>
    <cellStyle name="20% - Accent5 2 125" xfId="1245"/>
    <cellStyle name="20% - Accent5 2 126" xfId="1246"/>
    <cellStyle name="20% - Accent5 2 127" xfId="1247"/>
    <cellStyle name="20% - Accent5 2 128" xfId="1248"/>
    <cellStyle name="20% - Accent5 2 129" xfId="1249"/>
    <cellStyle name="20% - Accent5 2 13" xfId="1250"/>
    <cellStyle name="20% - Accent5 2 130" xfId="1251"/>
    <cellStyle name="20% - Accent5 2 131" xfId="1252"/>
    <cellStyle name="20% - Accent5 2 132" xfId="1253"/>
    <cellStyle name="20% - Accent5 2 133" xfId="1254"/>
    <cellStyle name="20% - Accent5 2 134" xfId="1255"/>
    <cellStyle name="20% - Accent5 2 135" xfId="1256"/>
    <cellStyle name="20% - Accent5 2 136" xfId="1257"/>
    <cellStyle name="20% - Accent5 2 137" xfId="1258"/>
    <cellStyle name="20% - Accent5 2 138" xfId="1259"/>
    <cellStyle name="20% - Accent5 2 139" xfId="1260"/>
    <cellStyle name="20% - Accent5 2 14" xfId="1261"/>
    <cellStyle name="20% - Accent5 2 140" xfId="1262"/>
    <cellStyle name="20% - Accent5 2 141" xfId="1263"/>
    <cellStyle name="20% - Accent5 2 142" xfId="1264"/>
    <cellStyle name="20% - Accent5 2 143" xfId="1265"/>
    <cellStyle name="20% - Accent5 2 144" xfId="1266"/>
    <cellStyle name="20% - Accent5 2 145" xfId="1267"/>
    <cellStyle name="20% - Accent5 2 146" xfId="1268"/>
    <cellStyle name="20% - Accent5 2 147" xfId="1269"/>
    <cellStyle name="20% - Accent5 2 148" xfId="1270"/>
    <cellStyle name="20% - Accent5 2 149" xfId="1271"/>
    <cellStyle name="20% - Accent5 2 15" xfId="1272"/>
    <cellStyle name="20% - Accent5 2 150" xfId="1273"/>
    <cellStyle name="20% - Accent5 2 151" xfId="1274"/>
    <cellStyle name="20% - Accent5 2 16" xfId="1275"/>
    <cellStyle name="20% - Accent5 2 17" xfId="1276"/>
    <cellStyle name="20% - Accent5 2 18" xfId="1277"/>
    <cellStyle name="20% - Accent5 2 19" xfId="1278"/>
    <cellStyle name="20% - Accent5 2 2" xfId="1279"/>
    <cellStyle name="20% - Accent5 2 20" xfId="1280"/>
    <cellStyle name="20% - Accent5 2 21" xfId="1281"/>
    <cellStyle name="20% - Accent5 2 22" xfId="1282"/>
    <cellStyle name="20% - Accent5 2 23" xfId="1283"/>
    <cellStyle name="20% - Accent5 2 24" xfId="1284"/>
    <cellStyle name="20% - Accent5 2 25" xfId="1285"/>
    <cellStyle name="20% - Accent5 2 26" xfId="1286"/>
    <cellStyle name="20% - Accent5 2 27" xfId="1287"/>
    <cellStyle name="20% - Accent5 2 28" xfId="1288"/>
    <cellStyle name="20% - Accent5 2 29" xfId="1289"/>
    <cellStyle name="20% - Accent5 2 3" xfId="1290"/>
    <cellStyle name="20% - Accent5 2 30" xfId="1291"/>
    <cellStyle name="20% - Accent5 2 31" xfId="1292"/>
    <cellStyle name="20% - Accent5 2 32" xfId="1293"/>
    <cellStyle name="20% - Accent5 2 33" xfId="1294"/>
    <cellStyle name="20% - Accent5 2 34" xfId="1295"/>
    <cellStyle name="20% - Accent5 2 35" xfId="1296"/>
    <cellStyle name="20% - Accent5 2 36" xfId="1297"/>
    <cellStyle name="20% - Accent5 2 37" xfId="1298"/>
    <cellStyle name="20% - Accent5 2 38" xfId="1299"/>
    <cellStyle name="20% - Accent5 2 39" xfId="1300"/>
    <cellStyle name="20% - Accent5 2 4" xfId="1301"/>
    <cellStyle name="20% - Accent5 2 40" xfId="1302"/>
    <cellStyle name="20% - Accent5 2 41" xfId="1303"/>
    <cellStyle name="20% - Accent5 2 42" xfId="1304"/>
    <cellStyle name="20% - Accent5 2 43" xfId="1305"/>
    <cellStyle name="20% - Accent5 2 44" xfId="1306"/>
    <cellStyle name="20% - Accent5 2 45" xfId="1307"/>
    <cellStyle name="20% - Accent5 2 46" xfId="1308"/>
    <cellStyle name="20% - Accent5 2 47" xfId="1309"/>
    <cellStyle name="20% - Accent5 2 48" xfId="1310"/>
    <cellStyle name="20% - Accent5 2 49" xfId="1311"/>
    <cellStyle name="20% - Accent5 2 5" xfId="1312"/>
    <cellStyle name="20% - Accent5 2 50" xfId="1313"/>
    <cellStyle name="20% - Accent5 2 51" xfId="1314"/>
    <cellStyle name="20% - Accent5 2 52" xfId="1315"/>
    <cellStyle name="20% - Accent5 2 53" xfId="1316"/>
    <cellStyle name="20% - Accent5 2 54" xfId="1317"/>
    <cellStyle name="20% - Accent5 2 55" xfId="1318"/>
    <cellStyle name="20% - Accent5 2 56" xfId="1319"/>
    <cellStyle name="20% - Accent5 2 57" xfId="1320"/>
    <cellStyle name="20% - Accent5 2 58" xfId="1321"/>
    <cellStyle name="20% - Accent5 2 59" xfId="1322"/>
    <cellStyle name="20% - Accent5 2 6" xfId="1323"/>
    <cellStyle name="20% - Accent5 2 60" xfId="1324"/>
    <cellStyle name="20% - Accent5 2 61" xfId="1325"/>
    <cellStyle name="20% - Accent5 2 62" xfId="1326"/>
    <cellStyle name="20% - Accent5 2 63" xfId="1327"/>
    <cellStyle name="20% - Accent5 2 64" xfId="1328"/>
    <cellStyle name="20% - Accent5 2 65" xfId="1329"/>
    <cellStyle name="20% - Accent5 2 66" xfId="1330"/>
    <cellStyle name="20% - Accent5 2 67" xfId="1331"/>
    <cellStyle name="20% - Accent5 2 68" xfId="1332"/>
    <cellStyle name="20% - Accent5 2 69" xfId="1333"/>
    <cellStyle name="20% - Accent5 2 7" xfId="1334"/>
    <cellStyle name="20% - Accent5 2 70" xfId="1335"/>
    <cellStyle name="20% - Accent5 2 71" xfId="1336"/>
    <cellStyle name="20% - Accent5 2 72" xfId="1337"/>
    <cellStyle name="20% - Accent5 2 73" xfId="1338"/>
    <cellStyle name="20% - Accent5 2 74" xfId="1339"/>
    <cellStyle name="20% - Accent5 2 75" xfId="1340"/>
    <cellStyle name="20% - Accent5 2 76" xfId="1341"/>
    <cellStyle name="20% - Accent5 2 77" xfId="1342"/>
    <cellStyle name="20% - Accent5 2 78" xfId="1343"/>
    <cellStyle name="20% - Accent5 2 79" xfId="1344"/>
    <cellStyle name="20% - Accent5 2 8" xfId="1345"/>
    <cellStyle name="20% - Accent5 2 80" xfId="1346"/>
    <cellStyle name="20% - Accent5 2 81" xfId="1347"/>
    <cellStyle name="20% - Accent5 2 82" xfId="1348"/>
    <cellStyle name="20% - Accent5 2 83" xfId="1349"/>
    <cellStyle name="20% - Accent5 2 84" xfId="1350"/>
    <cellStyle name="20% - Accent5 2 85" xfId="1351"/>
    <cellStyle name="20% - Accent5 2 86" xfId="1352"/>
    <cellStyle name="20% - Accent5 2 87" xfId="1353"/>
    <cellStyle name="20% - Accent5 2 88" xfId="1354"/>
    <cellStyle name="20% - Accent5 2 89" xfId="1355"/>
    <cellStyle name="20% - Accent5 2 9" xfId="1356"/>
    <cellStyle name="20% - Accent5 2 90" xfId="1357"/>
    <cellStyle name="20% - Accent5 2 91" xfId="1358"/>
    <cellStyle name="20% - Accent5 2 92" xfId="1359"/>
    <cellStyle name="20% - Accent5 2 93" xfId="1360"/>
    <cellStyle name="20% - Accent5 2 94" xfId="1361"/>
    <cellStyle name="20% - Accent5 2 95" xfId="1362"/>
    <cellStyle name="20% - Accent5 2 96" xfId="1363"/>
    <cellStyle name="20% - Accent5 2 97" xfId="1364"/>
    <cellStyle name="20% - Accent5 2 98" xfId="1365"/>
    <cellStyle name="20% - Accent5 2 99" xfId="1366"/>
    <cellStyle name="20% - Accent5 3" xfId="1367"/>
    <cellStyle name="20% - Accent5 3 10" xfId="1368"/>
    <cellStyle name="20% - Accent5 3 100" xfId="1369"/>
    <cellStyle name="20% - Accent5 3 101" xfId="1370"/>
    <cellStyle name="20% - Accent5 3 102" xfId="1371"/>
    <cellStyle name="20% - Accent5 3 103" xfId="1372"/>
    <cellStyle name="20% - Accent5 3 104" xfId="1373"/>
    <cellStyle name="20% - Accent5 3 105" xfId="1374"/>
    <cellStyle name="20% - Accent5 3 106" xfId="1375"/>
    <cellStyle name="20% - Accent5 3 107" xfId="1376"/>
    <cellStyle name="20% - Accent5 3 108" xfId="1377"/>
    <cellStyle name="20% - Accent5 3 109" xfId="1378"/>
    <cellStyle name="20% - Accent5 3 11" xfId="1379"/>
    <cellStyle name="20% - Accent5 3 110" xfId="1380"/>
    <cellStyle name="20% - Accent5 3 111" xfId="1381"/>
    <cellStyle name="20% - Accent5 3 112" xfId="1382"/>
    <cellStyle name="20% - Accent5 3 113" xfId="1383"/>
    <cellStyle name="20% - Accent5 3 114" xfId="1384"/>
    <cellStyle name="20% - Accent5 3 115" xfId="1385"/>
    <cellStyle name="20% - Accent5 3 116" xfId="1386"/>
    <cellStyle name="20% - Accent5 3 117" xfId="1387"/>
    <cellStyle name="20% - Accent5 3 118" xfId="1388"/>
    <cellStyle name="20% - Accent5 3 119" xfId="1389"/>
    <cellStyle name="20% - Accent5 3 12" xfId="1390"/>
    <cellStyle name="20% - Accent5 3 120" xfId="1391"/>
    <cellStyle name="20% - Accent5 3 121" xfId="1392"/>
    <cellStyle name="20% - Accent5 3 122" xfId="1393"/>
    <cellStyle name="20% - Accent5 3 123" xfId="1394"/>
    <cellStyle name="20% - Accent5 3 124" xfId="1395"/>
    <cellStyle name="20% - Accent5 3 125" xfId="1396"/>
    <cellStyle name="20% - Accent5 3 126" xfId="1397"/>
    <cellStyle name="20% - Accent5 3 127" xfId="1398"/>
    <cellStyle name="20% - Accent5 3 128" xfId="1399"/>
    <cellStyle name="20% - Accent5 3 129" xfId="1400"/>
    <cellStyle name="20% - Accent5 3 13" xfId="1401"/>
    <cellStyle name="20% - Accent5 3 130" xfId="1402"/>
    <cellStyle name="20% - Accent5 3 131" xfId="1403"/>
    <cellStyle name="20% - Accent5 3 132" xfId="1404"/>
    <cellStyle name="20% - Accent5 3 133" xfId="1405"/>
    <cellStyle name="20% - Accent5 3 134" xfId="1406"/>
    <cellStyle name="20% - Accent5 3 135" xfId="1407"/>
    <cellStyle name="20% - Accent5 3 136" xfId="1408"/>
    <cellStyle name="20% - Accent5 3 137" xfId="1409"/>
    <cellStyle name="20% - Accent5 3 138" xfId="1410"/>
    <cellStyle name="20% - Accent5 3 139" xfId="1411"/>
    <cellStyle name="20% - Accent5 3 14" xfId="1412"/>
    <cellStyle name="20% - Accent5 3 140" xfId="1413"/>
    <cellStyle name="20% - Accent5 3 141" xfId="1414"/>
    <cellStyle name="20% - Accent5 3 142" xfId="1415"/>
    <cellStyle name="20% - Accent5 3 143" xfId="1416"/>
    <cellStyle name="20% - Accent5 3 144" xfId="1417"/>
    <cellStyle name="20% - Accent5 3 145" xfId="1418"/>
    <cellStyle name="20% - Accent5 3 146" xfId="1419"/>
    <cellStyle name="20% - Accent5 3 147" xfId="1420"/>
    <cellStyle name="20% - Accent5 3 148" xfId="1421"/>
    <cellStyle name="20% - Accent5 3 149" xfId="1422"/>
    <cellStyle name="20% - Accent5 3 15" xfId="1423"/>
    <cellStyle name="20% - Accent5 3 150" xfId="1424"/>
    <cellStyle name="20% - Accent5 3 151" xfId="1425"/>
    <cellStyle name="20% - Accent5 3 16" xfId="1426"/>
    <cellStyle name="20% - Accent5 3 17" xfId="1427"/>
    <cellStyle name="20% - Accent5 3 18" xfId="1428"/>
    <cellStyle name="20% - Accent5 3 19" xfId="1429"/>
    <cellStyle name="20% - Accent5 3 2" xfId="1430"/>
    <cellStyle name="20% - Accent5 3 20" xfId="1431"/>
    <cellStyle name="20% - Accent5 3 21" xfId="1432"/>
    <cellStyle name="20% - Accent5 3 22" xfId="1433"/>
    <cellStyle name="20% - Accent5 3 23" xfId="1434"/>
    <cellStyle name="20% - Accent5 3 24" xfId="1435"/>
    <cellStyle name="20% - Accent5 3 25" xfId="1436"/>
    <cellStyle name="20% - Accent5 3 26" xfId="1437"/>
    <cellStyle name="20% - Accent5 3 27" xfId="1438"/>
    <cellStyle name="20% - Accent5 3 28" xfId="1439"/>
    <cellStyle name="20% - Accent5 3 29" xfId="1440"/>
    <cellStyle name="20% - Accent5 3 3" xfId="1441"/>
    <cellStyle name="20% - Accent5 3 30" xfId="1442"/>
    <cellStyle name="20% - Accent5 3 31" xfId="1443"/>
    <cellStyle name="20% - Accent5 3 32" xfId="1444"/>
    <cellStyle name="20% - Accent5 3 33" xfId="1445"/>
    <cellStyle name="20% - Accent5 3 34" xfId="1446"/>
    <cellStyle name="20% - Accent5 3 35" xfId="1447"/>
    <cellStyle name="20% - Accent5 3 36" xfId="1448"/>
    <cellStyle name="20% - Accent5 3 37" xfId="1449"/>
    <cellStyle name="20% - Accent5 3 38" xfId="1450"/>
    <cellStyle name="20% - Accent5 3 39" xfId="1451"/>
    <cellStyle name="20% - Accent5 3 4" xfId="1452"/>
    <cellStyle name="20% - Accent5 3 40" xfId="1453"/>
    <cellStyle name="20% - Accent5 3 41" xfId="1454"/>
    <cellStyle name="20% - Accent5 3 42" xfId="1455"/>
    <cellStyle name="20% - Accent5 3 43" xfId="1456"/>
    <cellStyle name="20% - Accent5 3 44" xfId="1457"/>
    <cellStyle name="20% - Accent5 3 45" xfId="1458"/>
    <cellStyle name="20% - Accent5 3 46" xfId="1459"/>
    <cellStyle name="20% - Accent5 3 47" xfId="1460"/>
    <cellStyle name="20% - Accent5 3 48" xfId="1461"/>
    <cellStyle name="20% - Accent5 3 49" xfId="1462"/>
    <cellStyle name="20% - Accent5 3 5" xfId="1463"/>
    <cellStyle name="20% - Accent5 3 50" xfId="1464"/>
    <cellStyle name="20% - Accent5 3 51" xfId="1465"/>
    <cellStyle name="20% - Accent5 3 52" xfId="1466"/>
    <cellStyle name="20% - Accent5 3 53" xfId="1467"/>
    <cellStyle name="20% - Accent5 3 54" xfId="1468"/>
    <cellStyle name="20% - Accent5 3 55" xfId="1469"/>
    <cellStyle name="20% - Accent5 3 56" xfId="1470"/>
    <cellStyle name="20% - Accent5 3 57" xfId="1471"/>
    <cellStyle name="20% - Accent5 3 58" xfId="1472"/>
    <cellStyle name="20% - Accent5 3 59" xfId="1473"/>
    <cellStyle name="20% - Accent5 3 6" xfId="1474"/>
    <cellStyle name="20% - Accent5 3 60" xfId="1475"/>
    <cellStyle name="20% - Accent5 3 61" xfId="1476"/>
    <cellStyle name="20% - Accent5 3 62" xfId="1477"/>
    <cellStyle name="20% - Accent5 3 63" xfId="1478"/>
    <cellStyle name="20% - Accent5 3 64" xfId="1479"/>
    <cellStyle name="20% - Accent5 3 65" xfId="1480"/>
    <cellStyle name="20% - Accent5 3 66" xfId="1481"/>
    <cellStyle name="20% - Accent5 3 67" xfId="1482"/>
    <cellStyle name="20% - Accent5 3 68" xfId="1483"/>
    <cellStyle name="20% - Accent5 3 69" xfId="1484"/>
    <cellStyle name="20% - Accent5 3 7" xfId="1485"/>
    <cellStyle name="20% - Accent5 3 70" xfId="1486"/>
    <cellStyle name="20% - Accent5 3 71" xfId="1487"/>
    <cellStyle name="20% - Accent5 3 72" xfId="1488"/>
    <cellStyle name="20% - Accent5 3 73" xfId="1489"/>
    <cellStyle name="20% - Accent5 3 74" xfId="1490"/>
    <cellStyle name="20% - Accent5 3 75" xfId="1491"/>
    <cellStyle name="20% - Accent5 3 76" xfId="1492"/>
    <cellStyle name="20% - Accent5 3 77" xfId="1493"/>
    <cellStyle name="20% - Accent5 3 78" xfId="1494"/>
    <cellStyle name="20% - Accent5 3 79" xfId="1495"/>
    <cellStyle name="20% - Accent5 3 8" xfId="1496"/>
    <cellStyle name="20% - Accent5 3 80" xfId="1497"/>
    <cellStyle name="20% - Accent5 3 81" xfId="1498"/>
    <cellStyle name="20% - Accent5 3 82" xfId="1499"/>
    <cellStyle name="20% - Accent5 3 83" xfId="1500"/>
    <cellStyle name="20% - Accent5 3 84" xfId="1501"/>
    <cellStyle name="20% - Accent5 3 85" xfId="1502"/>
    <cellStyle name="20% - Accent5 3 86" xfId="1503"/>
    <cellStyle name="20% - Accent5 3 87" xfId="1504"/>
    <cellStyle name="20% - Accent5 3 88" xfId="1505"/>
    <cellStyle name="20% - Accent5 3 89" xfId="1506"/>
    <cellStyle name="20% - Accent5 3 9" xfId="1507"/>
    <cellStyle name="20% - Accent5 3 90" xfId="1508"/>
    <cellStyle name="20% - Accent5 3 91" xfId="1509"/>
    <cellStyle name="20% - Accent5 3 92" xfId="1510"/>
    <cellStyle name="20% - Accent5 3 93" xfId="1511"/>
    <cellStyle name="20% - Accent5 3 94" xfId="1512"/>
    <cellStyle name="20% - Accent5 3 95" xfId="1513"/>
    <cellStyle name="20% - Accent5 3 96" xfId="1514"/>
    <cellStyle name="20% - Accent5 3 97" xfId="1515"/>
    <cellStyle name="20% - Accent5 3 98" xfId="1516"/>
    <cellStyle name="20% - Accent5 3 99" xfId="1517"/>
    <cellStyle name="20% - Accent6 2" xfId="1518"/>
    <cellStyle name="20% - Accent6 2 10" xfId="1519"/>
    <cellStyle name="20% - Accent6 2 100" xfId="1520"/>
    <cellStyle name="20% - Accent6 2 101" xfId="1521"/>
    <cellStyle name="20% - Accent6 2 102" xfId="1522"/>
    <cellStyle name="20% - Accent6 2 103" xfId="1523"/>
    <cellStyle name="20% - Accent6 2 104" xfId="1524"/>
    <cellStyle name="20% - Accent6 2 105" xfId="1525"/>
    <cellStyle name="20% - Accent6 2 106" xfId="1526"/>
    <cellStyle name="20% - Accent6 2 107" xfId="1527"/>
    <cellStyle name="20% - Accent6 2 108" xfId="1528"/>
    <cellStyle name="20% - Accent6 2 109" xfId="1529"/>
    <cellStyle name="20% - Accent6 2 11" xfId="1530"/>
    <cellStyle name="20% - Accent6 2 110" xfId="1531"/>
    <cellStyle name="20% - Accent6 2 111" xfId="1532"/>
    <cellStyle name="20% - Accent6 2 112" xfId="1533"/>
    <cellStyle name="20% - Accent6 2 113" xfId="1534"/>
    <cellStyle name="20% - Accent6 2 114" xfId="1535"/>
    <cellStyle name="20% - Accent6 2 115" xfId="1536"/>
    <cellStyle name="20% - Accent6 2 116" xfId="1537"/>
    <cellStyle name="20% - Accent6 2 117" xfId="1538"/>
    <cellStyle name="20% - Accent6 2 118" xfId="1539"/>
    <cellStyle name="20% - Accent6 2 119" xfId="1540"/>
    <cellStyle name="20% - Accent6 2 12" xfId="1541"/>
    <cellStyle name="20% - Accent6 2 120" xfId="1542"/>
    <cellStyle name="20% - Accent6 2 121" xfId="1543"/>
    <cellStyle name="20% - Accent6 2 122" xfId="1544"/>
    <cellStyle name="20% - Accent6 2 123" xfId="1545"/>
    <cellStyle name="20% - Accent6 2 124" xfId="1546"/>
    <cellStyle name="20% - Accent6 2 125" xfId="1547"/>
    <cellStyle name="20% - Accent6 2 126" xfId="1548"/>
    <cellStyle name="20% - Accent6 2 127" xfId="1549"/>
    <cellStyle name="20% - Accent6 2 128" xfId="1550"/>
    <cellStyle name="20% - Accent6 2 129" xfId="1551"/>
    <cellStyle name="20% - Accent6 2 13" xfId="1552"/>
    <cellStyle name="20% - Accent6 2 130" xfId="1553"/>
    <cellStyle name="20% - Accent6 2 131" xfId="1554"/>
    <cellStyle name="20% - Accent6 2 132" xfId="1555"/>
    <cellStyle name="20% - Accent6 2 133" xfId="1556"/>
    <cellStyle name="20% - Accent6 2 134" xfId="1557"/>
    <cellStyle name="20% - Accent6 2 135" xfId="1558"/>
    <cellStyle name="20% - Accent6 2 136" xfId="1559"/>
    <cellStyle name="20% - Accent6 2 137" xfId="1560"/>
    <cellStyle name="20% - Accent6 2 138" xfId="1561"/>
    <cellStyle name="20% - Accent6 2 139" xfId="1562"/>
    <cellStyle name="20% - Accent6 2 14" xfId="1563"/>
    <cellStyle name="20% - Accent6 2 140" xfId="1564"/>
    <cellStyle name="20% - Accent6 2 141" xfId="1565"/>
    <cellStyle name="20% - Accent6 2 142" xfId="1566"/>
    <cellStyle name="20% - Accent6 2 143" xfId="1567"/>
    <cellStyle name="20% - Accent6 2 144" xfId="1568"/>
    <cellStyle name="20% - Accent6 2 145" xfId="1569"/>
    <cellStyle name="20% - Accent6 2 146" xfId="1570"/>
    <cellStyle name="20% - Accent6 2 147" xfId="1571"/>
    <cellStyle name="20% - Accent6 2 148" xfId="1572"/>
    <cellStyle name="20% - Accent6 2 149" xfId="1573"/>
    <cellStyle name="20% - Accent6 2 15" xfId="1574"/>
    <cellStyle name="20% - Accent6 2 150" xfId="1575"/>
    <cellStyle name="20% - Accent6 2 151" xfId="1576"/>
    <cellStyle name="20% - Accent6 2 16" xfId="1577"/>
    <cellStyle name="20% - Accent6 2 17" xfId="1578"/>
    <cellStyle name="20% - Accent6 2 18" xfId="1579"/>
    <cellStyle name="20% - Accent6 2 19" xfId="1580"/>
    <cellStyle name="20% - Accent6 2 2" xfId="1581"/>
    <cellStyle name="20% - Accent6 2 20" xfId="1582"/>
    <cellStyle name="20% - Accent6 2 21" xfId="1583"/>
    <cellStyle name="20% - Accent6 2 22" xfId="1584"/>
    <cellStyle name="20% - Accent6 2 23" xfId="1585"/>
    <cellStyle name="20% - Accent6 2 24" xfId="1586"/>
    <cellStyle name="20% - Accent6 2 25" xfId="1587"/>
    <cellStyle name="20% - Accent6 2 26" xfId="1588"/>
    <cellStyle name="20% - Accent6 2 27" xfId="1589"/>
    <cellStyle name="20% - Accent6 2 28" xfId="1590"/>
    <cellStyle name="20% - Accent6 2 29" xfId="1591"/>
    <cellStyle name="20% - Accent6 2 3" xfId="1592"/>
    <cellStyle name="20% - Accent6 2 30" xfId="1593"/>
    <cellStyle name="20% - Accent6 2 31" xfId="1594"/>
    <cellStyle name="20% - Accent6 2 32" xfId="1595"/>
    <cellStyle name="20% - Accent6 2 33" xfId="1596"/>
    <cellStyle name="20% - Accent6 2 34" xfId="1597"/>
    <cellStyle name="20% - Accent6 2 35" xfId="1598"/>
    <cellStyle name="20% - Accent6 2 36" xfId="1599"/>
    <cellStyle name="20% - Accent6 2 37" xfId="1600"/>
    <cellStyle name="20% - Accent6 2 38" xfId="1601"/>
    <cellStyle name="20% - Accent6 2 39" xfId="1602"/>
    <cellStyle name="20% - Accent6 2 4" xfId="1603"/>
    <cellStyle name="20% - Accent6 2 40" xfId="1604"/>
    <cellStyle name="20% - Accent6 2 41" xfId="1605"/>
    <cellStyle name="20% - Accent6 2 42" xfId="1606"/>
    <cellStyle name="20% - Accent6 2 43" xfId="1607"/>
    <cellStyle name="20% - Accent6 2 44" xfId="1608"/>
    <cellStyle name="20% - Accent6 2 45" xfId="1609"/>
    <cellStyle name="20% - Accent6 2 46" xfId="1610"/>
    <cellStyle name="20% - Accent6 2 47" xfId="1611"/>
    <cellStyle name="20% - Accent6 2 48" xfId="1612"/>
    <cellStyle name="20% - Accent6 2 49" xfId="1613"/>
    <cellStyle name="20% - Accent6 2 5" xfId="1614"/>
    <cellStyle name="20% - Accent6 2 50" xfId="1615"/>
    <cellStyle name="20% - Accent6 2 51" xfId="1616"/>
    <cellStyle name="20% - Accent6 2 52" xfId="1617"/>
    <cellStyle name="20% - Accent6 2 53" xfId="1618"/>
    <cellStyle name="20% - Accent6 2 54" xfId="1619"/>
    <cellStyle name="20% - Accent6 2 55" xfId="1620"/>
    <cellStyle name="20% - Accent6 2 56" xfId="1621"/>
    <cellStyle name="20% - Accent6 2 57" xfId="1622"/>
    <cellStyle name="20% - Accent6 2 58" xfId="1623"/>
    <cellStyle name="20% - Accent6 2 59" xfId="1624"/>
    <cellStyle name="20% - Accent6 2 6" xfId="1625"/>
    <cellStyle name="20% - Accent6 2 60" xfId="1626"/>
    <cellStyle name="20% - Accent6 2 61" xfId="1627"/>
    <cellStyle name="20% - Accent6 2 62" xfId="1628"/>
    <cellStyle name="20% - Accent6 2 63" xfId="1629"/>
    <cellStyle name="20% - Accent6 2 64" xfId="1630"/>
    <cellStyle name="20% - Accent6 2 65" xfId="1631"/>
    <cellStyle name="20% - Accent6 2 66" xfId="1632"/>
    <cellStyle name="20% - Accent6 2 67" xfId="1633"/>
    <cellStyle name="20% - Accent6 2 68" xfId="1634"/>
    <cellStyle name="20% - Accent6 2 69" xfId="1635"/>
    <cellStyle name="20% - Accent6 2 7" xfId="1636"/>
    <cellStyle name="20% - Accent6 2 70" xfId="1637"/>
    <cellStyle name="20% - Accent6 2 71" xfId="1638"/>
    <cellStyle name="20% - Accent6 2 72" xfId="1639"/>
    <cellStyle name="20% - Accent6 2 73" xfId="1640"/>
    <cellStyle name="20% - Accent6 2 74" xfId="1641"/>
    <cellStyle name="20% - Accent6 2 75" xfId="1642"/>
    <cellStyle name="20% - Accent6 2 76" xfId="1643"/>
    <cellStyle name="20% - Accent6 2 77" xfId="1644"/>
    <cellStyle name="20% - Accent6 2 78" xfId="1645"/>
    <cellStyle name="20% - Accent6 2 79" xfId="1646"/>
    <cellStyle name="20% - Accent6 2 8" xfId="1647"/>
    <cellStyle name="20% - Accent6 2 80" xfId="1648"/>
    <cellStyle name="20% - Accent6 2 81" xfId="1649"/>
    <cellStyle name="20% - Accent6 2 82" xfId="1650"/>
    <cellStyle name="20% - Accent6 2 83" xfId="1651"/>
    <cellStyle name="20% - Accent6 2 84" xfId="1652"/>
    <cellStyle name="20% - Accent6 2 85" xfId="1653"/>
    <cellStyle name="20% - Accent6 2 86" xfId="1654"/>
    <cellStyle name="20% - Accent6 2 87" xfId="1655"/>
    <cellStyle name="20% - Accent6 2 88" xfId="1656"/>
    <cellStyle name="20% - Accent6 2 89" xfId="1657"/>
    <cellStyle name="20% - Accent6 2 9" xfId="1658"/>
    <cellStyle name="20% - Accent6 2 90" xfId="1659"/>
    <cellStyle name="20% - Accent6 2 91" xfId="1660"/>
    <cellStyle name="20% - Accent6 2 92" xfId="1661"/>
    <cellStyle name="20% - Accent6 2 93" xfId="1662"/>
    <cellStyle name="20% - Accent6 2 94" xfId="1663"/>
    <cellStyle name="20% - Accent6 2 95" xfId="1664"/>
    <cellStyle name="20% - Accent6 2 96" xfId="1665"/>
    <cellStyle name="20% - Accent6 2 97" xfId="1666"/>
    <cellStyle name="20% - Accent6 2 98" xfId="1667"/>
    <cellStyle name="20% - Accent6 2 99" xfId="1668"/>
    <cellStyle name="20% - Accent6 3" xfId="1669"/>
    <cellStyle name="20% - Accent6 3 10" xfId="1670"/>
    <cellStyle name="20% - Accent6 3 100" xfId="1671"/>
    <cellStyle name="20% - Accent6 3 101" xfId="1672"/>
    <cellStyle name="20% - Accent6 3 102" xfId="1673"/>
    <cellStyle name="20% - Accent6 3 103" xfId="1674"/>
    <cellStyle name="20% - Accent6 3 104" xfId="1675"/>
    <cellStyle name="20% - Accent6 3 105" xfId="1676"/>
    <cellStyle name="20% - Accent6 3 106" xfId="1677"/>
    <cellStyle name="20% - Accent6 3 107" xfId="1678"/>
    <cellStyle name="20% - Accent6 3 108" xfId="1679"/>
    <cellStyle name="20% - Accent6 3 109" xfId="1680"/>
    <cellStyle name="20% - Accent6 3 11" xfId="1681"/>
    <cellStyle name="20% - Accent6 3 110" xfId="1682"/>
    <cellStyle name="20% - Accent6 3 111" xfId="1683"/>
    <cellStyle name="20% - Accent6 3 112" xfId="1684"/>
    <cellStyle name="20% - Accent6 3 113" xfId="1685"/>
    <cellStyle name="20% - Accent6 3 114" xfId="1686"/>
    <cellStyle name="20% - Accent6 3 115" xfId="1687"/>
    <cellStyle name="20% - Accent6 3 116" xfId="1688"/>
    <cellStyle name="20% - Accent6 3 117" xfId="1689"/>
    <cellStyle name="20% - Accent6 3 118" xfId="1690"/>
    <cellStyle name="20% - Accent6 3 119" xfId="1691"/>
    <cellStyle name="20% - Accent6 3 12" xfId="1692"/>
    <cellStyle name="20% - Accent6 3 120" xfId="1693"/>
    <cellStyle name="20% - Accent6 3 121" xfId="1694"/>
    <cellStyle name="20% - Accent6 3 122" xfId="1695"/>
    <cellStyle name="20% - Accent6 3 123" xfId="1696"/>
    <cellStyle name="20% - Accent6 3 124" xfId="1697"/>
    <cellStyle name="20% - Accent6 3 125" xfId="1698"/>
    <cellStyle name="20% - Accent6 3 126" xfId="1699"/>
    <cellStyle name="20% - Accent6 3 127" xfId="1700"/>
    <cellStyle name="20% - Accent6 3 128" xfId="1701"/>
    <cellStyle name="20% - Accent6 3 129" xfId="1702"/>
    <cellStyle name="20% - Accent6 3 13" xfId="1703"/>
    <cellStyle name="20% - Accent6 3 130" xfId="1704"/>
    <cellStyle name="20% - Accent6 3 131" xfId="1705"/>
    <cellStyle name="20% - Accent6 3 132" xfId="1706"/>
    <cellStyle name="20% - Accent6 3 133" xfId="1707"/>
    <cellStyle name="20% - Accent6 3 134" xfId="1708"/>
    <cellStyle name="20% - Accent6 3 135" xfId="1709"/>
    <cellStyle name="20% - Accent6 3 136" xfId="1710"/>
    <cellStyle name="20% - Accent6 3 137" xfId="1711"/>
    <cellStyle name="20% - Accent6 3 138" xfId="1712"/>
    <cellStyle name="20% - Accent6 3 139" xfId="1713"/>
    <cellStyle name="20% - Accent6 3 14" xfId="1714"/>
    <cellStyle name="20% - Accent6 3 140" xfId="1715"/>
    <cellStyle name="20% - Accent6 3 141" xfId="1716"/>
    <cellStyle name="20% - Accent6 3 142" xfId="1717"/>
    <cellStyle name="20% - Accent6 3 143" xfId="1718"/>
    <cellStyle name="20% - Accent6 3 144" xfId="1719"/>
    <cellStyle name="20% - Accent6 3 145" xfId="1720"/>
    <cellStyle name="20% - Accent6 3 146" xfId="1721"/>
    <cellStyle name="20% - Accent6 3 147" xfId="1722"/>
    <cellStyle name="20% - Accent6 3 148" xfId="1723"/>
    <cellStyle name="20% - Accent6 3 149" xfId="1724"/>
    <cellStyle name="20% - Accent6 3 15" xfId="1725"/>
    <cellStyle name="20% - Accent6 3 150" xfId="1726"/>
    <cellStyle name="20% - Accent6 3 151" xfId="1727"/>
    <cellStyle name="20% - Accent6 3 16" xfId="1728"/>
    <cellStyle name="20% - Accent6 3 17" xfId="1729"/>
    <cellStyle name="20% - Accent6 3 18" xfId="1730"/>
    <cellStyle name="20% - Accent6 3 19" xfId="1731"/>
    <cellStyle name="20% - Accent6 3 2" xfId="1732"/>
    <cellStyle name="20% - Accent6 3 20" xfId="1733"/>
    <cellStyle name="20% - Accent6 3 21" xfId="1734"/>
    <cellStyle name="20% - Accent6 3 22" xfId="1735"/>
    <cellStyle name="20% - Accent6 3 23" xfId="1736"/>
    <cellStyle name="20% - Accent6 3 24" xfId="1737"/>
    <cellStyle name="20% - Accent6 3 25" xfId="1738"/>
    <cellStyle name="20% - Accent6 3 26" xfId="1739"/>
    <cellStyle name="20% - Accent6 3 27" xfId="1740"/>
    <cellStyle name="20% - Accent6 3 28" xfId="1741"/>
    <cellStyle name="20% - Accent6 3 29" xfId="1742"/>
    <cellStyle name="20% - Accent6 3 3" xfId="1743"/>
    <cellStyle name="20% - Accent6 3 30" xfId="1744"/>
    <cellStyle name="20% - Accent6 3 31" xfId="1745"/>
    <cellStyle name="20% - Accent6 3 32" xfId="1746"/>
    <cellStyle name="20% - Accent6 3 33" xfId="1747"/>
    <cellStyle name="20% - Accent6 3 34" xfId="1748"/>
    <cellStyle name="20% - Accent6 3 35" xfId="1749"/>
    <cellStyle name="20% - Accent6 3 36" xfId="1750"/>
    <cellStyle name="20% - Accent6 3 37" xfId="1751"/>
    <cellStyle name="20% - Accent6 3 38" xfId="1752"/>
    <cellStyle name="20% - Accent6 3 39" xfId="1753"/>
    <cellStyle name="20% - Accent6 3 4" xfId="1754"/>
    <cellStyle name="20% - Accent6 3 40" xfId="1755"/>
    <cellStyle name="20% - Accent6 3 41" xfId="1756"/>
    <cellStyle name="20% - Accent6 3 42" xfId="1757"/>
    <cellStyle name="20% - Accent6 3 43" xfId="1758"/>
    <cellStyle name="20% - Accent6 3 44" xfId="1759"/>
    <cellStyle name="20% - Accent6 3 45" xfId="1760"/>
    <cellStyle name="20% - Accent6 3 46" xfId="1761"/>
    <cellStyle name="20% - Accent6 3 47" xfId="1762"/>
    <cellStyle name="20% - Accent6 3 48" xfId="1763"/>
    <cellStyle name="20% - Accent6 3 49" xfId="1764"/>
    <cellStyle name="20% - Accent6 3 5" xfId="1765"/>
    <cellStyle name="20% - Accent6 3 50" xfId="1766"/>
    <cellStyle name="20% - Accent6 3 51" xfId="1767"/>
    <cellStyle name="20% - Accent6 3 52" xfId="1768"/>
    <cellStyle name="20% - Accent6 3 53" xfId="1769"/>
    <cellStyle name="20% - Accent6 3 54" xfId="1770"/>
    <cellStyle name="20% - Accent6 3 55" xfId="1771"/>
    <cellStyle name="20% - Accent6 3 56" xfId="1772"/>
    <cellStyle name="20% - Accent6 3 57" xfId="1773"/>
    <cellStyle name="20% - Accent6 3 58" xfId="1774"/>
    <cellStyle name="20% - Accent6 3 59" xfId="1775"/>
    <cellStyle name="20% - Accent6 3 6" xfId="1776"/>
    <cellStyle name="20% - Accent6 3 60" xfId="1777"/>
    <cellStyle name="20% - Accent6 3 61" xfId="1778"/>
    <cellStyle name="20% - Accent6 3 62" xfId="1779"/>
    <cellStyle name="20% - Accent6 3 63" xfId="1780"/>
    <cellStyle name="20% - Accent6 3 64" xfId="1781"/>
    <cellStyle name="20% - Accent6 3 65" xfId="1782"/>
    <cellStyle name="20% - Accent6 3 66" xfId="1783"/>
    <cellStyle name="20% - Accent6 3 67" xfId="1784"/>
    <cellStyle name="20% - Accent6 3 68" xfId="1785"/>
    <cellStyle name="20% - Accent6 3 69" xfId="1786"/>
    <cellStyle name="20% - Accent6 3 7" xfId="1787"/>
    <cellStyle name="20% - Accent6 3 70" xfId="1788"/>
    <cellStyle name="20% - Accent6 3 71" xfId="1789"/>
    <cellStyle name="20% - Accent6 3 72" xfId="1790"/>
    <cellStyle name="20% - Accent6 3 73" xfId="1791"/>
    <cellStyle name="20% - Accent6 3 74" xfId="1792"/>
    <cellStyle name="20% - Accent6 3 75" xfId="1793"/>
    <cellStyle name="20% - Accent6 3 76" xfId="1794"/>
    <cellStyle name="20% - Accent6 3 77" xfId="1795"/>
    <cellStyle name="20% - Accent6 3 78" xfId="1796"/>
    <cellStyle name="20% - Accent6 3 79" xfId="1797"/>
    <cellStyle name="20% - Accent6 3 8" xfId="1798"/>
    <cellStyle name="20% - Accent6 3 80" xfId="1799"/>
    <cellStyle name="20% - Accent6 3 81" xfId="1800"/>
    <cellStyle name="20% - Accent6 3 82" xfId="1801"/>
    <cellStyle name="20% - Accent6 3 83" xfId="1802"/>
    <cellStyle name="20% - Accent6 3 84" xfId="1803"/>
    <cellStyle name="20% - Accent6 3 85" xfId="1804"/>
    <cellStyle name="20% - Accent6 3 86" xfId="1805"/>
    <cellStyle name="20% - Accent6 3 87" xfId="1806"/>
    <cellStyle name="20% - Accent6 3 88" xfId="1807"/>
    <cellStyle name="20% - Accent6 3 89" xfId="1808"/>
    <cellStyle name="20% - Accent6 3 9" xfId="1809"/>
    <cellStyle name="20% - Accent6 3 90" xfId="1810"/>
    <cellStyle name="20% - Accent6 3 91" xfId="1811"/>
    <cellStyle name="20% - Accent6 3 92" xfId="1812"/>
    <cellStyle name="20% - Accent6 3 93" xfId="1813"/>
    <cellStyle name="20% - Accent6 3 94" xfId="1814"/>
    <cellStyle name="20% - Accent6 3 95" xfId="1815"/>
    <cellStyle name="20% - Accent6 3 96" xfId="1816"/>
    <cellStyle name="20% - Accent6 3 97" xfId="1817"/>
    <cellStyle name="20% - Accent6 3 98" xfId="1818"/>
    <cellStyle name="20% - Accent6 3 99" xfId="1819"/>
    <cellStyle name="40% - Accent1 2" xfId="1820"/>
    <cellStyle name="40% - Accent1 2 10" xfId="1821"/>
    <cellStyle name="40% - Accent1 2 100" xfId="1822"/>
    <cellStyle name="40% - Accent1 2 101" xfId="1823"/>
    <cellStyle name="40% - Accent1 2 102" xfId="1824"/>
    <cellStyle name="40% - Accent1 2 103" xfId="1825"/>
    <cellStyle name="40% - Accent1 2 104" xfId="1826"/>
    <cellStyle name="40% - Accent1 2 105" xfId="1827"/>
    <cellStyle name="40% - Accent1 2 106" xfId="1828"/>
    <cellStyle name="40% - Accent1 2 107" xfId="1829"/>
    <cellStyle name="40% - Accent1 2 108" xfId="1830"/>
    <cellStyle name="40% - Accent1 2 109" xfId="1831"/>
    <cellStyle name="40% - Accent1 2 11" xfId="1832"/>
    <cellStyle name="40% - Accent1 2 110" xfId="1833"/>
    <cellStyle name="40% - Accent1 2 111" xfId="1834"/>
    <cellStyle name="40% - Accent1 2 112" xfId="1835"/>
    <cellStyle name="40% - Accent1 2 113" xfId="1836"/>
    <cellStyle name="40% - Accent1 2 114" xfId="1837"/>
    <cellStyle name="40% - Accent1 2 115" xfId="1838"/>
    <cellStyle name="40% - Accent1 2 116" xfId="1839"/>
    <cellStyle name="40% - Accent1 2 117" xfId="1840"/>
    <cellStyle name="40% - Accent1 2 118" xfId="1841"/>
    <cellStyle name="40% - Accent1 2 119" xfId="1842"/>
    <cellStyle name="40% - Accent1 2 12" xfId="1843"/>
    <cellStyle name="40% - Accent1 2 120" xfId="1844"/>
    <cellStyle name="40% - Accent1 2 121" xfId="1845"/>
    <cellStyle name="40% - Accent1 2 122" xfId="1846"/>
    <cellStyle name="40% - Accent1 2 123" xfId="1847"/>
    <cellStyle name="40% - Accent1 2 124" xfId="1848"/>
    <cellStyle name="40% - Accent1 2 125" xfId="1849"/>
    <cellStyle name="40% - Accent1 2 126" xfId="1850"/>
    <cellStyle name="40% - Accent1 2 127" xfId="1851"/>
    <cellStyle name="40% - Accent1 2 128" xfId="1852"/>
    <cellStyle name="40% - Accent1 2 129" xfId="1853"/>
    <cellStyle name="40% - Accent1 2 13" xfId="1854"/>
    <cellStyle name="40% - Accent1 2 130" xfId="1855"/>
    <cellStyle name="40% - Accent1 2 131" xfId="1856"/>
    <cellStyle name="40% - Accent1 2 132" xfId="1857"/>
    <cellStyle name="40% - Accent1 2 133" xfId="1858"/>
    <cellStyle name="40% - Accent1 2 134" xfId="1859"/>
    <cellStyle name="40% - Accent1 2 135" xfId="1860"/>
    <cellStyle name="40% - Accent1 2 136" xfId="1861"/>
    <cellStyle name="40% - Accent1 2 137" xfId="1862"/>
    <cellStyle name="40% - Accent1 2 138" xfId="1863"/>
    <cellStyle name="40% - Accent1 2 139" xfId="1864"/>
    <cellStyle name="40% - Accent1 2 14" xfId="1865"/>
    <cellStyle name="40% - Accent1 2 140" xfId="1866"/>
    <cellStyle name="40% - Accent1 2 141" xfId="1867"/>
    <cellStyle name="40% - Accent1 2 142" xfId="1868"/>
    <cellStyle name="40% - Accent1 2 143" xfId="1869"/>
    <cellStyle name="40% - Accent1 2 144" xfId="1870"/>
    <cellStyle name="40% - Accent1 2 145" xfId="1871"/>
    <cellStyle name="40% - Accent1 2 146" xfId="1872"/>
    <cellStyle name="40% - Accent1 2 147" xfId="1873"/>
    <cellStyle name="40% - Accent1 2 148" xfId="1874"/>
    <cellStyle name="40% - Accent1 2 149" xfId="1875"/>
    <cellStyle name="40% - Accent1 2 15" xfId="1876"/>
    <cellStyle name="40% - Accent1 2 150" xfId="1877"/>
    <cellStyle name="40% - Accent1 2 151" xfId="1878"/>
    <cellStyle name="40% - Accent1 2 16" xfId="1879"/>
    <cellStyle name="40% - Accent1 2 17" xfId="1880"/>
    <cellStyle name="40% - Accent1 2 18" xfId="1881"/>
    <cellStyle name="40% - Accent1 2 19" xfId="1882"/>
    <cellStyle name="40% - Accent1 2 2" xfId="1883"/>
    <cellStyle name="40% - Accent1 2 20" xfId="1884"/>
    <cellStyle name="40% - Accent1 2 21" xfId="1885"/>
    <cellStyle name="40% - Accent1 2 22" xfId="1886"/>
    <cellStyle name="40% - Accent1 2 23" xfId="1887"/>
    <cellStyle name="40% - Accent1 2 24" xfId="1888"/>
    <cellStyle name="40% - Accent1 2 25" xfId="1889"/>
    <cellStyle name="40% - Accent1 2 26" xfId="1890"/>
    <cellStyle name="40% - Accent1 2 27" xfId="1891"/>
    <cellStyle name="40% - Accent1 2 28" xfId="1892"/>
    <cellStyle name="40% - Accent1 2 29" xfId="1893"/>
    <cellStyle name="40% - Accent1 2 3" xfId="1894"/>
    <cellStyle name="40% - Accent1 2 30" xfId="1895"/>
    <cellStyle name="40% - Accent1 2 31" xfId="1896"/>
    <cellStyle name="40% - Accent1 2 32" xfId="1897"/>
    <cellStyle name="40% - Accent1 2 33" xfId="1898"/>
    <cellStyle name="40% - Accent1 2 34" xfId="1899"/>
    <cellStyle name="40% - Accent1 2 35" xfId="1900"/>
    <cellStyle name="40% - Accent1 2 36" xfId="1901"/>
    <cellStyle name="40% - Accent1 2 37" xfId="1902"/>
    <cellStyle name="40% - Accent1 2 38" xfId="1903"/>
    <cellStyle name="40% - Accent1 2 39" xfId="1904"/>
    <cellStyle name="40% - Accent1 2 4" xfId="1905"/>
    <cellStyle name="40% - Accent1 2 40" xfId="1906"/>
    <cellStyle name="40% - Accent1 2 41" xfId="1907"/>
    <cellStyle name="40% - Accent1 2 42" xfId="1908"/>
    <cellStyle name="40% - Accent1 2 43" xfId="1909"/>
    <cellStyle name="40% - Accent1 2 44" xfId="1910"/>
    <cellStyle name="40% - Accent1 2 45" xfId="1911"/>
    <cellStyle name="40% - Accent1 2 46" xfId="1912"/>
    <cellStyle name="40% - Accent1 2 47" xfId="1913"/>
    <cellStyle name="40% - Accent1 2 48" xfId="1914"/>
    <cellStyle name="40% - Accent1 2 49" xfId="1915"/>
    <cellStyle name="40% - Accent1 2 5" xfId="1916"/>
    <cellStyle name="40% - Accent1 2 50" xfId="1917"/>
    <cellStyle name="40% - Accent1 2 51" xfId="1918"/>
    <cellStyle name="40% - Accent1 2 52" xfId="1919"/>
    <cellStyle name="40% - Accent1 2 53" xfId="1920"/>
    <cellStyle name="40% - Accent1 2 54" xfId="1921"/>
    <cellStyle name="40% - Accent1 2 55" xfId="1922"/>
    <cellStyle name="40% - Accent1 2 56" xfId="1923"/>
    <cellStyle name="40% - Accent1 2 57" xfId="1924"/>
    <cellStyle name="40% - Accent1 2 58" xfId="1925"/>
    <cellStyle name="40% - Accent1 2 59" xfId="1926"/>
    <cellStyle name="40% - Accent1 2 6" xfId="1927"/>
    <cellStyle name="40% - Accent1 2 60" xfId="1928"/>
    <cellStyle name="40% - Accent1 2 61" xfId="1929"/>
    <cellStyle name="40% - Accent1 2 62" xfId="1930"/>
    <cellStyle name="40% - Accent1 2 63" xfId="1931"/>
    <cellStyle name="40% - Accent1 2 64" xfId="1932"/>
    <cellStyle name="40% - Accent1 2 65" xfId="1933"/>
    <cellStyle name="40% - Accent1 2 66" xfId="1934"/>
    <cellStyle name="40% - Accent1 2 67" xfId="1935"/>
    <cellStyle name="40% - Accent1 2 68" xfId="1936"/>
    <cellStyle name="40% - Accent1 2 69" xfId="1937"/>
    <cellStyle name="40% - Accent1 2 7" xfId="1938"/>
    <cellStyle name="40% - Accent1 2 70" xfId="1939"/>
    <cellStyle name="40% - Accent1 2 71" xfId="1940"/>
    <cellStyle name="40% - Accent1 2 72" xfId="1941"/>
    <cellStyle name="40% - Accent1 2 73" xfId="1942"/>
    <cellStyle name="40% - Accent1 2 74" xfId="1943"/>
    <cellStyle name="40% - Accent1 2 75" xfId="1944"/>
    <cellStyle name="40% - Accent1 2 76" xfId="1945"/>
    <cellStyle name="40% - Accent1 2 77" xfId="1946"/>
    <cellStyle name="40% - Accent1 2 78" xfId="1947"/>
    <cellStyle name="40% - Accent1 2 79" xfId="1948"/>
    <cellStyle name="40% - Accent1 2 8" xfId="1949"/>
    <cellStyle name="40% - Accent1 2 80" xfId="1950"/>
    <cellStyle name="40% - Accent1 2 81" xfId="1951"/>
    <cellStyle name="40% - Accent1 2 82" xfId="1952"/>
    <cellStyle name="40% - Accent1 2 83" xfId="1953"/>
    <cellStyle name="40% - Accent1 2 84" xfId="1954"/>
    <cellStyle name="40% - Accent1 2 85" xfId="1955"/>
    <cellStyle name="40% - Accent1 2 86" xfId="1956"/>
    <cellStyle name="40% - Accent1 2 87" xfId="1957"/>
    <cellStyle name="40% - Accent1 2 88" xfId="1958"/>
    <cellStyle name="40% - Accent1 2 89" xfId="1959"/>
    <cellStyle name="40% - Accent1 2 9" xfId="1960"/>
    <cellStyle name="40% - Accent1 2 90" xfId="1961"/>
    <cellStyle name="40% - Accent1 2 91" xfId="1962"/>
    <cellStyle name="40% - Accent1 2 92" xfId="1963"/>
    <cellStyle name="40% - Accent1 2 93" xfId="1964"/>
    <cellStyle name="40% - Accent1 2 94" xfId="1965"/>
    <cellStyle name="40% - Accent1 2 95" xfId="1966"/>
    <cellStyle name="40% - Accent1 2 96" xfId="1967"/>
    <cellStyle name="40% - Accent1 2 97" xfId="1968"/>
    <cellStyle name="40% - Accent1 2 98" xfId="1969"/>
    <cellStyle name="40% - Accent1 2 99" xfId="1970"/>
    <cellStyle name="40% - Accent1 3" xfId="1971"/>
    <cellStyle name="40% - Accent1 3 10" xfId="1972"/>
    <cellStyle name="40% - Accent1 3 100" xfId="1973"/>
    <cellStyle name="40% - Accent1 3 101" xfId="1974"/>
    <cellStyle name="40% - Accent1 3 102" xfId="1975"/>
    <cellStyle name="40% - Accent1 3 103" xfId="1976"/>
    <cellStyle name="40% - Accent1 3 104" xfId="1977"/>
    <cellStyle name="40% - Accent1 3 105" xfId="1978"/>
    <cellStyle name="40% - Accent1 3 106" xfId="1979"/>
    <cellStyle name="40% - Accent1 3 107" xfId="1980"/>
    <cellStyle name="40% - Accent1 3 108" xfId="1981"/>
    <cellStyle name="40% - Accent1 3 109" xfId="1982"/>
    <cellStyle name="40% - Accent1 3 11" xfId="1983"/>
    <cellStyle name="40% - Accent1 3 110" xfId="1984"/>
    <cellStyle name="40% - Accent1 3 111" xfId="1985"/>
    <cellStyle name="40% - Accent1 3 112" xfId="1986"/>
    <cellStyle name="40% - Accent1 3 113" xfId="1987"/>
    <cellStyle name="40% - Accent1 3 114" xfId="1988"/>
    <cellStyle name="40% - Accent1 3 115" xfId="1989"/>
    <cellStyle name="40% - Accent1 3 116" xfId="1990"/>
    <cellStyle name="40% - Accent1 3 117" xfId="1991"/>
    <cellStyle name="40% - Accent1 3 118" xfId="1992"/>
    <cellStyle name="40% - Accent1 3 119" xfId="1993"/>
    <cellStyle name="40% - Accent1 3 12" xfId="1994"/>
    <cellStyle name="40% - Accent1 3 120" xfId="1995"/>
    <cellStyle name="40% - Accent1 3 121" xfId="1996"/>
    <cellStyle name="40% - Accent1 3 122" xfId="1997"/>
    <cellStyle name="40% - Accent1 3 123" xfId="1998"/>
    <cellStyle name="40% - Accent1 3 124" xfId="1999"/>
    <cellStyle name="40% - Accent1 3 125" xfId="2000"/>
    <cellStyle name="40% - Accent1 3 126" xfId="2001"/>
    <cellStyle name="40% - Accent1 3 127" xfId="2002"/>
    <cellStyle name="40% - Accent1 3 128" xfId="2003"/>
    <cellStyle name="40% - Accent1 3 129" xfId="2004"/>
    <cellStyle name="40% - Accent1 3 13" xfId="2005"/>
    <cellStyle name="40% - Accent1 3 130" xfId="2006"/>
    <cellStyle name="40% - Accent1 3 131" xfId="2007"/>
    <cellStyle name="40% - Accent1 3 132" xfId="2008"/>
    <cellStyle name="40% - Accent1 3 133" xfId="2009"/>
    <cellStyle name="40% - Accent1 3 134" xfId="2010"/>
    <cellStyle name="40% - Accent1 3 135" xfId="2011"/>
    <cellStyle name="40% - Accent1 3 136" xfId="2012"/>
    <cellStyle name="40% - Accent1 3 137" xfId="2013"/>
    <cellStyle name="40% - Accent1 3 138" xfId="2014"/>
    <cellStyle name="40% - Accent1 3 139" xfId="2015"/>
    <cellStyle name="40% - Accent1 3 14" xfId="2016"/>
    <cellStyle name="40% - Accent1 3 140" xfId="2017"/>
    <cellStyle name="40% - Accent1 3 141" xfId="2018"/>
    <cellStyle name="40% - Accent1 3 142" xfId="2019"/>
    <cellStyle name="40% - Accent1 3 143" xfId="2020"/>
    <cellStyle name="40% - Accent1 3 144" xfId="2021"/>
    <cellStyle name="40% - Accent1 3 145" xfId="2022"/>
    <cellStyle name="40% - Accent1 3 146" xfId="2023"/>
    <cellStyle name="40% - Accent1 3 147" xfId="2024"/>
    <cellStyle name="40% - Accent1 3 148" xfId="2025"/>
    <cellStyle name="40% - Accent1 3 149" xfId="2026"/>
    <cellStyle name="40% - Accent1 3 15" xfId="2027"/>
    <cellStyle name="40% - Accent1 3 150" xfId="2028"/>
    <cellStyle name="40% - Accent1 3 151" xfId="2029"/>
    <cellStyle name="40% - Accent1 3 16" xfId="2030"/>
    <cellStyle name="40% - Accent1 3 17" xfId="2031"/>
    <cellStyle name="40% - Accent1 3 18" xfId="2032"/>
    <cellStyle name="40% - Accent1 3 19" xfId="2033"/>
    <cellStyle name="40% - Accent1 3 2" xfId="2034"/>
    <cellStyle name="40% - Accent1 3 20" xfId="2035"/>
    <cellStyle name="40% - Accent1 3 21" xfId="2036"/>
    <cellStyle name="40% - Accent1 3 22" xfId="2037"/>
    <cellStyle name="40% - Accent1 3 23" xfId="2038"/>
    <cellStyle name="40% - Accent1 3 24" xfId="2039"/>
    <cellStyle name="40% - Accent1 3 25" xfId="2040"/>
    <cellStyle name="40% - Accent1 3 26" xfId="2041"/>
    <cellStyle name="40% - Accent1 3 27" xfId="2042"/>
    <cellStyle name="40% - Accent1 3 28" xfId="2043"/>
    <cellStyle name="40% - Accent1 3 29" xfId="2044"/>
    <cellStyle name="40% - Accent1 3 3" xfId="2045"/>
    <cellStyle name="40% - Accent1 3 30" xfId="2046"/>
    <cellStyle name="40% - Accent1 3 31" xfId="2047"/>
    <cellStyle name="40% - Accent1 3 32" xfId="2048"/>
    <cellStyle name="40% - Accent1 3 33" xfId="2049"/>
    <cellStyle name="40% - Accent1 3 34" xfId="2050"/>
    <cellStyle name="40% - Accent1 3 35" xfId="2051"/>
    <cellStyle name="40% - Accent1 3 36" xfId="2052"/>
    <cellStyle name="40% - Accent1 3 37" xfId="2053"/>
    <cellStyle name="40% - Accent1 3 38" xfId="2054"/>
    <cellStyle name="40% - Accent1 3 39" xfId="2055"/>
    <cellStyle name="40% - Accent1 3 4" xfId="2056"/>
    <cellStyle name="40% - Accent1 3 40" xfId="2057"/>
    <cellStyle name="40% - Accent1 3 41" xfId="2058"/>
    <cellStyle name="40% - Accent1 3 42" xfId="2059"/>
    <cellStyle name="40% - Accent1 3 43" xfId="2060"/>
    <cellStyle name="40% - Accent1 3 44" xfId="2061"/>
    <cellStyle name="40% - Accent1 3 45" xfId="2062"/>
    <cellStyle name="40% - Accent1 3 46" xfId="2063"/>
    <cellStyle name="40% - Accent1 3 47" xfId="2064"/>
    <cellStyle name="40% - Accent1 3 48" xfId="2065"/>
    <cellStyle name="40% - Accent1 3 49" xfId="2066"/>
    <cellStyle name="40% - Accent1 3 5" xfId="2067"/>
    <cellStyle name="40% - Accent1 3 50" xfId="2068"/>
    <cellStyle name="40% - Accent1 3 51" xfId="2069"/>
    <cellStyle name="40% - Accent1 3 52" xfId="2070"/>
    <cellStyle name="40% - Accent1 3 53" xfId="2071"/>
    <cellStyle name="40% - Accent1 3 54" xfId="2072"/>
    <cellStyle name="40% - Accent1 3 55" xfId="2073"/>
    <cellStyle name="40% - Accent1 3 56" xfId="2074"/>
    <cellStyle name="40% - Accent1 3 57" xfId="2075"/>
    <cellStyle name="40% - Accent1 3 58" xfId="2076"/>
    <cellStyle name="40% - Accent1 3 59" xfId="2077"/>
    <cellStyle name="40% - Accent1 3 6" xfId="2078"/>
    <cellStyle name="40% - Accent1 3 60" xfId="2079"/>
    <cellStyle name="40% - Accent1 3 61" xfId="2080"/>
    <cellStyle name="40% - Accent1 3 62" xfId="2081"/>
    <cellStyle name="40% - Accent1 3 63" xfId="2082"/>
    <cellStyle name="40% - Accent1 3 64" xfId="2083"/>
    <cellStyle name="40% - Accent1 3 65" xfId="2084"/>
    <cellStyle name="40% - Accent1 3 66" xfId="2085"/>
    <cellStyle name="40% - Accent1 3 67" xfId="2086"/>
    <cellStyle name="40% - Accent1 3 68" xfId="2087"/>
    <cellStyle name="40% - Accent1 3 69" xfId="2088"/>
    <cellStyle name="40% - Accent1 3 7" xfId="2089"/>
    <cellStyle name="40% - Accent1 3 70" xfId="2090"/>
    <cellStyle name="40% - Accent1 3 71" xfId="2091"/>
    <cellStyle name="40% - Accent1 3 72" xfId="2092"/>
    <cellStyle name="40% - Accent1 3 73" xfId="2093"/>
    <cellStyle name="40% - Accent1 3 74" xfId="2094"/>
    <cellStyle name="40% - Accent1 3 75" xfId="2095"/>
    <cellStyle name="40% - Accent1 3 76" xfId="2096"/>
    <cellStyle name="40% - Accent1 3 77" xfId="2097"/>
    <cellStyle name="40% - Accent1 3 78" xfId="2098"/>
    <cellStyle name="40% - Accent1 3 79" xfId="2099"/>
    <cellStyle name="40% - Accent1 3 8" xfId="2100"/>
    <cellStyle name="40% - Accent1 3 80" xfId="2101"/>
    <cellStyle name="40% - Accent1 3 81" xfId="2102"/>
    <cellStyle name="40% - Accent1 3 82" xfId="2103"/>
    <cellStyle name="40% - Accent1 3 83" xfId="2104"/>
    <cellStyle name="40% - Accent1 3 84" xfId="2105"/>
    <cellStyle name="40% - Accent1 3 85" xfId="2106"/>
    <cellStyle name="40% - Accent1 3 86" xfId="2107"/>
    <cellStyle name="40% - Accent1 3 87" xfId="2108"/>
    <cellStyle name="40% - Accent1 3 88" xfId="2109"/>
    <cellStyle name="40% - Accent1 3 89" xfId="2110"/>
    <cellStyle name="40% - Accent1 3 9" xfId="2111"/>
    <cellStyle name="40% - Accent1 3 90" xfId="2112"/>
    <cellStyle name="40% - Accent1 3 91" xfId="2113"/>
    <cellStyle name="40% - Accent1 3 92" xfId="2114"/>
    <cellStyle name="40% - Accent1 3 93" xfId="2115"/>
    <cellStyle name="40% - Accent1 3 94" xfId="2116"/>
    <cellStyle name="40% - Accent1 3 95" xfId="2117"/>
    <cellStyle name="40% - Accent1 3 96" xfId="2118"/>
    <cellStyle name="40% - Accent1 3 97" xfId="2119"/>
    <cellStyle name="40% - Accent1 3 98" xfId="2120"/>
    <cellStyle name="40% - Accent1 3 99" xfId="2121"/>
    <cellStyle name="40% - Accent2 2" xfId="2122"/>
    <cellStyle name="40% - Accent2 2 10" xfId="2123"/>
    <cellStyle name="40% - Accent2 2 100" xfId="2124"/>
    <cellStyle name="40% - Accent2 2 101" xfId="2125"/>
    <cellStyle name="40% - Accent2 2 102" xfId="2126"/>
    <cellStyle name="40% - Accent2 2 103" xfId="2127"/>
    <cellStyle name="40% - Accent2 2 104" xfId="2128"/>
    <cellStyle name="40% - Accent2 2 105" xfId="2129"/>
    <cellStyle name="40% - Accent2 2 106" xfId="2130"/>
    <cellStyle name="40% - Accent2 2 107" xfId="2131"/>
    <cellStyle name="40% - Accent2 2 108" xfId="2132"/>
    <cellStyle name="40% - Accent2 2 109" xfId="2133"/>
    <cellStyle name="40% - Accent2 2 11" xfId="2134"/>
    <cellStyle name="40% - Accent2 2 110" xfId="2135"/>
    <cellStyle name="40% - Accent2 2 111" xfId="2136"/>
    <cellStyle name="40% - Accent2 2 112" xfId="2137"/>
    <cellStyle name="40% - Accent2 2 113" xfId="2138"/>
    <cellStyle name="40% - Accent2 2 114" xfId="2139"/>
    <cellStyle name="40% - Accent2 2 115" xfId="2140"/>
    <cellStyle name="40% - Accent2 2 116" xfId="2141"/>
    <cellStyle name="40% - Accent2 2 117" xfId="2142"/>
    <cellStyle name="40% - Accent2 2 118" xfId="2143"/>
    <cellStyle name="40% - Accent2 2 119" xfId="2144"/>
    <cellStyle name="40% - Accent2 2 12" xfId="2145"/>
    <cellStyle name="40% - Accent2 2 120" xfId="2146"/>
    <cellStyle name="40% - Accent2 2 121" xfId="2147"/>
    <cellStyle name="40% - Accent2 2 122" xfId="2148"/>
    <cellStyle name="40% - Accent2 2 123" xfId="2149"/>
    <cellStyle name="40% - Accent2 2 124" xfId="2150"/>
    <cellStyle name="40% - Accent2 2 125" xfId="2151"/>
    <cellStyle name="40% - Accent2 2 126" xfId="2152"/>
    <cellStyle name="40% - Accent2 2 127" xfId="2153"/>
    <cellStyle name="40% - Accent2 2 128" xfId="2154"/>
    <cellStyle name="40% - Accent2 2 129" xfId="2155"/>
    <cellStyle name="40% - Accent2 2 13" xfId="2156"/>
    <cellStyle name="40% - Accent2 2 130" xfId="2157"/>
    <cellStyle name="40% - Accent2 2 131" xfId="2158"/>
    <cellStyle name="40% - Accent2 2 132" xfId="2159"/>
    <cellStyle name="40% - Accent2 2 133" xfId="2160"/>
    <cellStyle name="40% - Accent2 2 134" xfId="2161"/>
    <cellStyle name="40% - Accent2 2 135" xfId="2162"/>
    <cellStyle name="40% - Accent2 2 136" xfId="2163"/>
    <cellStyle name="40% - Accent2 2 137" xfId="2164"/>
    <cellStyle name="40% - Accent2 2 138" xfId="2165"/>
    <cellStyle name="40% - Accent2 2 139" xfId="2166"/>
    <cellStyle name="40% - Accent2 2 14" xfId="2167"/>
    <cellStyle name="40% - Accent2 2 140" xfId="2168"/>
    <cellStyle name="40% - Accent2 2 141" xfId="2169"/>
    <cellStyle name="40% - Accent2 2 142" xfId="2170"/>
    <cellStyle name="40% - Accent2 2 143" xfId="2171"/>
    <cellStyle name="40% - Accent2 2 144" xfId="2172"/>
    <cellStyle name="40% - Accent2 2 145" xfId="2173"/>
    <cellStyle name="40% - Accent2 2 146" xfId="2174"/>
    <cellStyle name="40% - Accent2 2 147" xfId="2175"/>
    <cellStyle name="40% - Accent2 2 148" xfId="2176"/>
    <cellStyle name="40% - Accent2 2 149" xfId="2177"/>
    <cellStyle name="40% - Accent2 2 15" xfId="2178"/>
    <cellStyle name="40% - Accent2 2 150" xfId="2179"/>
    <cellStyle name="40% - Accent2 2 151" xfId="2180"/>
    <cellStyle name="40% - Accent2 2 16" xfId="2181"/>
    <cellStyle name="40% - Accent2 2 17" xfId="2182"/>
    <cellStyle name="40% - Accent2 2 18" xfId="2183"/>
    <cellStyle name="40% - Accent2 2 19" xfId="2184"/>
    <cellStyle name="40% - Accent2 2 2" xfId="2185"/>
    <cellStyle name="40% - Accent2 2 20" xfId="2186"/>
    <cellStyle name="40% - Accent2 2 21" xfId="2187"/>
    <cellStyle name="40% - Accent2 2 22" xfId="2188"/>
    <cellStyle name="40% - Accent2 2 23" xfId="2189"/>
    <cellStyle name="40% - Accent2 2 24" xfId="2190"/>
    <cellStyle name="40% - Accent2 2 25" xfId="2191"/>
    <cellStyle name="40% - Accent2 2 26" xfId="2192"/>
    <cellStyle name="40% - Accent2 2 27" xfId="2193"/>
    <cellStyle name="40% - Accent2 2 28" xfId="2194"/>
    <cellStyle name="40% - Accent2 2 29" xfId="2195"/>
    <cellStyle name="40% - Accent2 2 3" xfId="2196"/>
    <cellStyle name="40% - Accent2 2 30" xfId="2197"/>
    <cellStyle name="40% - Accent2 2 31" xfId="2198"/>
    <cellStyle name="40% - Accent2 2 32" xfId="2199"/>
    <cellStyle name="40% - Accent2 2 33" xfId="2200"/>
    <cellStyle name="40% - Accent2 2 34" xfId="2201"/>
    <cellStyle name="40% - Accent2 2 35" xfId="2202"/>
    <cellStyle name="40% - Accent2 2 36" xfId="2203"/>
    <cellStyle name="40% - Accent2 2 37" xfId="2204"/>
    <cellStyle name="40% - Accent2 2 38" xfId="2205"/>
    <cellStyle name="40% - Accent2 2 39" xfId="2206"/>
    <cellStyle name="40% - Accent2 2 4" xfId="2207"/>
    <cellStyle name="40% - Accent2 2 40" xfId="2208"/>
    <cellStyle name="40% - Accent2 2 41" xfId="2209"/>
    <cellStyle name="40% - Accent2 2 42" xfId="2210"/>
    <cellStyle name="40% - Accent2 2 43" xfId="2211"/>
    <cellStyle name="40% - Accent2 2 44" xfId="2212"/>
    <cellStyle name="40% - Accent2 2 45" xfId="2213"/>
    <cellStyle name="40% - Accent2 2 46" xfId="2214"/>
    <cellStyle name="40% - Accent2 2 47" xfId="2215"/>
    <cellStyle name="40% - Accent2 2 48" xfId="2216"/>
    <cellStyle name="40% - Accent2 2 49" xfId="2217"/>
    <cellStyle name="40% - Accent2 2 5" xfId="2218"/>
    <cellStyle name="40% - Accent2 2 50" xfId="2219"/>
    <cellStyle name="40% - Accent2 2 51" xfId="2220"/>
    <cellStyle name="40% - Accent2 2 52" xfId="2221"/>
    <cellStyle name="40% - Accent2 2 53" xfId="2222"/>
    <cellStyle name="40% - Accent2 2 54" xfId="2223"/>
    <cellStyle name="40% - Accent2 2 55" xfId="2224"/>
    <cellStyle name="40% - Accent2 2 56" xfId="2225"/>
    <cellStyle name="40% - Accent2 2 57" xfId="2226"/>
    <cellStyle name="40% - Accent2 2 58" xfId="2227"/>
    <cellStyle name="40% - Accent2 2 59" xfId="2228"/>
    <cellStyle name="40% - Accent2 2 6" xfId="2229"/>
    <cellStyle name="40% - Accent2 2 60" xfId="2230"/>
    <cellStyle name="40% - Accent2 2 61" xfId="2231"/>
    <cellStyle name="40% - Accent2 2 62" xfId="2232"/>
    <cellStyle name="40% - Accent2 2 63" xfId="2233"/>
    <cellStyle name="40% - Accent2 2 64" xfId="2234"/>
    <cellStyle name="40% - Accent2 2 65" xfId="2235"/>
    <cellStyle name="40% - Accent2 2 66" xfId="2236"/>
    <cellStyle name="40% - Accent2 2 67" xfId="2237"/>
    <cellStyle name="40% - Accent2 2 68" xfId="2238"/>
    <cellStyle name="40% - Accent2 2 69" xfId="2239"/>
    <cellStyle name="40% - Accent2 2 7" xfId="2240"/>
    <cellStyle name="40% - Accent2 2 70" xfId="2241"/>
    <cellStyle name="40% - Accent2 2 71" xfId="2242"/>
    <cellStyle name="40% - Accent2 2 72" xfId="2243"/>
    <cellStyle name="40% - Accent2 2 73" xfId="2244"/>
    <cellStyle name="40% - Accent2 2 74" xfId="2245"/>
    <cellStyle name="40% - Accent2 2 75" xfId="2246"/>
    <cellStyle name="40% - Accent2 2 76" xfId="2247"/>
    <cellStyle name="40% - Accent2 2 77" xfId="2248"/>
    <cellStyle name="40% - Accent2 2 78" xfId="2249"/>
    <cellStyle name="40% - Accent2 2 79" xfId="2250"/>
    <cellStyle name="40% - Accent2 2 8" xfId="2251"/>
    <cellStyle name="40% - Accent2 2 80" xfId="2252"/>
    <cellStyle name="40% - Accent2 2 81" xfId="2253"/>
    <cellStyle name="40% - Accent2 2 82" xfId="2254"/>
    <cellStyle name="40% - Accent2 2 83" xfId="2255"/>
    <cellStyle name="40% - Accent2 2 84" xfId="2256"/>
    <cellStyle name="40% - Accent2 2 85" xfId="2257"/>
    <cellStyle name="40% - Accent2 2 86" xfId="2258"/>
    <cellStyle name="40% - Accent2 2 87" xfId="2259"/>
    <cellStyle name="40% - Accent2 2 88" xfId="2260"/>
    <cellStyle name="40% - Accent2 2 89" xfId="2261"/>
    <cellStyle name="40% - Accent2 2 9" xfId="2262"/>
    <cellStyle name="40% - Accent2 2 90" xfId="2263"/>
    <cellStyle name="40% - Accent2 2 91" xfId="2264"/>
    <cellStyle name="40% - Accent2 2 92" xfId="2265"/>
    <cellStyle name="40% - Accent2 2 93" xfId="2266"/>
    <cellStyle name="40% - Accent2 2 94" xfId="2267"/>
    <cellStyle name="40% - Accent2 2 95" xfId="2268"/>
    <cellStyle name="40% - Accent2 2 96" xfId="2269"/>
    <cellStyle name="40% - Accent2 2 97" xfId="2270"/>
    <cellStyle name="40% - Accent2 2 98" xfId="2271"/>
    <cellStyle name="40% - Accent2 2 99" xfId="2272"/>
    <cellStyle name="40% - Accent2 3" xfId="2273"/>
    <cellStyle name="40% - Accent2 3 10" xfId="2274"/>
    <cellStyle name="40% - Accent2 3 100" xfId="2275"/>
    <cellStyle name="40% - Accent2 3 101" xfId="2276"/>
    <cellStyle name="40% - Accent2 3 102" xfId="2277"/>
    <cellStyle name="40% - Accent2 3 103" xfId="2278"/>
    <cellStyle name="40% - Accent2 3 104" xfId="2279"/>
    <cellStyle name="40% - Accent2 3 105" xfId="2280"/>
    <cellStyle name="40% - Accent2 3 106" xfId="2281"/>
    <cellStyle name="40% - Accent2 3 107" xfId="2282"/>
    <cellStyle name="40% - Accent2 3 108" xfId="2283"/>
    <cellStyle name="40% - Accent2 3 109" xfId="2284"/>
    <cellStyle name="40% - Accent2 3 11" xfId="2285"/>
    <cellStyle name="40% - Accent2 3 110" xfId="2286"/>
    <cellStyle name="40% - Accent2 3 111" xfId="2287"/>
    <cellStyle name="40% - Accent2 3 112" xfId="2288"/>
    <cellStyle name="40% - Accent2 3 113" xfId="2289"/>
    <cellStyle name="40% - Accent2 3 114" xfId="2290"/>
    <cellStyle name="40% - Accent2 3 115" xfId="2291"/>
    <cellStyle name="40% - Accent2 3 116" xfId="2292"/>
    <cellStyle name="40% - Accent2 3 117" xfId="2293"/>
    <cellStyle name="40% - Accent2 3 118" xfId="2294"/>
    <cellStyle name="40% - Accent2 3 119" xfId="2295"/>
    <cellStyle name="40% - Accent2 3 12" xfId="2296"/>
    <cellStyle name="40% - Accent2 3 120" xfId="2297"/>
    <cellStyle name="40% - Accent2 3 121" xfId="2298"/>
    <cellStyle name="40% - Accent2 3 122" xfId="2299"/>
    <cellStyle name="40% - Accent2 3 123" xfId="2300"/>
    <cellStyle name="40% - Accent2 3 124" xfId="2301"/>
    <cellStyle name="40% - Accent2 3 125" xfId="2302"/>
    <cellStyle name="40% - Accent2 3 126" xfId="2303"/>
    <cellStyle name="40% - Accent2 3 127" xfId="2304"/>
    <cellStyle name="40% - Accent2 3 128" xfId="2305"/>
    <cellStyle name="40% - Accent2 3 129" xfId="2306"/>
    <cellStyle name="40% - Accent2 3 13" xfId="2307"/>
    <cellStyle name="40% - Accent2 3 130" xfId="2308"/>
    <cellStyle name="40% - Accent2 3 131" xfId="2309"/>
    <cellStyle name="40% - Accent2 3 132" xfId="2310"/>
    <cellStyle name="40% - Accent2 3 133" xfId="2311"/>
    <cellStyle name="40% - Accent2 3 134" xfId="2312"/>
    <cellStyle name="40% - Accent2 3 135" xfId="2313"/>
    <cellStyle name="40% - Accent2 3 136" xfId="2314"/>
    <cellStyle name="40% - Accent2 3 137" xfId="2315"/>
    <cellStyle name="40% - Accent2 3 138" xfId="2316"/>
    <cellStyle name="40% - Accent2 3 139" xfId="2317"/>
    <cellStyle name="40% - Accent2 3 14" xfId="2318"/>
    <cellStyle name="40% - Accent2 3 140" xfId="2319"/>
    <cellStyle name="40% - Accent2 3 141" xfId="2320"/>
    <cellStyle name="40% - Accent2 3 142" xfId="2321"/>
    <cellStyle name="40% - Accent2 3 143" xfId="2322"/>
    <cellStyle name="40% - Accent2 3 144" xfId="2323"/>
    <cellStyle name="40% - Accent2 3 145" xfId="2324"/>
    <cellStyle name="40% - Accent2 3 146" xfId="2325"/>
    <cellStyle name="40% - Accent2 3 147" xfId="2326"/>
    <cellStyle name="40% - Accent2 3 148" xfId="2327"/>
    <cellStyle name="40% - Accent2 3 149" xfId="2328"/>
    <cellStyle name="40% - Accent2 3 15" xfId="2329"/>
    <cellStyle name="40% - Accent2 3 150" xfId="2330"/>
    <cellStyle name="40% - Accent2 3 151" xfId="2331"/>
    <cellStyle name="40% - Accent2 3 16" xfId="2332"/>
    <cellStyle name="40% - Accent2 3 17" xfId="2333"/>
    <cellStyle name="40% - Accent2 3 18" xfId="2334"/>
    <cellStyle name="40% - Accent2 3 19" xfId="2335"/>
    <cellStyle name="40% - Accent2 3 2" xfId="2336"/>
    <cellStyle name="40% - Accent2 3 20" xfId="2337"/>
    <cellStyle name="40% - Accent2 3 21" xfId="2338"/>
    <cellStyle name="40% - Accent2 3 22" xfId="2339"/>
    <cellStyle name="40% - Accent2 3 23" xfId="2340"/>
    <cellStyle name="40% - Accent2 3 24" xfId="2341"/>
    <cellStyle name="40% - Accent2 3 25" xfId="2342"/>
    <cellStyle name="40% - Accent2 3 26" xfId="2343"/>
    <cellStyle name="40% - Accent2 3 27" xfId="2344"/>
    <cellStyle name="40% - Accent2 3 28" xfId="2345"/>
    <cellStyle name="40% - Accent2 3 29" xfId="2346"/>
    <cellStyle name="40% - Accent2 3 3" xfId="2347"/>
    <cellStyle name="40% - Accent2 3 30" xfId="2348"/>
    <cellStyle name="40% - Accent2 3 31" xfId="2349"/>
    <cellStyle name="40% - Accent2 3 32" xfId="2350"/>
    <cellStyle name="40% - Accent2 3 33" xfId="2351"/>
    <cellStyle name="40% - Accent2 3 34" xfId="2352"/>
    <cellStyle name="40% - Accent2 3 35" xfId="2353"/>
    <cellStyle name="40% - Accent2 3 36" xfId="2354"/>
    <cellStyle name="40% - Accent2 3 37" xfId="2355"/>
    <cellStyle name="40% - Accent2 3 38" xfId="2356"/>
    <cellStyle name="40% - Accent2 3 39" xfId="2357"/>
    <cellStyle name="40% - Accent2 3 4" xfId="2358"/>
    <cellStyle name="40% - Accent2 3 40" xfId="2359"/>
    <cellStyle name="40% - Accent2 3 41" xfId="2360"/>
    <cellStyle name="40% - Accent2 3 42" xfId="2361"/>
    <cellStyle name="40% - Accent2 3 43" xfId="2362"/>
    <cellStyle name="40% - Accent2 3 44" xfId="2363"/>
    <cellStyle name="40% - Accent2 3 45" xfId="2364"/>
    <cellStyle name="40% - Accent2 3 46" xfId="2365"/>
    <cellStyle name="40% - Accent2 3 47" xfId="2366"/>
    <cellStyle name="40% - Accent2 3 48" xfId="2367"/>
    <cellStyle name="40% - Accent2 3 49" xfId="2368"/>
    <cellStyle name="40% - Accent2 3 5" xfId="2369"/>
    <cellStyle name="40% - Accent2 3 50" xfId="2370"/>
    <cellStyle name="40% - Accent2 3 51" xfId="2371"/>
    <cellStyle name="40% - Accent2 3 52" xfId="2372"/>
    <cellStyle name="40% - Accent2 3 53" xfId="2373"/>
    <cellStyle name="40% - Accent2 3 54" xfId="2374"/>
    <cellStyle name="40% - Accent2 3 55" xfId="2375"/>
    <cellStyle name="40% - Accent2 3 56" xfId="2376"/>
    <cellStyle name="40% - Accent2 3 57" xfId="2377"/>
    <cellStyle name="40% - Accent2 3 58" xfId="2378"/>
    <cellStyle name="40% - Accent2 3 59" xfId="2379"/>
    <cellStyle name="40% - Accent2 3 6" xfId="2380"/>
    <cellStyle name="40% - Accent2 3 60" xfId="2381"/>
    <cellStyle name="40% - Accent2 3 61" xfId="2382"/>
    <cellStyle name="40% - Accent2 3 62" xfId="2383"/>
    <cellStyle name="40% - Accent2 3 63" xfId="2384"/>
    <cellStyle name="40% - Accent2 3 64" xfId="2385"/>
    <cellStyle name="40% - Accent2 3 65" xfId="2386"/>
    <cellStyle name="40% - Accent2 3 66" xfId="2387"/>
    <cellStyle name="40% - Accent2 3 67" xfId="2388"/>
    <cellStyle name="40% - Accent2 3 68" xfId="2389"/>
    <cellStyle name="40% - Accent2 3 69" xfId="2390"/>
    <cellStyle name="40% - Accent2 3 7" xfId="2391"/>
    <cellStyle name="40% - Accent2 3 70" xfId="2392"/>
    <cellStyle name="40% - Accent2 3 71" xfId="2393"/>
    <cellStyle name="40% - Accent2 3 72" xfId="2394"/>
    <cellStyle name="40% - Accent2 3 73" xfId="2395"/>
    <cellStyle name="40% - Accent2 3 74" xfId="2396"/>
    <cellStyle name="40% - Accent2 3 75" xfId="2397"/>
    <cellStyle name="40% - Accent2 3 76" xfId="2398"/>
    <cellStyle name="40% - Accent2 3 77" xfId="2399"/>
    <cellStyle name="40% - Accent2 3 78" xfId="2400"/>
    <cellStyle name="40% - Accent2 3 79" xfId="2401"/>
    <cellStyle name="40% - Accent2 3 8" xfId="2402"/>
    <cellStyle name="40% - Accent2 3 80" xfId="2403"/>
    <cellStyle name="40% - Accent2 3 81" xfId="2404"/>
    <cellStyle name="40% - Accent2 3 82" xfId="2405"/>
    <cellStyle name="40% - Accent2 3 83" xfId="2406"/>
    <cellStyle name="40% - Accent2 3 84" xfId="2407"/>
    <cellStyle name="40% - Accent2 3 85" xfId="2408"/>
    <cellStyle name="40% - Accent2 3 86" xfId="2409"/>
    <cellStyle name="40% - Accent2 3 87" xfId="2410"/>
    <cellStyle name="40% - Accent2 3 88" xfId="2411"/>
    <cellStyle name="40% - Accent2 3 89" xfId="2412"/>
    <cellStyle name="40% - Accent2 3 9" xfId="2413"/>
    <cellStyle name="40% - Accent2 3 90" xfId="2414"/>
    <cellStyle name="40% - Accent2 3 91" xfId="2415"/>
    <cellStyle name="40% - Accent2 3 92" xfId="2416"/>
    <cellStyle name="40% - Accent2 3 93" xfId="2417"/>
    <cellStyle name="40% - Accent2 3 94" xfId="2418"/>
    <cellStyle name="40% - Accent2 3 95" xfId="2419"/>
    <cellStyle name="40% - Accent2 3 96" xfId="2420"/>
    <cellStyle name="40% - Accent2 3 97" xfId="2421"/>
    <cellStyle name="40% - Accent2 3 98" xfId="2422"/>
    <cellStyle name="40% - Accent2 3 99" xfId="2423"/>
    <cellStyle name="40% - Accent3 2" xfId="2424"/>
    <cellStyle name="40% - Accent3 2 10" xfId="2425"/>
    <cellStyle name="40% - Accent3 2 100" xfId="2426"/>
    <cellStyle name="40% - Accent3 2 101" xfId="2427"/>
    <cellStyle name="40% - Accent3 2 102" xfId="2428"/>
    <cellStyle name="40% - Accent3 2 103" xfId="2429"/>
    <cellStyle name="40% - Accent3 2 104" xfId="2430"/>
    <cellStyle name="40% - Accent3 2 105" xfId="2431"/>
    <cellStyle name="40% - Accent3 2 106" xfId="2432"/>
    <cellStyle name="40% - Accent3 2 107" xfId="2433"/>
    <cellStyle name="40% - Accent3 2 108" xfId="2434"/>
    <cellStyle name="40% - Accent3 2 109" xfId="2435"/>
    <cellStyle name="40% - Accent3 2 11" xfId="2436"/>
    <cellStyle name="40% - Accent3 2 110" xfId="2437"/>
    <cellStyle name="40% - Accent3 2 111" xfId="2438"/>
    <cellStyle name="40% - Accent3 2 112" xfId="2439"/>
    <cellStyle name="40% - Accent3 2 113" xfId="2440"/>
    <cellStyle name="40% - Accent3 2 114" xfId="2441"/>
    <cellStyle name="40% - Accent3 2 115" xfId="2442"/>
    <cellStyle name="40% - Accent3 2 116" xfId="2443"/>
    <cellStyle name="40% - Accent3 2 117" xfId="2444"/>
    <cellStyle name="40% - Accent3 2 118" xfId="2445"/>
    <cellStyle name="40% - Accent3 2 119" xfId="2446"/>
    <cellStyle name="40% - Accent3 2 12" xfId="2447"/>
    <cellStyle name="40% - Accent3 2 120" xfId="2448"/>
    <cellStyle name="40% - Accent3 2 121" xfId="2449"/>
    <cellStyle name="40% - Accent3 2 122" xfId="2450"/>
    <cellStyle name="40% - Accent3 2 123" xfId="2451"/>
    <cellStyle name="40% - Accent3 2 124" xfId="2452"/>
    <cellStyle name="40% - Accent3 2 125" xfId="2453"/>
    <cellStyle name="40% - Accent3 2 126" xfId="2454"/>
    <cellStyle name="40% - Accent3 2 127" xfId="2455"/>
    <cellStyle name="40% - Accent3 2 128" xfId="2456"/>
    <cellStyle name="40% - Accent3 2 129" xfId="2457"/>
    <cellStyle name="40% - Accent3 2 13" xfId="2458"/>
    <cellStyle name="40% - Accent3 2 130" xfId="2459"/>
    <cellStyle name="40% - Accent3 2 131" xfId="2460"/>
    <cellStyle name="40% - Accent3 2 132" xfId="2461"/>
    <cellStyle name="40% - Accent3 2 133" xfId="2462"/>
    <cellStyle name="40% - Accent3 2 134" xfId="2463"/>
    <cellStyle name="40% - Accent3 2 135" xfId="2464"/>
    <cellStyle name="40% - Accent3 2 136" xfId="2465"/>
    <cellStyle name="40% - Accent3 2 137" xfId="2466"/>
    <cellStyle name="40% - Accent3 2 138" xfId="2467"/>
    <cellStyle name="40% - Accent3 2 139" xfId="2468"/>
    <cellStyle name="40% - Accent3 2 14" xfId="2469"/>
    <cellStyle name="40% - Accent3 2 140" xfId="2470"/>
    <cellStyle name="40% - Accent3 2 141" xfId="2471"/>
    <cellStyle name="40% - Accent3 2 142" xfId="2472"/>
    <cellStyle name="40% - Accent3 2 143" xfId="2473"/>
    <cellStyle name="40% - Accent3 2 144" xfId="2474"/>
    <cellStyle name="40% - Accent3 2 145" xfId="2475"/>
    <cellStyle name="40% - Accent3 2 146" xfId="2476"/>
    <cellStyle name="40% - Accent3 2 147" xfId="2477"/>
    <cellStyle name="40% - Accent3 2 148" xfId="2478"/>
    <cellStyle name="40% - Accent3 2 149" xfId="2479"/>
    <cellStyle name="40% - Accent3 2 15" xfId="2480"/>
    <cellStyle name="40% - Accent3 2 150" xfId="2481"/>
    <cellStyle name="40% - Accent3 2 151" xfId="2482"/>
    <cellStyle name="40% - Accent3 2 16" xfId="2483"/>
    <cellStyle name="40% - Accent3 2 17" xfId="2484"/>
    <cellStyle name="40% - Accent3 2 18" xfId="2485"/>
    <cellStyle name="40% - Accent3 2 19" xfId="2486"/>
    <cellStyle name="40% - Accent3 2 2" xfId="2487"/>
    <cellStyle name="40% - Accent3 2 20" xfId="2488"/>
    <cellStyle name="40% - Accent3 2 21" xfId="2489"/>
    <cellStyle name="40% - Accent3 2 22" xfId="2490"/>
    <cellStyle name="40% - Accent3 2 23" xfId="2491"/>
    <cellStyle name="40% - Accent3 2 24" xfId="2492"/>
    <cellStyle name="40% - Accent3 2 25" xfId="2493"/>
    <cellStyle name="40% - Accent3 2 26" xfId="2494"/>
    <cellStyle name="40% - Accent3 2 27" xfId="2495"/>
    <cellStyle name="40% - Accent3 2 28" xfId="2496"/>
    <cellStyle name="40% - Accent3 2 29" xfId="2497"/>
    <cellStyle name="40% - Accent3 2 3" xfId="2498"/>
    <cellStyle name="40% - Accent3 2 30" xfId="2499"/>
    <cellStyle name="40% - Accent3 2 31" xfId="2500"/>
    <cellStyle name="40% - Accent3 2 32" xfId="2501"/>
    <cellStyle name="40% - Accent3 2 33" xfId="2502"/>
    <cellStyle name="40% - Accent3 2 34" xfId="2503"/>
    <cellStyle name="40% - Accent3 2 35" xfId="2504"/>
    <cellStyle name="40% - Accent3 2 36" xfId="2505"/>
    <cellStyle name="40% - Accent3 2 37" xfId="2506"/>
    <cellStyle name="40% - Accent3 2 38" xfId="2507"/>
    <cellStyle name="40% - Accent3 2 39" xfId="2508"/>
    <cellStyle name="40% - Accent3 2 4" xfId="2509"/>
    <cellStyle name="40% - Accent3 2 40" xfId="2510"/>
    <cellStyle name="40% - Accent3 2 41" xfId="2511"/>
    <cellStyle name="40% - Accent3 2 42" xfId="2512"/>
    <cellStyle name="40% - Accent3 2 43" xfId="2513"/>
    <cellStyle name="40% - Accent3 2 44" xfId="2514"/>
    <cellStyle name="40% - Accent3 2 45" xfId="2515"/>
    <cellStyle name="40% - Accent3 2 46" xfId="2516"/>
    <cellStyle name="40% - Accent3 2 47" xfId="2517"/>
    <cellStyle name="40% - Accent3 2 48" xfId="2518"/>
    <cellStyle name="40% - Accent3 2 49" xfId="2519"/>
    <cellStyle name="40% - Accent3 2 5" xfId="2520"/>
    <cellStyle name="40% - Accent3 2 50" xfId="2521"/>
    <cellStyle name="40% - Accent3 2 51" xfId="2522"/>
    <cellStyle name="40% - Accent3 2 52" xfId="2523"/>
    <cellStyle name="40% - Accent3 2 53" xfId="2524"/>
    <cellStyle name="40% - Accent3 2 54" xfId="2525"/>
    <cellStyle name="40% - Accent3 2 55" xfId="2526"/>
    <cellStyle name="40% - Accent3 2 56" xfId="2527"/>
    <cellStyle name="40% - Accent3 2 57" xfId="2528"/>
    <cellStyle name="40% - Accent3 2 58" xfId="2529"/>
    <cellStyle name="40% - Accent3 2 59" xfId="2530"/>
    <cellStyle name="40% - Accent3 2 6" xfId="2531"/>
    <cellStyle name="40% - Accent3 2 60" xfId="2532"/>
    <cellStyle name="40% - Accent3 2 61" xfId="2533"/>
    <cellStyle name="40% - Accent3 2 62" xfId="2534"/>
    <cellStyle name="40% - Accent3 2 63" xfId="2535"/>
    <cellStyle name="40% - Accent3 2 64" xfId="2536"/>
    <cellStyle name="40% - Accent3 2 65" xfId="2537"/>
    <cellStyle name="40% - Accent3 2 66" xfId="2538"/>
    <cellStyle name="40% - Accent3 2 67" xfId="2539"/>
    <cellStyle name="40% - Accent3 2 68" xfId="2540"/>
    <cellStyle name="40% - Accent3 2 69" xfId="2541"/>
    <cellStyle name="40% - Accent3 2 7" xfId="2542"/>
    <cellStyle name="40% - Accent3 2 70" xfId="2543"/>
    <cellStyle name="40% - Accent3 2 71" xfId="2544"/>
    <cellStyle name="40% - Accent3 2 72" xfId="2545"/>
    <cellStyle name="40% - Accent3 2 73" xfId="2546"/>
    <cellStyle name="40% - Accent3 2 74" xfId="2547"/>
    <cellStyle name="40% - Accent3 2 75" xfId="2548"/>
    <cellStyle name="40% - Accent3 2 76" xfId="2549"/>
    <cellStyle name="40% - Accent3 2 77" xfId="2550"/>
    <cellStyle name="40% - Accent3 2 78" xfId="2551"/>
    <cellStyle name="40% - Accent3 2 79" xfId="2552"/>
    <cellStyle name="40% - Accent3 2 8" xfId="2553"/>
    <cellStyle name="40% - Accent3 2 80" xfId="2554"/>
    <cellStyle name="40% - Accent3 2 81" xfId="2555"/>
    <cellStyle name="40% - Accent3 2 82" xfId="2556"/>
    <cellStyle name="40% - Accent3 2 83" xfId="2557"/>
    <cellStyle name="40% - Accent3 2 84" xfId="2558"/>
    <cellStyle name="40% - Accent3 2 85" xfId="2559"/>
    <cellStyle name="40% - Accent3 2 86" xfId="2560"/>
    <cellStyle name="40% - Accent3 2 87" xfId="2561"/>
    <cellStyle name="40% - Accent3 2 88" xfId="2562"/>
    <cellStyle name="40% - Accent3 2 89" xfId="2563"/>
    <cellStyle name="40% - Accent3 2 9" xfId="2564"/>
    <cellStyle name="40% - Accent3 2 90" xfId="2565"/>
    <cellStyle name="40% - Accent3 2 91" xfId="2566"/>
    <cellStyle name="40% - Accent3 2 92" xfId="2567"/>
    <cellStyle name="40% - Accent3 2 93" xfId="2568"/>
    <cellStyle name="40% - Accent3 2 94" xfId="2569"/>
    <cellStyle name="40% - Accent3 2 95" xfId="2570"/>
    <cellStyle name="40% - Accent3 2 96" xfId="2571"/>
    <cellStyle name="40% - Accent3 2 97" xfId="2572"/>
    <cellStyle name="40% - Accent3 2 98" xfId="2573"/>
    <cellStyle name="40% - Accent3 2 99" xfId="2574"/>
    <cellStyle name="40% - Accent3 3" xfId="2575"/>
    <cellStyle name="40% - Accent3 3 10" xfId="2576"/>
    <cellStyle name="40% - Accent3 3 100" xfId="2577"/>
    <cellStyle name="40% - Accent3 3 101" xfId="2578"/>
    <cellStyle name="40% - Accent3 3 102" xfId="2579"/>
    <cellStyle name="40% - Accent3 3 103" xfId="2580"/>
    <cellStyle name="40% - Accent3 3 104" xfId="2581"/>
    <cellStyle name="40% - Accent3 3 105" xfId="2582"/>
    <cellStyle name="40% - Accent3 3 106" xfId="2583"/>
    <cellStyle name="40% - Accent3 3 107" xfId="2584"/>
    <cellStyle name="40% - Accent3 3 108" xfId="2585"/>
    <cellStyle name="40% - Accent3 3 109" xfId="2586"/>
    <cellStyle name="40% - Accent3 3 11" xfId="2587"/>
    <cellStyle name="40% - Accent3 3 110" xfId="2588"/>
    <cellStyle name="40% - Accent3 3 111" xfId="2589"/>
    <cellStyle name="40% - Accent3 3 112" xfId="2590"/>
    <cellStyle name="40% - Accent3 3 113" xfId="2591"/>
    <cellStyle name="40% - Accent3 3 114" xfId="2592"/>
    <cellStyle name="40% - Accent3 3 115" xfId="2593"/>
    <cellStyle name="40% - Accent3 3 116" xfId="2594"/>
    <cellStyle name="40% - Accent3 3 117" xfId="2595"/>
    <cellStyle name="40% - Accent3 3 118" xfId="2596"/>
    <cellStyle name="40% - Accent3 3 119" xfId="2597"/>
    <cellStyle name="40% - Accent3 3 12" xfId="2598"/>
    <cellStyle name="40% - Accent3 3 120" xfId="2599"/>
    <cellStyle name="40% - Accent3 3 121" xfId="2600"/>
    <cellStyle name="40% - Accent3 3 122" xfId="2601"/>
    <cellStyle name="40% - Accent3 3 123" xfId="2602"/>
    <cellStyle name="40% - Accent3 3 124" xfId="2603"/>
    <cellStyle name="40% - Accent3 3 125" xfId="2604"/>
    <cellStyle name="40% - Accent3 3 126" xfId="2605"/>
    <cellStyle name="40% - Accent3 3 127" xfId="2606"/>
    <cellStyle name="40% - Accent3 3 128" xfId="2607"/>
    <cellStyle name="40% - Accent3 3 129" xfId="2608"/>
    <cellStyle name="40% - Accent3 3 13" xfId="2609"/>
    <cellStyle name="40% - Accent3 3 130" xfId="2610"/>
    <cellStyle name="40% - Accent3 3 131" xfId="2611"/>
    <cellStyle name="40% - Accent3 3 132" xfId="2612"/>
    <cellStyle name="40% - Accent3 3 133" xfId="2613"/>
    <cellStyle name="40% - Accent3 3 134" xfId="2614"/>
    <cellStyle name="40% - Accent3 3 135" xfId="2615"/>
    <cellStyle name="40% - Accent3 3 136" xfId="2616"/>
    <cellStyle name="40% - Accent3 3 137" xfId="2617"/>
    <cellStyle name="40% - Accent3 3 138" xfId="2618"/>
    <cellStyle name="40% - Accent3 3 139" xfId="2619"/>
    <cellStyle name="40% - Accent3 3 14" xfId="2620"/>
    <cellStyle name="40% - Accent3 3 140" xfId="2621"/>
    <cellStyle name="40% - Accent3 3 141" xfId="2622"/>
    <cellStyle name="40% - Accent3 3 142" xfId="2623"/>
    <cellStyle name="40% - Accent3 3 143" xfId="2624"/>
    <cellStyle name="40% - Accent3 3 144" xfId="2625"/>
    <cellStyle name="40% - Accent3 3 145" xfId="2626"/>
    <cellStyle name="40% - Accent3 3 146" xfId="2627"/>
    <cellStyle name="40% - Accent3 3 147" xfId="2628"/>
    <cellStyle name="40% - Accent3 3 148" xfId="2629"/>
    <cellStyle name="40% - Accent3 3 149" xfId="2630"/>
    <cellStyle name="40% - Accent3 3 15" xfId="2631"/>
    <cellStyle name="40% - Accent3 3 150" xfId="2632"/>
    <cellStyle name="40% - Accent3 3 151" xfId="2633"/>
    <cellStyle name="40% - Accent3 3 16" xfId="2634"/>
    <cellStyle name="40% - Accent3 3 17" xfId="2635"/>
    <cellStyle name="40% - Accent3 3 18" xfId="2636"/>
    <cellStyle name="40% - Accent3 3 19" xfId="2637"/>
    <cellStyle name="40% - Accent3 3 2" xfId="2638"/>
    <cellStyle name="40% - Accent3 3 20" xfId="2639"/>
    <cellStyle name="40% - Accent3 3 21" xfId="2640"/>
    <cellStyle name="40% - Accent3 3 22" xfId="2641"/>
    <cellStyle name="40% - Accent3 3 23" xfId="2642"/>
    <cellStyle name="40% - Accent3 3 24" xfId="2643"/>
    <cellStyle name="40% - Accent3 3 25" xfId="2644"/>
    <cellStyle name="40% - Accent3 3 26" xfId="2645"/>
    <cellStyle name="40% - Accent3 3 27" xfId="2646"/>
    <cellStyle name="40% - Accent3 3 28" xfId="2647"/>
    <cellStyle name="40% - Accent3 3 29" xfId="2648"/>
    <cellStyle name="40% - Accent3 3 3" xfId="2649"/>
    <cellStyle name="40% - Accent3 3 30" xfId="2650"/>
    <cellStyle name="40% - Accent3 3 31" xfId="2651"/>
    <cellStyle name="40% - Accent3 3 32" xfId="2652"/>
    <cellStyle name="40% - Accent3 3 33" xfId="2653"/>
    <cellStyle name="40% - Accent3 3 34" xfId="2654"/>
    <cellStyle name="40% - Accent3 3 35" xfId="2655"/>
    <cellStyle name="40% - Accent3 3 36" xfId="2656"/>
    <cellStyle name="40% - Accent3 3 37" xfId="2657"/>
    <cellStyle name="40% - Accent3 3 38" xfId="2658"/>
    <cellStyle name="40% - Accent3 3 39" xfId="2659"/>
    <cellStyle name="40% - Accent3 3 4" xfId="2660"/>
    <cellStyle name="40% - Accent3 3 40" xfId="2661"/>
    <cellStyle name="40% - Accent3 3 41" xfId="2662"/>
    <cellStyle name="40% - Accent3 3 42" xfId="2663"/>
    <cellStyle name="40% - Accent3 3 43" xfId="2664"/>
    <cellStyle name="40% - Accent3 3 44" xfId="2665"/>
    <cellStyle name="40% - Accent3 3 45" xfId="2666"/>
    <cellStyle name="40% - Accent3 3 46" xfId="2667"/>
    <cellStyle name="40% - Accent3 3 47" xfId="2668"/>
    <cellStyle name="40% - Accent3 3 48" xfId="2669"/>
    <cellStyle name="40% - Accent3 3 49" xfId="2670"/>
    <cellStyle name="40% - Accent3 3 5" xfId="2671"/>
    <cellStyle name="40% - Accent3 3 50" xfId="2672"/>
    <cellStyle name="40% - Accent3 3 51" xfId="2673"/>
    <cellStyle name="40% - Accent3 3 52" xfId="2674"/>
    <cellStyle name="40% - Accent3 3 53" xfId="2675"/>
    <cellStyle name="40% - Accent3 3 54" xfId="2676"/>
    <cellStyle name="40% - Accent3 3 55" xfId="2677"/>
    <cellStyle name="40% - Accent3 3 56" xfId="2678"/>
    <cellStyle name="40% - Accent3 3 57" xfId="2679"/>
    <cellStyle name="40% - Accent3 3 58" xfId="2680"/>
    <cellStyle name="40% - Accent3 3 59" xfId="2681"/>
    <cellStyle name="40% - Accent3 3 6" xfId="2682"/>
    <cellStyle name="40% - Accent3 3 60" xfId="2683"/>
    <cellStyle name="40% - Accent3 3 61" xfId="2684"/>
    <cellStyle name="40% - Accent3 3 62" xfId="2685"/>
    <cellStyle name="40% - Accent3 3 63" xfId="2686"/>
    <cellStyle name="40% - Accent3 3 64" xfId="2687"/>
    <cellStyle name="40% - Accent3 3 65" xfId="2688"/>
    <cellStyle name="40% - Accent3 3 66" xfId="2689"/>
    <cellStyle name="40% - Accent3 3 67" xfId="2690"/>
    <cellStyle name="40% - Accent3 3 68" xfId="2691"/>
    <cellStyle name="40% - Accent3 3 69" xfId="2692"/>
    <cellStyle name="40% - Accent3 3 7" xfId="2693"/>
    <cellStyle name="40% - Accent3 3 70" xfId="2694"/>
    <cellStyle name="40% - Accent3 3 71" xfId="2695"/>
    <cellStyle name="40% - Accent3 3 72" xfId="2696"/>
    <cellStyle name="40% - Accent3 3 73" xfId="2697"/>
    <cellStyle name="40% - Accent3 3 74" xfId="2698"/>
    <cellStyle name="40% - Accent3 3 75" xfId="2699"/>
    <cellStyle name="40% - Accent3 3 76" xfId="2700"/>
    <cellStyle name="40% - Accent3 3 77" xfId="2701"/>
    <cellStyle name="40% - Accent3 3 78" xfId="2702"/>
    <cellStyle name="40% - Accent3 3 79" xfId="2703"/>
    <cellStyle name="40% - Accent3 3 8" xfId="2704"/>
    <cellStyle name="40% - Accent3 3 80" xfId="2705"/>
    <cellStyle name="40% - Accent3 3 81" xfId="2706"/>
    <cellStyle name="40% - Accent3 3 82" xfId="2707"/>
    <cellStyle name="40% - Accent3 3 83" xfId="2708"/>
    <cellStyle name="40% - Accent3 3 84" xfId="2709"/>
    <cellStyle name="40% - Accent3 3 85" xfId="2710"/>
    <cellStyle name="40% - Accent3 3 86" xfId="2711"/>
    <cellStyle name="40% - Accent3 3 87" xfId="2712"/>
    <cellStyle name="40% - Accent3 3 88" xfId="2713"/>
    <cellStyle name="40% - Accent3 3 89" xfId="2714"/>
    <cellStyle name="40% - Accent3 3 9" xfId="2715"/>
    <cellStyle name="40% - Accent3 3 90" xfId="2716"/>
    <cellStyle name="40% - Accent3 3 91" xfId="2717"/>
    <cellStyle name="40% - Accent3 3 92" xfId="2718"/>
    <cellStyle name="40% - Accent3 3 93" xfId="2719"/>
    <cellStyle name="40% - Accent3 3 94" xfId="2720"/>
    <cellStyle name="40% - Accent3 3 95" xfId="2721"/>
    <cellStyle name="40% - Accent3 3 96" xfId="2722"/>
    <cellStyle name="40% - Accent3 3 97" xfId="2723"/>
    <cellStyle name="40% - Accent3 3 98" xfId="2724"/>
    <cellStyle name="40% - Accent3 3 99" xfId="2725"/>
    <cellStyle name="40% - Accent4 2" xfId="2726"/>
    <cellStyle name="40% - Accent4 2 10" xfId="2727"/>
    <cellStyle name="40% - Accent4 2 100" xfId="2728"/>
    <cellStyle name="40% - Accent4 2 101" xfId="2729"/>
    <cellStyle name="40% - Accent4 2 102" xfId="2730"/>
    <cellStyle name="40% - Accent4 2 103" xfId="2731"/>
    <cellStyle name="40% - Accent4 2 104" xfId="2732"/>
    <cellStyle name="40% - Accent4 2 105" xfId="2733"/>
    <cellStyle name="40% - Accent4 2 106" xfId="2734"/>
    <cellStyle name="40% - Accent4 2 107" xfId="2735"/>
    <cellStyle name="40% - Accent4 2 108" xfId="2736"/>
    <cellStyle name="40% - Accent4 2 109" xfId="2737"/>
    <cellStyle name="40% - Accent4 2 11" xfId="2738"/>
    <cellStyle name="40% - Accent4 2 110" xfId="2739"/>
    <cellStyle name="40% - Accent4 2 111" xfId="2740"/>
    <cellStyle name="40% - Accent4 2 112" xfId="2741"/>
    <cellStyle name="40% - Accent4 2 113" xfId="2742"/>
    <cellStyle name="40% - Accent4 2 114" xfId="2743"/>
    <cellStyle name="40% - Accent4 2 115" xfId="2744"/>
    <cellStyle name="40% - Accent4 2 116" xfId="2745"/>
    <cellStyle name="40% - Accent4 2 117" xfId="2746"/>
    <cellStyle name="40% - Accent4 2 118" xfId="2747"/>
    <cellStyle name="40% - Accent4 2 119" xfId="2748"/>
    <cellStyle name="40% - Accent4 2 12" xfId="2749"/>
    <cellStyle name="40% - Accent4 2 120" xfId="2750"/>
    <cellStyle name="40% - Accent4 2 121" xfId="2751"/>
    <cellStyle name="40% - Accent4 2 122" xfId="2752"/>
    <cellStyle name="40% - Accent4 2 123" xfId="2753"/>
    <cellStyle name="40% - Accent4 2 124" xfId="2754"/>
    <cellStyle name="40% - Accent4 2 125" xfId="2755"/>
    <cellStyle name="40% - Accent4 2 126" xfId="2756"/>
    <cellStyle name="40% - Accent4 2 127" xfId="2757"/>
    <cellStyle name="40% - Accent4 2 128" xfId="2758"/>
    <cellStyle name="40% - Accent4 2 129" xfId="2759"/>
    <cellStyle name="40% - Accent4 2 13" xfId="2760"/>
    <cellStyle name="40% - Accent4 2 130" xfId="2761"/>
    <cellStyle name="40% - Accent4 2 131" xfId="2762"/>
    <cellStyle name="40% - Accent4 2 132" xfId="2763"/>
    <cellStyle name="40% - Accent4 2 133" xfId="2764"/>
    <cellStyle name="40% - Accent4 2 134" xfId="2765"/>
    <cellStyle name="40% - Accent4 2 135" xfId="2766"/>
    <cellStyle name="40% - Accent4 2 136" xfId="2767"/>
    <cellStyle name="40% - Accent4 2 137" xfId="2768"/>
    <cellStyle name="40% - Accent4 2 138" xfId="2769"/>
    <cellStyle name="40% - Accent4 2 139" xfId="2770"/>
    <cellStyle name="40% - Accent4 2 14" xfId="2771"/>
    <cellStyle name="40% - Accent4 2 140" xfId="2772"/>
    <cellStyle name="40% - Accent4 2 141" xfId="2773"/>
    <cellStyle name="40% - Accent4 2 142" xfId="2774"/>
    <cellStyle name="40% - Accent4 2 143" xfId="2775"/>
    <cellStyle name="40% - Accent4 2 144" xfId="2776"/>
    <cellStyle name="40% - Accent4 2 145" xfId="2777"/>
    <cellStyle name="40% - Accent4 2 146" xfId="2778"/>
    <cellStyle name="40% - Accent4 2 147" xfId="2779"/>
    <cellStyle name="40% - Accent4 2 148" xfId="2780"/>
    <cellStyle name="40% - Accent4 2 149" xfId="2781"/>
    <cellStyle name="40% - Accent4 2 15" xfId="2782"/>
    <cellStyle name="40% - Accent4 2 150" xfId="2783"/>
    <cellStyle name="40% - Accent4 2 151" xfId="2784"/>
    <cellStyle name="40% - Accent4 2 16" xfId="2785"/>
    <cellStyle name="40% - Accent4 2 17" xfId="2786"/>
    <cellStyle name="40% - Accent4 2 18" xfId="2787"/>
    <cellStyle name="40% - Accent4 2 19" xfId="2788"/>
    <cellStyle name="40% - Accent4 2 2" xfId="2789"/>
    <cellStyle name="40% - Accent4 2 20" xfId="2790"/>
    <cellStyle name="40% - Accent4 2 21" xfId="2791"/>
    <cellStyle name="40% - Accent4 2 22" xfId="2792"/>
    <cellStyle name="40% - Accent4 2 23" xfId="2793"/>
    <cellStyle name="40% - Accent4 2 24" xfId="2794"/>
    <cellStyle name="40% - Accent4 2 25" xfId="2795"/>
    <cellStyle name="40% - Accent4 2 26" xfId="2796"/>
    <cellStyle name="40% - Accent4 2 27" xfId="2797"/>
    <cellStyle name="40% - Accent4 2 28" xfId="2798"/>
    <cellStyle name="40% - Accent4 2 29" xfId="2799"/>
    <cellStyle name="40% - Accent4 2 3" xfId="2800"/>
    <cellStyle name="40% - Accent4 2 30" xfId="2801"/>
    <cellStyle name="40% - Accent4 2 31" xfId="2802"/>
    <cellStyle name="40% - Accent4 2 32" xfId="2803"/>
    <cellStyle name="40% - Accent4 2 33" xfId="2804"/>
    <cellStyle name="40% - Accent4 2 34" xfId="2805"/>
    <cellStyle name="40% - Accent4 2 35" xfId="2806"/>
    <cellStyle name="40% - Accent4 2 36" xfId="2807"/>
    <cellStyle name="40% - Accent4 2 37" xfId="2808"/>
    <cellStyle name="40% - Accent4 2 38" xfId="2809"/>
    <cellStyle name="40% - Accent4 2 39" xfId="2810"/>
    <cellStyle name="40% - Accent4 2 4" xfId="2811"/>
    <cellStyle name="40% - Accent4 2 40" xfId="2812"/>
    <cellStyle name="40% - Accent4 2 41" xfId="2813"/>
    <cellStyle name="40% - Accent4 2 42" xfId="2814"/>
    <cellStyle name="40% - Accent4 2 43" xfId="2815"/>
    <cellStyle name="40% - Accent4 2 44" xfId="2816"/>
    <cellStyle name="40% - Accent4 2 45" xfId="2817"/>
    <cellStyle name="40% - Accent4 2 46" xfId="2818"/>
    <cellStyle name="40% - Accent4 2 47" xfId="2819"/>
    <cellStyle name="40% - Accent4 2 48" xfId="2820"/>
    <cellStyle name="40% - Accent4 2 49" xfId="2821"/>
    <cellStyle name="40% - Accent4 2 5" xfId="2822"/>
    <cellStyle name="40% - Accent4 2 50" xfId="2823"/>
    <cellStyle name="40% - Accent4 2 51" xfId="2824"/>
    <cellStyle name="40% - Accent4 2 52" xfId="2825"/>
    <cellStyle name="40% - Accent4 2 53" xfId="2826"/>
    <cellStyle name="40% - Accent4 2 54" xfId="2827"/>
    <cellStyle name="40% - Accent4 2 55" xfId="2828"/>
    <cellStyle name="40% - Accent4 2 56" xfId="2829"/>
    <cellStyle name="40% - Accent4 2 57" xfId="2830"/>
    <cellStyle name="40% - Accent4 2 58" xfId="2831"/>
    <cellStyle name="40% - Accent4 2 59" xfId="2832"/>
    <cellStyle name="40% - Accent4 2 6" xfId="2833"/>
    <cellStyle name="40% - Accent4 2 60" xfId="2834"/>
    <cellStyle name="40% - Accent4 2 61" xfId="2835"/>
    <cellStyle name="40% - Accent4 2 62" xfId="2836"/>
    <cellStyle name="40% - Accent4 2 63" xfId="2837"/>
    <cellStyle name="40% - Accent4 2 64" xfId="2838"/>
    <cellStyle name="40% - Accent4 2 65" xfId="2839"/>
    <cellStyle name="40% - Accent4 2 66" xfId="2840"/>
    <cellStyle name="40% - Accent4 2 67" xfId="2841"/>
    <cellStyle name="40% - Accent4 2 68" xfId="2842"/>
    <cellStyle name="40% - Accent4 2 69" xfId="2843"/>
    <cellStyle name="40% - Accent4 2 7" xfId="2844"/>
    <cellStyle name="40% - Accent4 2 70" xfId="2845"/>
    <cellStyle name="40% - Accent4 2 71" xfId="2846"/>
    <cellStyle name="40% - Accent4 2 72" xfId="2847"/>
    <cellStyle name="40% - Accent4 2 73" xfId="2848"/>
    <cellStyle name="40% - Accent4 2 74" xfId="2849"/>
    <cellStyle name="40% - Accent4 2 75" xfId="2850"/>
    <cellStyle name="40% - Accent4 2 76" xfId="2851"/>
    <cellStyle name="40% - Accent4 2 77" xfId="2852"/>
    <cellStyle name="40% - Accent4 2 78" xfId="2853"/>
    <cellStyle name="40% - Accent4 2 79" xfId="2854"/>
    <cellStyle name="40% - Accent4 2 8" xfId="2855"/>
    <cellStyle name="40% - Accent4 2 80" xfId="2856"/>
    <cellStyle name="40% - Accent4 2 81" xfId="2857"/>
    <cellStyle name="40% - Accent4 2 82" xfId="2858"/>
    <cellStyle name="40% - Accent4 2 83" xfId="2859"/>
    <cellStyle name="40% - Accent4 2 84" xfId="2860"/>
    <cellStyle name="40% - Accent4 2 85" xfId="2861"/>
    <cellStyle name="40% - Accent4 2 86" xfId="2862"/>
    <cellStyle name="40% - Accent4 2 87" xfId="2863"/>
    <cellStyle name="40% - Accent4 2 88" xfId="2864"/>
    <cellStyle name="40% - Accent4 2 89" xfId="2865"/>
    <cellStyle name="40% - Accent4 2 9" xfId="2866"/>
    <cellStyle name="40% - Accent4 2 90" xfId="2867"/>
    <cellStyle name="40% - Accent4 2 91" xfId="2868"/>
    <cellStyle name="40% - Accent4 2 92" xfId="2869"/>
    <cellStyle name="40% - Accent4 2 93" xfId="2870"/>
    <cellStyle name="40% - Accent4 2 94" xfId="2871"/>
    <cellStyle name="40% - Accent4 2 95" xfId="2872"/>
    <cellStyle name="40% - Accent4 2 96" xfId="2873"/>
    <cellStyle name="40% - Accent4 2 97" xfId="2874"/>
    <cellStyle name="40% - Accent4 2 98" xfId="2875"/>
    <cellStyle name="40% - Accent4 2 99" xfId="2876"/>
    <cellStyle name="40% - Accent4 3" xfId="2877"/>
    <cellStyle name="40% - Accent4 3 10" xfId="2878"/>
    <cellStyle name="40% - Accent4 3 100" xfId="2879"/>
    <cellStyle name="40% - Accent4 3 101" xfId="2880"/>
    <cellStyle name="40% - Accent4 3 102" xfId="2881"/>
    <cellStyle name="40% - Accent4 3 103" xfId="2882"/>
    <cellStyle name="40% - Accent4 3 104" xfId="2883"/>
    <cellStyle name="40% - Accent4 3 105" xfId="2884"/>
    <cellStyle name="40% - Accent4 3 106" xfId="2885"/>
    <cellStyle name="40% - Accent4 3 107" xfId="2886"/>
    <cellStyle name="40% - Accent4 3 108" xfId="2887"/>
    <cellStyle name="40% - Accent4 3 109" xfId="2888"/>
    <cellStyle name="40% - Accent4 3 11" xfId="2889"/>
    <cellStyle name="40% - Accent4 3 110" xfId="2890"/>
    <cellStyle name="40% - Accent4 3 111" xfId="2891"/>
    <cellStyle name="40% - Accent4 3 112" xfId="2892"/>
    <cellStyle name="40% - Accent4 3 113" xfId="2893"/>
    <cellStyle name="40% - Accent4 3 114" xfId="2894"/>
    <cellStyle name="40% - Accent4 3 115" xfId="2895"/>
    <cellStyle name="40% - Accent4 3 116" xfId="2896"/>
    <cellStyle name="40% - Accent4 3 117" xfId="2897"/>
    <cellStyle name="40% - Accent4 3 118" xfId="2898"/>
    <cellStyle name="40% - Accent4 3 119" xfId="2899"/>
    <cellStyle name="40% - Accent4 3 12" xfId="2900"/>
    <cellStyle name="40% - Accent4 3 120" xfId="2901"/>
    <cellStyle name="40% - Accent4 3 121" xfId="2902"/>
    <cellStyle name="40% - Accent4 3 122" xfId="2903"/>
    <cellStyle name="40% - Accent4 3 123" xfId="2904"/>
    <cellStyle name="40% - Accent4 3 124" xfId="2905"/>
    <cellStyle name="40% - Accent4 3 125" xfId="2906"/>
    <cellStyle name="40% - Accent4 3 126" xfId="2907"/>
    <cellStyle name="40% - Accent4 3 127" xfId="2908"/>
    <cellStyle name="40% - Accent4 3 128" xfId="2909"/>
    <cellStyle name="40% - Accent4 3 129" xfId="2910"/>
    <cellStyle name="40% - Accent4 3 13" xfId="2911"/>
    <cellStyle name="40% - Accent4 3 130" xfId="2912"/>
    <cellStyle name="40% - Accent4 3 131" xfId="2913"/>
    <cellStyle name="40% - Accent4 3 132" xfId="2914"/>
    <cellStyle name="40% - Accent4 3 133" xfId="2915"/>
    <cellStyle name="40% - Accent4 3 134" xfId="2916"/>
    <cellStyle name="40% - Accent4 3 135" xfId="2917"/>
    <cellStyle name="40% - Accent4 3 136" xfId="2918"/>
    <cellStyle name="40% - Accent4 3 137" xfId="2919"/>
    <cellStyle name="40% - Accent4 3 138" xfId="2920"/>
    <cellStyle name="40% - Accent4 3 139" xfId="2921"/>
    <cellStyle name="40% - Accent4 3 14" xfId="2922"/>
    <cellStyle name="40% - Accent4 3 140" xfId="2923"/>
    <cellStyle name="40% - Accent4 3 141" xfId="2924"/>
    <cellStyle name="40% - Accent4 3 142" xfId="2925"/>
    <cellStyle name="40% - Accent4 3 143" xfId="2926"/>
    <cellStyle name="40% - Accent4 3 144" xfId="2927"/>
    <cellStyle name="40% - Accent4 3 145" xfId="2928"/>
    <cellStyle name="40% - Accent4 3 146" xfId="2929"/>
    <cellStyle name="40% - Accent4 3 147" xfId="2930"/>
    <cellStyle name="40% - Accent4 3 148" xfId="2931"/>
    <cellStyle name="40% - Accent4 3 149" xfId="2932"/>
    <cellStyle name="40% - Accent4 3 15" xfId="2933"/>
    <cellStyle name="40% - Accent4 3 150" xfId="2934"/>
    <cellStyle name="40% - Accent4 3 151" xfId="2935"/>
    <cellStyle name="40% - Accent4 3 16" xfId="2936"/>
    <cellStyle name="40% - Accent4 3 17" xfId="2937"/>
    <cellStyle name="40% - Accent4 3 18" xfId="2938"/>
    <cellStyle name="40% - Accent4 3 19" xfId="2939"/>
    <cellStyle name="40% - Accent4 3 2" xfId="2940"/>
    <cellStyle name="40% - Accent4 3 20" xfId="2941"/>
    <cellStyle name="40% - Accent4 3 21" xfId="2942"/>
    <cellStyle name="40% - Accent4 3 22" xfId="2943"/>
    <cellStyle name="40% - Accent4 3 23" xfId="2944"/>
    <cellStyle name="40% - Accent4 3 24" xfId="2945"/>
    <cellStyle name="40% - Accent4 3 25" xfId="2946"/>
    <cellStyle name="40% - Accent4 3 26" xfId="2947"/>
    <cellStyle name="40% - Accent4 3 27" xfId="2948"/>
    <cellStyle name="40% - Accent4 3 28" xfId="2949"/>
    <cellStyle name="40% - Accent4 3 29" xfId="2950"/>
    <cellStyle name="40% - Accent4 3 3" xfId="2951"/>
    <cellStyle name="40% - Accent4 3 30" xfId="2952"/>
    <cellStyle name="40% - Accent4 3 31" xfId="2953"/>
    <cellStyle name="40% - Accent4 3 32" xfId="2954"/>
    <cellStyle name="40% - Accent4 3 33" xfId="2955"/>
    <cellStyle name="40% - Accent4 3 34" xfId="2956"/>
    <cellStyle name="40% - Accent4 3 35" xfId="2957"/>
    <cellStyle name="40% - Accent4 3 36" xfId="2958"/>
    <cellStyle name="40% - Accent4 3 37" xfId="2959"/>
    <cellStyle name="40% - Accent4 3 38" xfId="2960"/>
    <cellStyle name="40% - Accent4 3 39" xfId="2961"/>
    <cellStyle name="40% - Accent4 3 4" xfId="2962"/>
    <cellStyle name="40% - Accent4 3 40" xfId="2963"/>
    <cellStyle name="40% - Accent4 3 41" xfId="2964"/>
    <cellStyle name="40% - Accent4 3 42" xfId="2965"/>
    <cellStyle name="40% - Accent4 3 43" xfId="2966"/>
    <cellStyle name="40% - Accent4 3 44" xfId="2967"/>
    <cellStyle name="40% - Accent4 3 45" xfId="2968"/>
    <cellStyle name="40% - Accent4 3 46" xfId="2969"/>
    <cellStyle name="40% - Accent4 3 47" xfId="2970"/>
    <cellStyle name="40% - Accent4 3 48" xfId="2971"/>
    <cellStyle name="40% - Accent4 3 49" xfId="2972"/>
    <cellStyle name="40% - Accent4 3 5" xfId="2973"/>
    <cellStyle name="40% - Accent4 3 50" xfId="2974"/>
    <cellStyle name="40% - Accent4 3 51" xfId="2975"/>
    <cellStyle name="40% - Accent4 3 52" xfId="2976"/>
    <cellStyle name="40% - Accent4 3 53" xfId="2977"/>
    <cellStyle name="40% - Accent4 3 54" xfId="2978"/>
    <cellStyle name="40% - Accent4 3 55" xfId="2979"/>
    <cellStyle name="40% - Accent4 3 56" xfId="2980"/>
    <cellStyle name="40% - Accent4 3 57" xfId="2981"/>
    <cellStyle name="40% - Accent4 3 58" xfId="2982"/>
    <cellStyle name="40% - Accent4 3 59" xfId="2983"/>
    <cellStyle name="40% - Accent4 3 6" xfId="2984"/>
    <cellStyle name="40% - Accent4 3 60" xfId="2985"/>
    <cellStyle name="40% - Accent4 3 61" xfId="2986"/>
    <cellStyle name="40% - Accent4 3 62" xfId="2987"/>
    <cellStyle name="40% - Accent4 3 63" xfId="2988"/>
    <cellStyle name="40% - Accent4 3 64" xfId="2989"/>
    <cellStyle name="40% - Accent4 3 65" xfId="2990"/>
    <cellStyle name="40% - Accent4 3 66" xfId="2991"/>
    <cellStyle name="40% - Accent4 3 67" xfId="2992"/>
    <cellStyle name="40% - Accent4 3 68" xfId="2993"/>
    <cellStyle name="40% - Accent4 3 69" xfId="2994"/>
    <cellStyle name="40% - Accent4 3 7" xfId="2995"/>
    <cellStyle name="40% - Accent4 3 70" xfId="2996"/>
    <cellStyle name="40% - Accent4 3 71" xfId="2997"/>
    <cellStyle name="40% - Accent4 3 72" xfId="2998"/>
    <cellStyle name="40% - Accent4 3 73" xfId="2999"/>
    <cellStyle name="40% - Accent4 3 74" xfId="3000"/>
    <cellStyle name="40% - Accent4 3 75" xfId="3001"/>
    <cellStyle name="40% - Accent4 3 76" xfId="3002"/>
    <cellStyle name="40% - Accent4 3 77" xfId="3003"/>
    <cellStyle name="40% - Accent4 3 78" xfId="3004"/>
    <cellStyle name="40% - Accent4 3 79" xfId="3005"/>
    <cellStyle name="40% - Accent4 3 8" xfId="3006"/>
    <cellStyle name="40% - Accent4 3 80" xfId="3007"/>
    <cellStyle name="40% - Accent4 3 81" xfId="3008"/>
    <cellStyle name="40% - Accent4 3 82" xfId="3009"/>
    <cellStyle name="40% - Accent4 3 83" xfId="3010"/>
    <cellStyle name="40% - Accent4 3 84" xfId="3011"/>
    <cellStyle name="40% - Accent4 3 85" xfId="3012"/>
    <cellStyle name="40% - Accent4 3 86" xfId="3013"/>
    <cellStyle name="40% - Accent4 3 87" xfId="3014"/>
    <cellStyle name="40% - Accent4 3 88" xfId="3015"/>
    <cellStyle name="40% - Accent4 3 89" xfId="3016"/>
    <cellStyle name="40% - Accent4 3 9" xfId="3017"/>
    <cellStyle name="40% - Accent4 3 90" xfId="3018"/>
    <cellStyle name="40% - Accent4 3 91" xfId="3019"/>
    <cellStyle name="40% - Accent4 3 92" xfId="3020"/>
    <cellStyle name="40% - Accent4 3 93" xfId="3021"/>
    <cellStyle name="40% - Accent4 3 94" xfId="3022"/>
    <cellStyle name="40% - Accent4 3 95" xfId="3023"/>
    <cellStyle name="40% - Accent4 3 96" xfId="3024"/>
    <cellStyle name="40% - Accent4 3 97" xfId="3025"/>
    <cellStyle name="40% - Accent4 3 98" xfId="3026"/>
    <cellStyle name="40% - Accent4 3 99" xfId="3027"/>
    <cellStyle name="40% - Accent5 2" xfId="3028"/>
    <cellStyle name="40% - Accent5 2 10" xfId="3029"/>
    <cellStyle name="40% - Accent5 2 100" xfId="3030"/>
    <cellStyle name="40% - Accent5 2 101" xfId="3031"/>
    <cellStyle name="40% - Accent5 2 102" xfId="3032"/>
    <cellStyle name="40% - Accent5 2 103" xfId="3033"/>
    <cellStyle name="40% - Accent5 2 104" xfId="3034"/>
    <cellStyle name="40% - Accent5 2 105" xfId="3035"/>
    <cellStyle name="40% - Accent5 2 106" xfId="3036"/>
    <cellStyle name="40% - Accent5 2 107" xfId="3037"/>
    <cellStyle name="40% - Accent5 2 108" xfId="3038"/>
    <cellStyle name="40% - Accent5 2 109" xfId="3039"/>
    <cellStyle name="40% - Accent5 2 11" xfId="3040"/>
    <cellStyle name="40% - Accent5 2 110" xfId="3041"/>
    <cellStyle name="40% - Accent5 2 111" xfId="3042"/>
    <cellStyle name="40% - Accent5 2 112" xfId="3043"/>
    <cellStyle name="40% - Accent5 2 113" xfId="3044"/>
    <cellStyle name="40% - Accent5 2 114" xfId="3045"/>
    <cellStyle name="40% - Accent5 2 115" xfId="3046"/>
    <cellStyle name="40% - Accent5 2 116" xfId="3047"/>
    <cellStyle name="40% - Accent5 2 117" xfId="3048"/>
    <cellStyle name="40% - Accent5 2 118" xfId="3049"/>
    <cellStyle name="40% - Accent5 2 119" xfId="3050"/>
    <cellStyle name="40% - Accent5 2 12" xfId="3051"/>
    <cellStyle name="40% - Accent5 2 120" xfId="3052"/>
    <cellStyle name="40% - Accent5 2 121" xfId="3053"/>
    <cellStyle name="40% - Accent5 2 122" xfId="3054"/>
    <cellStyle name="40% - Accent5 2 123" xfId="3055"/>
    <cellStyle name="40% - Accent5 2 124" xfId="3056"/>
    <cellStyle name="40% - Accent5 2 125" xfId="3057"/>
    <cellStyle name="40% - Accent5 2 126" xfId="3058"/>
    <cellStyle name="40% - Accent5 2 127" xfId="3059"/>
    <cellStyle name="40% - Accent5 2 128" xfId="3060"/>
    <cellStyle name="40% - Accent5 2 129" xfId="3061"/>
    <cellStyle name="40% - Accent5 2 13" xfId="3062"/>
    <cellStyle name="40% - Accent5 2 130" xfId="3063"/>
    <cellStyle name="40% - Accent5 2 131" xfId="3064"/>
    <cellStyle name="40% - Accent5 2 132" xfId="3065"/>
    <cellStyle name="40% - Accent5 2 133" xfId="3066"/>
    <cellStyle name="40% - Accent5 2 134" xfId="3067"/>
    <cellStyle name="40% - Accent5 2 135" xfId="3068"/>
    <cellStyle name="40% - Accent5 2 136" xfId="3069"/>
    <cellStyle name="40% - Accent5 2 137" xfId="3070"/>
    <cellStyle name="40% - Accent5 2 138" xfId="3071"/>
    <cellStyle name="40% - Accent5 2 139" xfId="3072"/>
    <cellStyle name="40% - Accent5 2 14" xfId="3073"/>
    <cellStyle name="40% - Accent5 2 140" xfId="3074"/>
    <cellStyle name="40% - Accent5 2 141" xfId="3075"/>
    <cellStyle name="40% - Accent5 2 142" xfId="3076"/>
    <cellStyle name="40% - Accent5 2 143" xfId="3077"/>
    <cellStyle name="40% - Accent5 2 144" xfId="3078"/>
    <cellStyle name="40% - Accent5 2 145" xfId="3079"/>
    <cellStyle name="40% - Accent5 2 146" xfId="3080"/>
    <cellStyle name="40% - Accent5 2 147" xfId="3081"/>
    <cellStyle name="40% - Accent5 2 148" xfId="3082"/>
    <cellStyle name="40% - Accent5 2 149" xfId="3083"/>
    <cellStyle name="40% - Accent5 2 15" xfId="3084"/>
    <cellStyle name="40% - Accent5 2 150" xfId="3085"/>
    <cellStyle name="40% - Accent5 2 151" xfId="3086"/>
    <cellStyle name="40% - Accent5 2 16" xfId="3087"/>
    <cellStyle name="40% - Accent5 2 17" xfId="3088"/>
    <cellStyle name="40% - Accent5 2 18" xfId="3089"/>
    <cellStyle name="40% - Accent5 2 19" xfId="3090"/>
    <cellStyle name="40% - Accent5 2 2" xfId="3091"/>
    <cellStyle name="40% - Accent5 2 20" xfId="3092"/>
    <cellStyle name="40% - Accent5 2 21" xfId="3093"/>
    <cellStyle name="40% - Accent5 2 22" xfId="3094"/>
    <cellStyle name="40% - Accent5 2 23" xfId="3095"/>
    <cellStyle name="40% - Accent5 2 24" xfId="3096"/>
    <cellStyle name="40% - Accent5 2 25" xfId="3097"/>
    <cellStyle name="40% - Accent5 2 26" xfId="3098"/>
    <cellStyle name="40% - Accent5 2 27" xfId="3099"/>
    <cellStyle name="40% - Accent5 2 28" xfId="3100"/>
    <cellStyle name="40% - Accent5 2 29" xfId="3101"/>
    <cellStyle name="40% - Accent5 2 3" xfId="3102"/>
    <cellStyle name="40% - Accent5 2 30" xfId="3103"/>
    <cellStyle name="40% - Accent5 2 31" xfId="3104"/>
    <cellStyle name="40% - Accent5 2 32" xfId="3105"/>
    <cellStyle name="40% - Accent5 2 33" xfId="3106"/>
    <cellStyle name="40% - Accent5 2 34" xfId="3107"/>
    <cellStyle name="40% - Accent5 2 35" xfId="3108"/>
    <cellStyle name="40% - Accent5 2 36" xfId="3109"/>
    <cellStyle name="40% - Accent5 2 37" xfId="3110"/>
    <cellStyle name="40% - Accent5 2 38" xfId="3111"/>
    <cellStyle name="40% - Accent5 2 39" xfId="3112"/>
    <cellStyle name="40% - Accent5 2 4" xfId="3113"/>
    <cellStyle name="40% - Accent5 2 40" xfId="3114"/>
    <cellStyle name="40% - Accent5 2 41" xfId="3115"/>
    <cellStyle name="40% - Accent5 2 42" xfId="3116"/>
    <cellStyle name="40% - Accent5 2 43" xfId="3117"/>
    <cellStyle name="40% - Accent5 2 44" xfId="3118"/>
    <cellStyle name="40% - Accent5 2 45" xfId="3119"/>
    <cellStyle name="40% - Accent5 2 46" xfId="3120"/>
    <cellStyle name="40% - Accent5 2 47" xfId="3121"/>
    <cellStyle name="40% - Accent5 2 48" xfId="3122"/>
    <cellStyle name="40% - Accent5 2 49" xfId="3123"/>
    <cellStyle name="40% - Accent5 2 5" xfId="3124"/>
    <cellStyle name="40% - Accent5 2 50" xfId="3125"/>
    <cellStyle name="40% - Accent5 2 51" xfId="3126"/>
    <cellStyle name="40% - Accent5 2 52" xfId="3127"/>
    <cellStyle name="40% - Accent5 2 53" xfId="3128"/>
    <cellStyle name="40% - Accent5 2 54" xfId="3129"/>
    <cellStyle name="40% - Accent5 2 55" xfId="3130"/>
    <cellStyle name="40% - Accent5 2 56" xfId="3131"/>
    <cellStyle name="40% - Accent5 2 57" xfId="3132"/>
    <cellStyle name="40% - Accent5 2 58" xfId="3133"/>
    <cellStyle name="40% - Accent5 2 59" xfId="3134"/>
    <cellStyle name="40% - Accent5 2 6" xfId="3135"/>
    <cellStyle name="40% - Accent5 2 60" xfId="3136"/>
    <cellStyle name="40% - Accent5 2 61" xfId="3137"/>
    <cellStyle name="40% - Accent5 2 62" xfId="3138"/>
    <cellStyle name="40% - Accent5 2 63" xfId="3139"/>
    <cellStyle name="40% - Accent5 2 64" xfId="3140"/>
    <cellStyle name="40% - Accent5 2 65" xfId="3141"/>
    <cellStyle name="40% - Accent5 2 66" xfId="3142"/>
    <cellStyle name="40% - Accent5 2 67" xfId="3143"/>
    <cellStyle name="40% - Accent5 2 68" xfId="3144"/>
    <cellStyle name="40% - Accent5 2 69" xfId="3145"/>
    <cellStyle name="40% - Accent5 2 7" xfId="3146"/>
    <cellStyle name="40% - Accent5 2 70" xfId="3147"/>
    <cellStyle name="40% - Accent5 2 71" xfId="3148"/>
    <cellStyle name="40% - Accent5 2 72" xfId="3149"/>
    <cellStyle name="40% - Accent5 2 73" xfId="3150"/>
    <cellStyle name="40% - Accent5 2 74" xfId="3151"/>
    <cellStyle name="40% - Accent5 2 75" xfId="3152"/>
    <cellStyle name="40% - Accent5 2 76" xfId="3153"/>
    <cellStyle name="40% - Accent5 2 77" xfId="3154"/>
    <cellStyle name="40% - Accent5 2 78" xfId="3155"/>
    <cellStyle name="40% - Accent5 2 79" xfId="3156"/>
    <cellStyle name="40% - Accent5 2 8" xfId="3157"/>
    <cellStyle name="40% - Accent5 2 80" xfId="3158"/>
    <cellStyle name="40% - Accent5 2 81" xfId="3159"/>
    <cellStyle name="40% - Accent5 2 82" xfId="3160"/>
    <cellStyle name="40% - Accent5 2 83" xfId="3161"/>
    <cellStyle name="40% - Accent5 2 84" xfId="3162"/>
    <cellStyle name="40% - Accent5 2 85" xfId="3163"/>
    <cellStyle name="40% - Accent5 2 86" xfId="3164"/>
    <cellStyle name="40% - Accent5 2 87" xfId="3165"/>
    <cellStyle name="40% - Accent5 2 88" xfId="3166"/>
    <cellStyle name="40% - Accent5 2 89" xfId="3167"/>
    <cellStyle name="40% - Accent5 2 9" xfId="3168"/>
    <cellStyle name="40% - Accent5 2 90" xfId="3169"/>
    <cellStyle name="40% - Accent5 2 91" xfId="3170"/>
    <cellStyle name="40% - Accent5 2 92" xfId="3171"/>
    <cellStyle name="40% - Accent5 2 93" xfId="3172"/>
    <cellStyle name="40% - Accent5 2 94" xfId="3173"/>
    <cellStyle name="40% - Accent5 2 95" xfId="3174"/>
    <cellStyle name="40% - Accent5 2 96" xfId="3175"/>
    <cellStyle name="40% - Accent5 2 97" xfId="3176"/>
    <cellStyle name="40% - Accent5 2 98" xfId="3177"/>
    <cellStyle name="40% - Accent5 2 99" xfId="3178"/>
    <cellStyle name="40% - Accent5 3" xfId="3179"/>
    <cellStyle name="40% - Accent5 3 10" xfId="3180"/>
    <cellStyle name="40% - Accent5 3 100" xfId="3181"/>
    <cellStyle name="40% - Accent5 3 101" xfId="3182"/>
    <cellStyle name="40% - Accent5 3 102" xfId="3183"/>
    <cellStyle name="40% - Accent5 3 103" xfId="3184"/>
    <cellStyle name="40% - Accent5 3 104" xfId="3185"/>
    <cellStyle name="40% - Accent5 3 105" xfId="3186"/>
    <cellStyle name="40% - Accent5 3 106" xfId="3187"/>
    <cellStyle name="40% - Accent5 3 107" xfId="3188"/>
    <cellStyle name="40% - Accent5 3 108" xfId="3189"/>
    <cellStyle name="40% - Accent5 3 109" xfId="3190"/>
    <cellStyle name="40% - Accent5 3 11" xfId="3191"/>
    <cellStyle name="40% - Accent5 3 110" xfId="3192"/>
    <cellStyle name="40% - Accent5 3 111" xfId="3193"/>
    <cellStyle name="40% - Accent5 3 112" xfId="3194"/>
    <cellStyle name="40% - Accent5 3 113" xfId="3195"/>
    <cellStyle name="40% - Accent5 3 114" xfId="3196"/>
    <cellStyle name="40% - Accent5 3 115" xfId="3197"/>
    <cellStyle name="40% - Accent5 3 116" xfId="3198"/>
    <cellStyle name="40% - Accent5 3 117" xfId="3199"/>
    <cellStyle name="40% - Accent5 3 118" xfId="3200"/>
    <cellStyle name="40% - Accent5 3 119" xfId="3201"/>
    <cellStyle name="40% - Accent5 3 12" xfId="3202"/>
    <cellStyle name="40% - Accent5 3 120" xfId="3203"/>
    <cellStyle name="40% - Accent5 3 121" xfId="3204"/>
    <cellStyle name="40% - Accent5 3 122" xfId="3205"/>
    <cellStyle name="40% - Accent5 3 123" xfId="3206"/>
    <cellStyle name="40% - Accent5 3 124" xfId="3207"/>
    <cellStyle name="40% - Accent5 3 125" xfId="3208"/>
    <cellStyle name="40% - Accent5 3 126" xfId="3209"/>
    <cellStyle name="40% - Accent5 3 127" xfId="3210"/>
    <cellStyle name="40% - Accent5 3 128" xfId="3211"/>
    <cellStyle name="40% - Accent5 3 129" xfId="3212"/>
    <cellStyle name="40% - Accent5 3 13" xfId="3213"/>
    <cellStyle name="40% - Accent5 3 130" xfId="3214"/>
    <cellStyle name="40% - Accent5 3 131" xfId="3215"/>
    <cellStyle name="40% - Accent5 3 132" xfId="3216"/>
    <cellStyle name="40% - Accent5 3 133" xfId="3217"/>
    <cellStyle name="40% - Accent5 3 134" xfId="3218"/>
    <cellStyle name="40% - Accent5 3 135" xfId="3219"/>
    <cellStyle name="40% - Accent5 3 136" xfId="3220"/>
    <cellStyle name="40% - Accent5 3 137" xfId="3221"/>
    <cellStyle name="40% - Accent5 3 138" xfId="3222"/>
    <cellStyle name="40% - Accent5 3 139" xfId="3223"/>
    <cellStyle name="40% - Accent5 3 14" xfId="3224"/>
    <cellStyle name="40% - Accent5 3 140" xfId="3225"/>
    <cellStyle name="40% - Accent5 3 141" xfId="3226"/>
    <cellStyle name="40% - Accent5 3 142" xfId="3227"/>
    <cellStyle name="40% - Accent5 3 143" xfId="3228"/>
    <cellStyle name="40% - Accent5 3 144" xfId="3229"/>
    <cellStyle name="40% - Accent5 3 145" xfId="3230"/>
    <cellStyle name="40% - Accent5 3 146" xfId="3231"/>
    <cellStyle name="40% - Accent5 3 147" xfId="3232"/>
    <cellStyle name="40% - Accent5 3 148" xfId="3233"/>
    <cellStyle name="40% - Accent5 3 149" xfId="3234"/>
    <cellStyle name="40% - Accent5 3 15" xfId="3235"/>
    <cellStyle name="40% - Accent5 3 150" xfId="3236"/>
    <cellStyle name="40% - Accent5 3 151" xfId="3237"/>
    <cellStyle name="40% - Accent5 3 16" xfId="3238"/>
    <cellStyle name="40% - Accent5 3 17" xfId="3239"/>
    <cellStyle name="40% - Accent5 3 18" xfId="3240"/>
    <cellStyle name="40% - Accent5 3 19" xfId="3241"/>
    <cellStyle name="40% - Accent5 3 2" xfId="3242"/>
    <cellStyle name="40% - Accent5 3 20" xfId="3243"/>
    <cellStyle name="40% - Accent5 3 21" xfId="3244"/>
    <cellStyle name="40% - Accent5 3 22" xfId="3245"/>
    <cellStyle name="40% - Accent5 3 23" xfId="3246"/>
    <cellStyle name="40% - Accent5 3 24" xfId="3247"/>
    <cellStyle name="40% - Accent5 3 25" xfId="3248"/>
    <cellStyle name="40% - Accent5 3 26" xfId="3249"/>
    <cellStyle name="40% - Accent5 3 27" xfId="3250"/>
    <cellStyle name="40% - Accent5 3 28" xfId="3251"/>
    <cellStyle name="40% - Accent5 3 29" xfId="3252"/>
    <cellStyle name="40% - Accent5 3 3" xfId="3253"/>
    <cellStyle name="40% - Accent5 3 30" xfId="3254"/>
    <cellStyle name="40% - Accent5 3 31" xfId="3255"/>
    <cellStyle name="40% - Accent5 3 32" xfId="3256"/>
    <cellStyle name="40% - Accent5 3 33" xfId="3257"/>
    <cellStyle name="40% - Accent5 3 34" xfId="3258"/>
    <cellStyle name="40% - Accent5 3 35" xfId="3259"/>
    <cellStyle name="40% - Accent5 3 36" xfId="3260"/>
    <cellStyle name="40% - Accent5 3 37" xfId="3261"/>
    <cellStyle name="40% - Accent5 3 38" xfId="3262"/>
    <cellStyle name="40% - Accent5 3 39" xfId="3263"/>
    <cellStyle name="40% - Accent5 3 4" xfId="3264"/>
    <cellStyle name="40% - Accent5 3 40" xfId="3265"/>
    <cellStyle name="40% - Accent5 3 41" xfId="3266"/>
    <cellStyle name="40% - Accent5 3 42" xfId="3267"/>
    <cellStyle name="40% - Accent5 3 43" xfId="3268"/>
    <cellStyle name="40% - Accent5 3 44" xfId="3269"/>
    <cellStyle name="40% - Accent5 3 45" xfId="3270"/>
    <cellStyle name="40% - Accent5 3 46" xfId="3271"/>
    <cellStyle name="40% - Accent5 3 47" xfId="3272"/>
    <cellStyle name="40% - Accent5 3 48" xfId="3273"/>
    <cellStyle name="40% - Accent5 3 49" xfId="3274"/>
    <cellStyle name="40% - Accent5 3 5" xfId="3275"/>
    <cellStyle name="40% - Accent5 3 50" xfId="3276"/>
    <cellStyle name="40% - Accent5 3 51" xfId="3277"/>
    <cellStyle name="40% - Accent5 3 52" xfId="3278"/>
    <cellStyle name="40% - Accent5 3 53" xfId="3279"/>
    <cellStyle name="40% - Accent5 3 54" xfId="3280"/>
    <cellStyle name="40% - Accent5 3 55" xfId="3281"/>
    <cellStyle name="40% - Accent5 3 56" xfId="3282"/>
    <cellStyle name="40% - Accent5 3 57" xfId="3283"/>
    <cellStyle name="40% - Accent5 3 58" xfId="3284"/>
    <cellStyle name="40% - Accent5 3 59" xfId="3285"/>
    <cellStyle name="40% - Accent5 3 6" xfId="3286"/>
    <cellStyle name="40% - Accent5 3 60" xfId="3287"/>
    <cellStyle name="40% - Accent5 3 61" xfId="3288"/>
    <cellStyle name="40% - Accent5 3 62" xfId="3289"/>
    <cellStyle name="40% - Accent5 3 63" xfId="3290"/>
    <cellStyle name="40% - Accent5 3 64" xfId="3291"/>
    <cellStyle name="40% - Accent5 3 65" xfId="3292"/>
    <cellStyle name="40% - Accent5 3 66" xfId="3293"/>
    <cellStyle name="40% - Accent5 3 67" xfId="3294"/>
    <cellStyle name="40% - Accent5 3 68" xfId="3295"/>
    <cellStyle name="40% - Accent5 3 69" xfId="3296"/>
    <cellStyle name="40% - Accent5 3 7" xfId="3297"/>
    <cellStyle name="40% - Accent5 3 70" xfId="3298"/>
    <cellStyle name="40% - Accent5 3 71" xfId="3299"/>
    <cellStyle name="40% - Accent5 3 72" xfId="3300"/>
    <cellStyle name="40% - Accent5 3 73" xfId="3301"/>
    <cellStyle name="40% - Accent5 3 74" xfId="3302"/>
    <cellStyle name="40% - Accent5 3 75" xfId="3303"/>
    <cellStyle name="40% - Accent5 3 76" xfId="3304"/>
    <cellStyle name="40% - Accent5 3 77" xfId="3305"/>
    <cellStyle name="40% - Accent5 3 78" xfId="3306"/>
    <cellStyle name="40% - Accent5 3 79" xfId="3307"/>
    <cellStyle name="40% - Accent5 3 8" xfId="3308"/>
    <cellStyle name="40% - Accent5 3 80" xfId="3309"/>
    <cellStyle name="40% - Accent5 3 81" xfId="3310"/>
    <cellStyle name="40% - Accent5 3 82" xfId="3311"/>
    <cellStyle name="40% - Accent5 3 83" xfId="3312"/>
    <cellStyle name="40% - Accent5 3 84" xfId="3313"/>
    <cellStyle name="40% - Accent5 3 85" xfId="3314"/>
    <cellStyle name="40% - Accent5 3 86" xfId="3315"/>
    <cellStyle name="40% - Accent5 3 87" xfId="3316"/>
    <cellStyle name="40% - Accent5 3 88" xfId="3317"/>
    <cellStyle name="40% - Accent5 3 89" xfId="3318"/>
    <cellStyle name="40% - Accent5 3 9" xfId="3319"/>
    <cellStyle name="40% - Accent5 3 90" xfId="3320"/>
    <cellStyle name="40% - Accent5 3 91" xfId="3321"/>
    <cellStyle name="40% - Accent5 3 92" xfId="3322"/>
    <cellStyle name="40% - Accent5 3 93" xfId="3323"/>
    <cellStyle name="40% - Accent5 3 94" xfId="3324"/>
    <cellStyle name="40% - Accent5 3 95" xfId="3325"/>
    <cellStyle name="40% - Accent5 3 96" xfId="3326"/>
    <cellStyle name="40% - Accent5 3 97" xfId="3327"/>
    <cellStyle name="40% - Accent5 3 98" xfId="3328"/>
    <cellStyle name="40% - Accent5 3 99" xfId="3329"/>
    <cellStyle name="40% - Accent6 2" xfId="3330"/>
    <cellStyle name="40% - Accent6 2 10" xfId="3331"/>
    <cellStyle name="40% - Accent6 2 100" xfId="3332"/>
    <cellStyle name="40% - Accent6 2 101" xfId="3333"/>
    <cellStyle name="40% - Accent6 2 102" xfId="3334"/>
    <cellStyle name="40% - Accent6 2 103" xfId="3335"/>
    <cellStyle name="40% - Accent6 2 104" xfId="3336"/>
    <cellStyle name="40% - Accent6 2 105" xfId="3337"/>
    <cellStyle name="40% - Accent6 2 106" xfId="3338"/>
    <cellStyle name="40% - Accent6 2 107" xfId="3339"/>
    <cellStyle name="40% - Accent6 2 108" xfId="3340"/>
    <cellStyle name="40% - Accent6 2 109" xfId="3341"/>
    <cellStyle name="40% - Accent6 2 11" xfId="3342"/>
    <cellStyle name="40% - Accent6 2 110" xfId="3343"/>
    <cellStyle name="40% - Accent6 2 111" xfId="3344"/>
    <cellStyle name="40% - Accent6 2 112" xfId="3345"/>
    <cellStyle name="40% - Accent6 2 113" xfId="3346"/>
    <cellStyle name="40% - Accent6 2 114" xfId="3347"/>
    <cellStyle name="40% - Accent6 2 115" xfId="3348"/>
    <cellStyle name="40% - Accent6 2 116" xfId="3349"/>
    <cellStyle name="40% - Accent6 2 117" xfId="3350"/>
    <cellStyle name="40% - Accent6 2 118" xfId="3351"/>
    <cellStyle name="40% - Accent6 2 119" xfId="3352"/>
    <cellStyle name="40% - Accent6 2 12" xfId="3353"/>
    <cellStyle name="40% - Accent6 2 120" xfId="3354"/>
    <cellStyle name="40% - Accent6 2 121" xfId="3355"/>
    <cellStyle name="40% - Accent6 2 122" xfId="3356"/>
    <cellStyle name="40% - Accent6 2 123" xfId="3357"/>
    <cellStyle name="40% - Accent6 2 124" xfId="3358"/>
    <cellStyle name="40% - Accent6 2 125" xfId="3359"/>
    <cellStyle name="40% - Accent6 2 126" xfId="3360"/>
    <cellStyle name="40% - Accent6 2 127" xfId="3361"/>
    <cellStyle name="40% - Accent6 2 128" xfId="3362"/>
    <cellStyle name="40% - Accent6 2 129" xfId="3363"/>
    <cellStyle name="40% - Accent6 2 13" xfId="3364"/>
    <cellStyle name="40% - Accent6 2 130" xfId="3365"/>
    <cellStyle name="40% - Accent6 2 131" xfId="3366"/>
    <cellStyle name="40% - Accent6 2 132" xfId="3367"/>
    <cellStyle name="40% - Accent6 2 133" xfId="3368"/>
    <cellStyle name="40% - Accent6 2 134" xfId="3369"/>
    <cellStyle name="40% - Accent6 2 135" xfId="3370"/>
    <cellStyle name="40% - Accent6 2 136" xfId="3371"/>
    <cellStyle name="40% - Accent6 2 137" xfId="3372"/>
    <cellStyle name="40% - Accent6 2 138" xfId="3373"/>
    <cellStyle name="40% - Accent6 2 139" xfId="3374"/>
    <cellStyle name="40% - Accent6 2 14" xfId="3375"/>
    <cellStyle name="40% - Accent6 2 140" xfId="3376"/>
    <cellStyle name="40% - Accent6 2 141" xfId="3377"/>
    <cellStyle name="40% - Accent6 2 142" xfId="3378"/>
    <cellStyle name="40% - Accent6 2 143" xfId="3379"/>
    <cellStyle name="40% - Accent6 2 144" xfId="3380"/>
    <cellStyle name="40% - Accent6 2 145" xfId="3381"/>
    <cellStyle name="40% - Accent6 2 146" xfId="3382"/>
    <cellStyle name="40% - Accent6 2 147" xfId="3383"/>
    <cellStyle name="40% - Accent6 2 148" xfId="3384"/>
    <cellStyle name="40% - Accent6 2 149" xfId="3385"/>
    <cellStyle name="40% - Accent6 2 15" xfId="3386"/>
    <cellStyle name="40% - Accent6 2 150" xfId="3387"/>
    <cellStyle name="40% - Accent6 2 151" xfId="3388"/>
    <cellStyle name="40% - Accent6 2 16" xfId="3389"/>
    <cellStyle name="40% - Accent6 2 17" xfId="3390"/>
    <cellStyle name="40% - Accent6 2 18" xfId="3391"/>
    <cellStyle name="40% - Accent6 2 19" xfId="3392"/>
    <cellStyle name="40% - Accent6 2 2" xfId="3393"/>
    <cellStyle name="40% - Accent6 2 20" xfId="3394"/>
    <cellStyle name="40% - Accent6 2 21" xfId="3395"/>
    <cellStyle name="40% - Accent6 2 22" xfId="3396"/>
    <cellStyle name="40% - Accent6 2 23" xfId="3397"/>
    <cellStyle name="40% - Accent6 2 24" xfId="3398"/>
    <cellStyle name="40% - Accent6 2 25" xfId="3399"/>
    <cellStyle name="40% - Accent6 2 26" xfId="3400"/>
    <cellStyle name="40% - Accent6 2 27" xfId="3401"/>
    <cellStyle name="40% - Accent6 2 28" xfId="3402"/>
    <cellStyle name="40% - Accent6 2 29" xfId="3403"/>
    <cellStyle name="40% - Accent6 2 3" xfId="3404"/>
    <cellStyle name="40% - Accent6 2 30" xfId="3405"/>
    <cellStyle name="40% - Accent6 2 31" xfId="3406"/>
    <cellStyle name="40% - Accent6 2 32" xfId="3407"/>
    <cellStyle name="40% - Accent6 2 33" xfId="3408"/>
    <cellStyle name="40% - Accent6 2 34" xfId="3409"/>
    <cellStyle name="40% - Accent6 2 35" xfId="3410"/>
    <cellStyle name="40% - Accent6 2 36" xfId="3411"/>
    <cellStyle name="40% - Accent6 2 37" xfId="3412"/>
    <cellStyle name="40% - Accent6 2 38" xfId="3413"/>
    <cellStyle name="40% - Accent6 2 39" xfId="3414"/>
    <cellStyle name="40% - Accent6 2 4" xfId="3415"/>
    <cellStyle name="40% - Accent6 2 40" xfId="3416"/>
    <cellStyle name="40% - Accent6 2 41" xfId="3417"/>
    <cellStyle name="40% - Accent6 2 42" xfId="3418"/>
    <cellStyle name="40% - Accent6 2 43" xfId="3419"/>
    <cellStyle name="40% - Accent6 2 44" xfId="3420"/>
    <cellStyle name="40% - Accent6 2 45" xfId="3421"/>
    <cellStyle name="40% - Accent6 2 46" xfId="3422"/>
    <cellStyle name="40% - Accent6 2 47" xfId="3423"/>
    <cellStyle name="40% - Accent6 2 48" xfId="3424"/>
    <cellStyle name="40% - Accent6 2 49" xfId="3425"/>
    <cellStyle name="40% - Accent6 2 5" xfId="3426"/>
    <cellStyle name="40% - Accent6 2 50" xfId="3427"/>
    <cellStyle name="40% - Accent6 2 51" xfId="3428"/>
    <cellStyle name="40% - Accent6 2 52" xfId="3429"/>
    <cellStyle name="40% - Accent6 2 53" xfId="3430"/>
    <cellStyle name="40% - Accent6 2 54" xfId="3431"/>
    <cellStyle name="40% - Accent6 2 55" xfId="3432"/>
    <cellStyle name="40% - Accent6 2 56" xfId="3433"/>
    <cellStyle name="40% - Accent6 2 57" xfId="3434"/>
    <cellStyle name="40% - Accent6 2 58" xfId="3435"/>
    <cellStyle name="40% - Accent6 2 59" xfId="3436"/>
    <cellStyle name="40% - Accent6 2 6" xfId="3437"/>
    <cellStyle name="40% - Accent6 2 60" xfId="3438"/>
    <cellStyle name="40% - Accent6 2 61" xfId="3439"/>
    <cellStyle name="40% - Accent6 2 62" xfId="3440"/>
    <cellStyle name="40% - Accent6 2 63" xfId="3441"/>
    <cellStyle name="40% - Accent6 2 64" xfId="3442"/>
    <cellStyle name="40% - Accent6 2 65" xfId="3443"/>
    <cellStyle name="40% - Accent6 2 66" xfId="3444"/>
    <cellStyle name="40% - Accent6 2 67" xfId="3445"/>
    <cellStyle name="40% - Accent6 2 68" xfId="3446"/>
    <cellStyle name="40% - Accent6 2 69" xfId="3447"/>
    <cellStyle name="40% - Accent6 2 7" xfId="3448"/>
    <cellStyle name="40% - Accent6 2 70" xfId="3449"/>
    <cellStyle name="40% - Accent6 2 71" xfId="3450"/>
    <cellStyle name="40% - Accent6 2 72" xfId="3451"/>
    <cellStyle name="40% - Accent6 2 73" xfId="3452"/>
    <cellStyle name="40% - Accent6 2 74" xfId="3453"/>
    <cellStyle name="40% - Accent6 2 75" xfId="3454"/>
    <cellStyle name="40% - Accent6 2 76" xfId="3455"/>
    <cellStyle name="40% - Accent6 2 77" xfId="3456"/>
    <cellStyle name="40% - Accent6 2 78" xfId="3457"/>
    <cellStyle name="40% - Accent6 2 79" xfId="3458"/>
    <cellStyle name="40% - Accent6 2 8" xfId="3459"/>
    <cellStyle name="40% - Accent6 2 80" xfId="3460"/>
    <cellStyle name="40% - Accent6 2 81" xfId="3461"/>
    <cellStyle name="40% - Accent6 2 82" xfId="3462"/>
    <cellStyle name="40% - Accent6 2 83" xfId="3463"/>
    <cellStyle name="40% - Accent6 2 84" xfId="3464"/>
    <cellStyle name="40% - Accent6 2 85" xfId="3465"/>
    <cellStyle name="40% - Accent6 2 86" xfId="3466"/>
    <cellStyle name="40% - Accent6 2 87" xfId="3467"/>
    <cellStyle name="40% - Accent6 2 88" xfId="3468"/>
    <cellStyle name="40% - Accent6 2 89" xfId="3469"/>
    <cellStyle name="40% - Accent6 2 9" xfId="3470"/>
    <cellStyle name="40% - Accent6 2 90" xfId="3471"/>
    <cellStyle name="40% - Accent6 2 91" xfId="3472"/>
    <cellStyle name="40% - Accent6 2 92" xfId="3473"/>
    <cellStyle name="40% - Accent6 2 93" xfId="3474"/>
    <cellStyle name="40% - Accent6 2 94" xfId="3475"/>
    <cellStyle name="40% - Accent6 2 95" xfId="3476"/>
    <cellStyle name="40% - Accent6 2 96" xfId="3477"/>
    <cellStyle name="40% - Accent6 2 97" xfId="3478"/>
    <cellStyle name="40% - Accent6 2 98" xfId="3479"/>
    <cellStyle name="40% - Accent6 2 99" xfId="3480"/>
    <cellStyle name="40% - Accent6 3" xfId="3481"/>
    <cellStyle name="40% - Accent6 3 10" xfId="3482"/>
    <cellStyle name="40% - Accent6 3 100" xfId="3483"/>
    <cellStyle name="40% - Accent6 3 101" xfId="3484"/>
    <cellStyle name="40% - Accent6 3 102" xfId="3485"/>
    <cellStyle name="40% - Accent6 3 103" xfId="3486"/>
    <cellStyle name="40% - Accent6 3 104" xfId="3487"/>
    <cellStyle name="40% - Accent6 3 105" xfId="3488"/>
    <cellStyle name="40% - Accent6 3 106" xfId="3489"/>
    <cellStyle name="40% - Accent6 3 107" xfId="3490"/>
    <cellStyle name="40% - Accent6 3 108" xfId="3491"/>
    <cellStyle name="40% - Accent6 3 109" xfId="3492"/>
    <cellStyle name="40% - Accent6 3 11" xfId="3493"/>
    <cellStyle name="40% - Accent6 3 110" xfId="3494"/>
    <cellStyle name="40% - Accent6 3 111" xfId="3495"/>
    <cellStyle name="40% - Accent6 3 112" xfId="3496"/>
    <cellStyle name="40% - Accent6 3 113" xfId="3497"/>
    <cellStyle name="40% - Accent6 3 114" xfId="3498"/>
    <cellStyle name="40% - Accent6 3 115" xfId="3499"/>
    <cellStyle name="40% - Accent6 3 116" xfId="3500"/>
    <cellStyle name="40% - Accent6 3 117" xfId="3501"/>
    <cellStyle name="40% - Accent6 3 118" xfId="3502"/>
    <cellStyle name="40% - Accent6 3 119" xfId="3503"/>
    <cellStyle name="40% - Accent6 3 12" xfId="3504"/>
    <cellStyle name="40% - Accent6 3 120" xfId="3505"/>
    <cellStyle name="40% - Accent6 3 121" xfId="3506"/>
    <cellStyle name="40% - Accent6 3 122" xfId="3507"/>
    <cellStyle name="40% - Accent6 3 123" xfId="3508"/>
    <cellStyle name="40% - Accent6 3 124" xfId="3509"/>
    <cellStyle name="40% - Accent6 3 125" xfId="3510"/>
    <cellStyle name="40% - Accent6 3 126" xfId="3511"/>
    <cellStyle name="40% - Accent6 3 127" xfId="3512"/>
    <cellStyle name="40% - Accent6 3 128" xfId="3513"/>
    <cellStyle name="40% - Accent6 3 129" xfId="3514"/>
    <cellStyle name="40% - Accent6 3 13" xfId="3515"/>
    <cellStyle name="40% - Accent6 3 130" xfId="3516"/>
    <cellStyle name="40% - Accent6 3 131" xfId="3517"/>
    <cellStyle name="40% - Accent6 3 132" xfId="3518"/>
    <cellStyle name="40% - Accent6 3 133" xfId="3519"/>
    <cellStyle name="40% - Accent6 3 134" xfId="3520"/>
    <cellStyle name="40% - Accent6 3 135" xfId="3521"/>
    <cellStyle name="40% - Accent6 3 136" xfId="3522"/>
    <cellStyle name="40% - Accent6 3 137" xfId="3523"/>
    <cellStyle name="40% - Accent6 3 138" xfId="3524"/>
    <cellStyle name="40% - Accent6 3 139" xfId="3525"/>
    <cellStyle name="40% - Accent6 3 14" xfId="3526"/>
    <cellStyle name="40% - Accent6 3 140" xfId="3527"/>
    <cellStyle name="40% - Accent6 3 141" xfId="3528"/>
    <cellStyle name="40% - Accent6 3 142" xfId="3529"/>
    <cellStyle name="40% - Accent6 3 143" xfId="3530"/>
    <cellStyle name="40% - Accent6 3 144" xfId="3531"/>
    <cellStyle name="40% - Accent6 3 145" xfId="3532"/>
    <cellStyle name="40% - Accent6 3 146" xfId="3533"/>
    <cellStyle name="40% - Accent6 3 147" xfId="3534"/>
    <cellStyle name="40% - Accent6 3 148" xfId="3535"/>
    <cellStyle name="40% - Accent6 3 149" xfId="3536"/>
    <cellStyle name="40% - Accent6 3 15" xfId="3537"/>
    <cellStyle name="40% - Accent6 3 150" xfId="3538"/>
    <cellStyle name="40% - Accent6 3 151" xfId="3539"/>
    <cellStyle name="40% - Accent6 3 16" xfId="3540"/>
    <cellStyle name="40% - Accent6 3 17" xfId="3541"/>
    <cellStyle name="40% - Accent6 3 18" xfId="3542"/>
    <cellStyle name="40% - Accent6 3 19" xfId="3543"/>
    <cellStyle name="40% - Accent6 3 2" xfId="3544"/>
    <cellStyle name="40% - Accent6 3 20" xfId="3545"/>
    <cellStyle name="40% - Accent6 3 21" xfId="3546"/>
    <cellStyle name="40% - Accent6 3 22" xfId="3547"/>
    <cellStyle name="40% - Accent6 3 23" xfId="3548"/>
    <cellStyle name="40% - Accent6 3 24" xfId="3549"/>
    <cellStyle name="40% - Accent6 3 25" xfId="3550"/>
    <cellStyle name="40% - Accent6 3 26" xfId="3551"/>
    <cellStyle name="40% - Accent6 3 27" xfId="3552"/>
    <cellStyle name="40% - Accent6 3 28" xfId="3553"/>
    <cellStyle name="40% - Accent6 3 29" xfId="3554"/>
    <cellStyle name="40% - Accent6 3 3" xfId="3555"/>
    <cellStyle name="40% - Accent6 3 30" xfId="3556"/>
    <cellStyle name="40% - Accent6 3 31" xfId="3557"/>
    <cellStyle name="40% - Accent6 3 32" xfId="3558"/>
    <cellStyle name="40% - Accent6 3 33" xfId="3559"/>
    <cellStyle name="40% - Accent6 3 34" xfId="3560"/>
    <cellStyle name="40% - Accent6 3 35" xfId="3561"/>
    <cellStyle name="40% - Accent6 3 36" xfId="3562"/>
    <cellStyle name="40% - Accent6 3 37" xfId="3563"/>
    <cellStyle name="40% - Accent6 3 38" xfId="3564"/>
    <cellStyle name="40% - Accent6 3 39" xfId="3565"/>
    <cellStyle name="40% - Accent6 3 4" xfId="3566"/>
    <cellStyle name="40% - Accent6 3 40" xfId="3567"/>
    <cellStyle name="40% - Accent6 3 41" xfId="3568"/>
    <cellStyle name="40% - Accent6 3 42" xfId="3569"/>
    <cellStyle name="40% - Accent6 3 43" xfId="3570"/>
    <cellStyle name="40% - Accent6 3 44" xfId="3571"/>
    <cellStyle name="40% - Accent6 3 45" xfId="3572"/>
    <cellStyle name="40% - Accent6 3 46" xfId="3573"/>
    <cellStyle name="40% - Accent6 3 47" xfId="3574"/>
    <cellStyle name="40% - Accent6 3 48" xfId="3575"/>
    <cellStyle name="40% - Accent6 3 49" xfId="3576"/>
    <cellStyle name="40% - Accent6 3 5" xfId="3577"/>
    <cellStyle name="40% - Accent6 3 50" xfId="3578"/>
    <cellStyle name="40% - Accent6 3 51" xfId="3579"/>
    <cellStyle name="40% - Accent6 3 52" xfId="3580"/>
    <cellStyle name="40% - Accent6 3 53" xfId="3581"/>
    <cellStyle name="40% - Accent6 3 54" xfId="3582"/>
    <cellStyle name="40% - Accent6 3 55" xfId="3583"/>
    <cellStyle name="40% - Accent6 3 56" xfId="3584"/>
    <cellStyle name="40% - Accent6 3 57" xfId="3585"/>
    <cellStyle name="40% - Accent6 3 58" xfId="3586"/>
    <cellStyle name="40% - Accent6 3 59" xfId="3587"/>
    <cellStyle name="40% - Accent6 3 6" xfId="3588"/>
    <cellStyle name="40% - Accent6 3 60" xfId="3589"/>
    <cellStyle name="40% - Accent6 3 61" xfId="3590"/>
    <cellStyle name="40% - Accent6 3 62" xfId="3591"/>
    <cellStyle name="40% - Accent6 3 63" xfId="3592"/>
    <cellStyle name="40% - Accent6 3 64" xfId="3593"/>
    <cellStyle name="40% - Accent6 3 65" xfId="3594"/>
    <cellStyle name="40% - Accent6 3 66" xfId="3595"/>
    <cellStyle name="40% - Accent6 3 67" xfId="3596"/>
    <cellStyle name="40% - Accent6 3 68" xfId="3597"/>
    <cellStyle name="40% - Accent6 3 69" xfId="3598"/>
    <cellStyle name="40% - Accent6 3 7" xfId="3599"/>
    <cellStyle name="40% - Accent6 3 70" xfId="3600"/>
    <cellStyle name="40% - Accent6 3 71" xfId="3601"/>
    <cellStyle name="40% - Accent6 3 72" xfId="3602"/>
    <cellStyle name="40% - Accent6 3 73" xfId="3603"/>
    <cellStyle name="40% - Accent6 3 74" xfId="3604"/>
    <cellStyle name="40% - Accent6 3 75" xfId="3605"/>
    <cellStyle name="40% - Accent6 3 76" xfId="3606"/>
    <cellStyle name="40% - Accent6 3 77" xfId="3607"/>
    <cellStyle name="40% - Accent6 3 78" xfId="3608"/>
    <cellStyle name="40% - Accent6 3 79" xfId="3609"/>
    <cellStyle name="40% - Accent6 3 8" xfId="3610"/>
    <cellStyle name="40% - Accent6 3 80" xfId="3611"/>
    <cellStyle name="40% - Accent6 3 81" xfId="3612"/>
    <cellStyle name="40% - Accent6 3 82" xfId="3613"/>
    <cellStyle name="40% - Accent6 3 83" xfId="3614"/>
    <cellStyle name="40% - Accent6 3 84" xfId="3615"/>
    <cellStyle name="40% - Accent6 3 85" xfId="3616"/>
    <cellStyle name="40% - Accent6 3 86" xfId="3617"/>
    <cellStyle name="40% - Accent6 3 87" xfId="3618"/>
    <cellStyle name="40% - Accent6 3 88" xfId="3619"/>
    <cellStyle name="40% - Accent6 3 89" xfId="3620"/>
    <cellStyle name="40% - Accent6 3 9" xfId="3621"/>
    <cellStyle name="40% - Accent6 3 90" xfId="3622"/>
    <cellStyle name="40% - Accent6 3 91" xfId="3623"/>
    <cellStyle name="40% - Accent6 3 92" xfId="3624"/>
    <cellStyle name="40% - Accent6 3 93" xfId="3625"/>
    <cellStyle name="40% - Accent6 3 94" xfId="3626"/>
    <cellStyle name="40% - Accent6 3 95" xfId="3627"/>
    <cellStyle name="40% - Accent6 3 96" xfId="3628"/>
    <cellStyle name="40% - Accent6 3 97" xfId="3629"/>
    <cellStyle name="40% - Accent6 3 98" xfId="3630"/>
    <cellStyle name="40% - Accent6 3 99" xfId="3631"/>
    <cellStyle name="60% - Accent1 2" xfId="3632"/>
    <cellStyle name="60% - Accent1 3" xfId="3633"/>
    <cellStyle name="60% - Accent2 2" xfId="3634"/>
    <cellStyle name="60% - Accent2 3" xfId="3635"/>
    <cellStyle name="60% - Accent3 2" xfId="3636"/>
    <cellStyle name="60% - Accent3 3" xfId="3637"/>
    <cellStyle name="60% - Accent4 2" xfId="3638"/>
    <cellStyle name="60% - Accent4 3" xfId="3639"/>
    <cellStyle name="60% - Accent5 2" xfId="3640"/>
    <cellStyle name="60% - Accent5 3" xfId="3641"/>
    <cellStyle name="60% - Accent6 2" xfId="3642"/>
    <cellStyle name="60% - Accent6 3" xfId="3643"/>
    <cellStyle name="Accent1 2" xfId="3644"/>
    <cellStyle name="Accent1 3" xfId="3645"/>
    <cellStyle name="Accent2 2" xfId="3646"/>
    <cellStyle name="Accent2 3" xfId="3647"/>
    <cellStyle name="Accent3 2" xfId="3648"/>
    <cellStyle name="Accent3 3" xfId="3649"/>
    <cellStyle name="Accent4 2" xfId="3650"/>
    <cellStyle name="Accent4 3" xfId="3651"/>
    <cellStyle name="Accent5 2" xfId="3652"/>
    <cellStyle name="Accent5 3" xfId="3653"/>
    <cellStyle name="Accent6 2" xfId="3654"/>
    <cellStyle name="Accent6 3" xfId="3655"/>
    <cellStyle name="Bad 2" xfId="3656"/>
    <cellStyle name="Bad 3" xfId="3657"/>
    <cellStyle name="Calculation 2" xfId="3658"/>
    <cellStyle name="Calculation 2 2" xfId="3659"/>
    <cellStyle name="Calculation 2 3" xfId="3660"/>
    <cellStyle name="Calculation 3" xfId="3661"/>
    <cellStyle name="Calculation 3 2" xfId="3662"/>
    <cellStyle name="Calculation 3 3" xfId="3663"/>
    <cellStyle name="Check Cell 2" xfId="3664"/>
    <cellStyle name="Check Cell 3" xfId="3665"/>
    <cellStyle name="Comma" xfId="1" builtinId="3"/>
    <cellStyle name="Comma 2" xfId="3666"/>
    <cellStyle name="Comma 2 2" xfId="3667"/>
    <cellStyle name="Comma 2 3" xfId="3668"/>
    <cellStyle name="Comma 2 4" xfId="3669"/>
    <cellStyle name="Comma 2 5" xfId="3670"/>
    <cellStyle name="Comma 2 6" xfId="3671"/>
    <cellStyle name="Comma 2 7" xfId="3672"/>
    <cellStyle name="Comma 3" xfId="3673"/>
    <cellStyle name="Comma 3 2" xfId="3674"/>
    <cellStyle name="Comma 4" xfId="3675"/>
    <cellStyle name="Comma 4 2" xfId="3"/>
    <cellStyle name="Comma 4 2 2" xfId="3676"/>
    <cellStyle name="Comma 4 2 3" xfId="3677"/>
    <cellStyle name="Comma 4 3" xfId="3678"/>
    <cellStyle name="Comma 5" xfId="3679"/>
    <cellStyle name="Comma 5 2" xfId="3680"/>
    <cellStyle name="Comma 6" xfId="3681"/>
    <cellStyle name="Comma 7" xfId="3682"/>
    <cellStyle name="Explanatory Text 2" xfId="3683"/>
    <cellStyle name="Explanatory Text 3" xfId="3684"/>
    <cellStyle name="Good 2" xfId="3685"/>
    <cellStyle name="Good 3" xfId="3686"/>
    <cellStyle name="Heading 1 2" xfId="3687"/>
    <cellStyle name="Heading 1 3" xfId="3688"/>
    <cellStyle name="Heading 2 2" xfId="3689"/>
    <cellStyle name="Heading 2 3" xfId="3690"/>
    <cellStyle name="Heading 3 2" xfId="3691"/>
    <cellStyle name="Heading 3 3" xfId="3692"/>
    <cellStyle name="Heading 4 2" xfId="3693"/>
    <cellStyle name="Heading 4 3" xfId="3694"/>
    <cellStyle name="Input 2" xfId="3695"/>
    <cellStyle name="Input 2 2" xfId="3696"/>
    <cellStyle name="Input 2 3" xfId="3697"/>
    <cellStyle name="Input 3" xfId="3698"/>
    <cellStyle name="Input 3 2" xfId="3699"/>
    <cellStyle name="Input 3 3" xfId="3700"/>
    <cellStyle name="Linked Cell 2" xfId="3701"/>
    <cellStyle name="Linked Cell 3" xfId="3702"/>
    <cellStyle name="Neutral 2" xfId="3703"/>
    <cellStyle name="Neutral 3" xfId="3704"/>
    <cellStyle name="Normal" xfId="0" builtinId="0"/>
    <cellStyle name="Normal - Style1" xfId="3705"/>
    <cellStyle name="Normal 10" xfId="3706"/>
    <cellStyle name="Normal 10 2" xfId="3707"/>
    <cellStyle name="Normal 11 10" xfId="3708"/>
    <cellStyle name="Normal 11 10 2" xfId="3709"/>
    <cellStyle name="Normal 11 100" xfId="3710"/>
    <cellStyle name="Normal 11 100 2" xfId="3711"/>
    <cellStyle name="Normal 11 101" xfId="3712"/>
    <cellStyle name="Normal 11 101 2" xfId="3713"/>
    <cellStyle name="Normal 11 102" xfId="3714"/>
    <cellStyle name="Normal 11 102 2" xfId="3715"/>
    <cellStyle name="Normal 11 103" xfId="3716"/>
    <cellStyle name="Normal 11 103 2" xfId="3717"/>
    <cellStyle name="Normal 11 104" xfId="3718"/>
    <cellStyle name="Normal 11 104 2" xfId="3719"/>
    <cellStyle name="Normal 11 105" xfId="3720"/>
    <cellStyle name="Normal 11 105 2" xfId="3721"/>
    <cellStyle name="Normal 11 106" xfId="3722"/>
    <cellStyle name="Normal 11 106 2" xfId="3723"/>
    <cellStyle name="Normal 11 107" xfId="3724"/>
    <cellStyle name="Normal 11 107 2" xfId="3725"/>
    <cellStyle name="Normal 11 108" xfId="3726"/>
    <cellStyle name="Normal 11 108 2" xfId="3727"/>
    <cellStyle name="Normal 11 109" xfId="3728"/>
    <cellStyle name="Normal 11 109 2" xfId="3729"/>
    <cellStyle name="Normal 11 11" xfId="3730"/>
    <cellStyle name="Normal 11 11 2" xfId="3731"/>
    <cellStyle name="Normal 11 110" xfId="3732"/>
    <cellStyle name="Normal 11 110 2" xfId="3733"/>
    <cellStyle name="Normal 11 111" xfId="3734"/>
    <cellStyle name="Normal 11 111 2" xfId="3735"/>
    <cellStyle name="Normal 11 112" xfId="3736"/>
    <cellStyle name="Normal 11 112 2" xfId="3737"/>
    <cellStyle name="Normal 11 113" xfId="3738"/>
    <cellStyle name="Normal 11 113 2" xfId="3739"/>
    <cellStyle name="Normal 11 114" xfId="3740"/>
    <cellStyle name="Normal 11 114 2" xfId="3741"/>
    <cellStyle name="Normal 11 115" xfId="3742"/>
    <cellStyle name="Normal 11 115 2" xfId="3743"/>
    <cellStyle name="Normal 11 116" xfId="3744"/>
    <cellStyle name="Normal 11 116 2" xfId="3745"/>
    <cellStyle name="Normal 11 117" xfId="3746"/>
    <cellStyle name="Normal 11 117 2" xfId="3747"/>
    <cellStyle name="Normal 11 118" xfId="3748"/>
    <cellStyle name="Normal 11 118 2" xfId="3749"/>
    <cellStyle name="Normal 11 119" xfId="3750"/>
    <cellStyle name="Normal 11 119 2" xfId="3751"/>
    <cellStyle name="Normal 11 12" xfId="3752"/>
    <cellStyle name="Normal 11 12 2" xfId="3753"/>
    <cellStyle name="Normal 11 120" xfId="3754"/>
    <cellStyle name="Normal 11 120 2" xfId="3755"/>
    <cellStyle name="Normal 11 121" xfId="3756"/>
    <cellStyle name="Normal 11 121 2" xfId="3757"/>
    <cellStyle name="Normal 11 122" xfId="3758"/>
    <cellStyle name="Normal 11 122 2" xfId="3759"/>
    <cellStyle name="Normal 11 123" xfId="3760"/>
    <cellStyle name="Normal 11 123 2" xfId="3761"/>
    <cellStyle name="Normal 11 124" xfId="3762"/>
    <cellStyle name="Normal 11 124 2" xfId="3763"/>
    <cellStyle name="Normal 11 125" xfId="3764"/>
    <cellStyle name="Normal 11 125 2" xfId="3765"/>
    <cellStyle name="Normal 11 126" xfId="3766"/>
    <cellStyle name="Normal 11 126 2" xfId="3767"/>
    <cellStyle name="Normal 11 127" xfId="3768"/>
    <cellStyle name="Normal 11 127 2" xfId="3769"/>
    <cellStyle name="Normal 11 128" xfId="3770"/>
    <cellStyle name="Normal 11 128 2" xfId="3771"/>
    <cellStyle name="Normal 11 129" xfId="3772"/>
    <cellStyle name="Normal 11 129 2" xfId="3773"/>
    <cellStyle name="Normal 11 13" xfId="3774"/>
    <cellStyle name="Normal 11 13 2" xfId="3775"/>
    <cellStyle name="Normal 11 130" xfId="3776"/>
    <cellStyle name="Normal 11 130 2" xfId="3777"/>
    <cellStyle name="Normal 11 131" xfId="3778"/>
    <cellStyle name="Normal 11 131 2" xfId="3779"/>
    <cellStyle name="Normal 11 132" xfId="3780"/>
    <cellStyle name="Normal 11 132 2" xfId="3781"/>
    <cellStyle name="Normal 11 133" xfId="3782"/>
    <cellStyle name="Normal 11 133 2" xfId="3783"/>
    <cellStyle name="Normal 11 134" xfId="3784"/>
    <cellStyle name="Normal 11 134 2" xfId="3785"/>
    <cellStyle name="Normal 11 135" xfId="3786"/>
    <cellStyle name="Normal 11 135 2" xfId="3787"/>
    <cellStyle name="Normal 11 136" xfId="3788"/>
    <cellStyle name="Normal 11 136 2" xfId="3789"/>
    <cellStyle name="Normal 11 137" xfId="3790"/>
    <cellStyle name="Normal 11 137 2" xfId="3791"/>
    <cellStyle name="Normal 11 138" xfId="3792"/>
    <cellStyle name="Normal 11 138 2" xfId="3793"/>
    <cellStyle name="Normal 11 139" xfId="3794"/>
    <cellStyle name="Normal 11 139 2" xfId="3795"/>
    <cellStyle name="Normal 11 14" xfId="3796"/>
    <cellStyle name="Normal 11 14 2" xfId="3797"/>
    <cellStyle name="Normal 11 140" xfId="3798"/>
    <cellStyle name="Normal 11 140 2" xfId="3799"/>
    <cellStyle name="Normal 11 141" xfId="3800"/>
    <cellStyle name="Normal 11 141 2" xfId="3801"/>
    <cellStyle name="Normal 11 142" xfId="3802"/>
    <cellStyle name="Normal 11 142 2" xfId="3803"/>
    <cellStyle name="Normal 11 143" xfId="3804"/>
    <cellStyle name="Normal 11 143 2" xfId="3805"/>
    <cellStyle name="Normal 11 144" xfId="3806"/>
    <cellStyle name="Normal 11 144 2" xfId="3807"/>
    <cellStyle name="Normal 11 145" xfId="3808"/>
    <cellStyle name="Normal 11 145 2" xfId="3809"/>
    <cellStyle name="Normal 11 146" xfId="3810"/>
    <cellStyle name="Normal 11 146 2" xfId="3811"/>
    <cellStyle name="Normal 11 147" xfId="3812"/>
    <cellStyle name="Normal 11 147 2" xfId="3813"/>
    <cellStyle name="Normal 11 148" xfId="3814"/>
    <cellStyle name="Normal 11 148 2" xfId="3815"/>
    <cellStyle name="Normal 11 149" xfId="3816"/>
    <cellStyle name="Normal 11 149 2" xfId="3817"/>
    <cellStyle name="Normal 11 15" xfId="3818"/>
    <cellStyle name="Normal 11 15 2" xfId="3819"/>
    <cellStyle name="Normal 11 150" xfId="3820"/>
    <cellStyle name="Normal 11 150 2" xfId="3821"/>
    <cellStyle name="Normal 11 151" xfId="3822"/>
    <cellStyle name="Normal 11 16" xfId="3823"/>
    <cellStyle name="Normal 11 16 2" xfId="3824"/>
    <cellStyle name="Normal 11 17" xfId="3825"/>
    <cellStyle name="Normal 11 17 2" xfId="3826"/>
    <cellStyle name="Normal 11 18" xfId="3827"/>
    <cellStyle name="Normal 11 18 2" xfId="3828"/>
    <cellStyle name="Normal 11 19" xfId="3829"/>
    <cellStyle name="Normal 11 19 2" xfId="3830"/>
    <cellStyle name="Normal 11 2" xfId="3831"/>
    <cellStyle name="Normal 11 2 2" xfId="3832"/>
    <cellStyle name="Normal 11 20" xfId="3833"/>
    <cellStyle name="Normal 11 20 2" xfId="3834"/>
    <cellStyle name="Normal 11 21" xfId="3835"/>
    <cellStyle name="Normal 11 21 2" xfId="3836"/>
    <cellStyle name="Normal 11 22" xfId="3837"/>
    <cellStyle name="Normal 11 22 2" xfId="3838"/>
    <cellStyle name="Normal 11 23" xfId="3839"/>
    <cellStyle name="Normal 11 23 2" xfId="3840"/>
    <cellStyle name="Normal 11 24" xfId="3841"/>
    <cellStyle name="Normal 11 24 2" xfId="3842"/>
    <cellStyle name="Normal 11 25" xfId="3843"/>
    <cellStyle name="Normal 11 25 2" xfId="3844"/>
    <cellStyle name="Normal 11 26" xfId="3845"/>
    <cellStyle name="Normal 11 26 2" xfId="3846"/>
    <cellStyle name="Normal 11 27" xfId="3847"/>
    <cellStyle name="Normal 11 27 2" xfId="3848"/>
    <cellStyle name="Normal 11 28" xfId="3849"/>
    <cellStyle name="Normal 11 28 2" xfId="3850"/>
    <cellStyle name="Normal 11 29" xfId="3851"/>
    <cellStyle name="Normal 11 29 2" xfId="3852"/>
    <cellStyle name="Normal 11 3" xfId="3853"/>
    <cellStyle name="Normal 11 3 2" xfId="3854"/>
    <cellStyle name="Normal 11 30" xfId="3855"/>
    <cellStyle name="Normal 11 30 2" xfId="3856"/>
    <cellStyle name="Normal 11 31" xfId="3857"/>
    <cellStyle name="Normal 11 31 2" xfId="3858"/>
    <cellStyle name="Normal 11 32" xfId="3859"/>
    <cellStyle name="Normal 11 32 2" xfId="3860"/>
    <cellStyle name="Normal 11 33" xfId="3861"/>
    <cellStyle name="Normal 11 33 2" xfId="3862"/>
    <cellStyle name="Normal 11 34" xfId="3863"/>
    <cellStyle name="Normal 11 34 2" xfId="3864"/>
    <cellStyle name="Normal 11 35" xfId="3865"/>
    <cellStyle name="Normal 11 35 2" xfId="3866"/>
    <cellStyle name="Normal 11 36" xfId="3867"/>
    <cellStyle name="Normal 11 36 2" xfId="3868"/>
    <cellStyle name="Normal 11 37" xfId="3869"/>
    <cellStyle name="Normal 11 37 2" xfId="3870"/>
    <cellStyle name="Normal 11 38" xfId="3871"/>
    <cellStyle name="Normal 11 38 2" xfId="3872"/>
    <cellStyle name="Normal 11 39" xfId="3873"/>
    <cellStyle name="Normal 11 39 2" xfId="3874"/>
    <cellStyle name="Normal 11 4" xfId="3875"/>
    <cellStyle name="Normal 11 4 2" xfId="3876"/>
    <cellStyle name="Normal 11 40" xfId="3877"/>
    <cellStyle name="Normal 11 40 2" xfId="3878"/>
    <cellStyle name="Normal 11 41" xfId="3879"/>
    <cellStyle name="Normal 11 41 2" xfId="3880"/>
    <cellStyle name="Normal 11 42" xfId="3881"/>
    <cellStyle name="Normal 11 42 2" xfId="3882"/>
    <cellStyle name="Normal 11 43" xfId="3883"/>
    <cellStyle name="Normal 11 43 2" xfId="3884"/>
    <cellStyle name="Normal 11 44" xfId="3885"/>
    <cellStyle name="Normal 11 44 2" xfId="3886"/>
    <cellStyle name="Normal 11 45" xfId="3887"/>
    <cellStyle name="Normal 11 45 2" xfId="3888"/>
    <cellStyle name="Normal 11 46" xfId="3889"/>
    <cellStyle name="Normal 11 46 2" xfId="3890"/>
    <cellStyle name="Normal 11 47" xfId="3891"/>
    <cellStyle name="Normal 11 47 2" xfId="3892"/>
    <cellStyle name="Normal 11 48" xfId="3893"/>
    <cellStyle name="Normal 11 48 2" xfId="3894"/>
    <cellStyle name="Normal 11 49" xfId="3895"/>
    <cellStyle name="Normal 11 49 2" xfId="3896"/>
    <cellStyle name="Normal 11 5" xfId="3897"/>
    <cellStyle name="Normal 11 5 2" xfId="3898"/>
    <cellStyle name="Normal 11 50" xfId="3899"/>
    <cellStyle name="Normal 11 50 2" xfId="3900"/>
    <cellStyle name="Normal 11 51" xfId="3901"/>
    <cellStyle name="Normal 11 51 2" xfId="3902"/>
    <cellStyle name="Normal 11 52" xfId="3903"/>
    <cellStyle name="Normal 11 52 2" xfId="3904"/>
    <cellStyle name="Normal 11 53" xfId="3905"/>
    <cellStyle name="Normal 11 53 2" xfId="3906"/>
    <cellStyle name="Normal 11 54" xfId="3907"/>
    <cellStyle name="Normal 11 54 2" xfId="3908"/>
    <cellStyle name="Normal 11 55" xfId="3909"/>
    <cellStyle name="Normal 11 55 2" xfId="3910"/>
    <cellStyle name="Normal 11 56" xfId="3911"/>
    <cellStyle name="Normal 11 56 2" xfId="3912"/>
    <cellStyle name="Normal 11 57" xfId="3913"/>
    <cellStyle name="Normal 11 57 2" xfId="3914"/>
    <cellStyle name="Normal 11 58" xfId="3915"/>
    <cellStyle name="Normal 11 58 2" xfId="3916"/>
    <cellStyle name="Normal 11 59" xfId="3917"/>
    <cellStyle name="Normal 11 59 2" xfId="3918"/>
    <cellStyle name="Normal 11 6" xfId="3919"/>
    <cellStyle name="Normal 11 6 2" xfId="3920"/>
    <cellStyle name="Normal 11 60" xfId="3921"/>
    <cellStyle name="Normal 11 60 2" xfId="3922"/>
    <cellStyle name="Normal 11 61" xfId="3923"/>
    <cellStyle name="Normal 11 61 2" xfId="3924"/>
    <cellStyle name="Normal 11 62" xfId="3925"/>
    <cellStyle name="Normal 11 62 2" xfId="3926"/>
    <cellStyle name="Normal 11 63" xfId="3927"/>
    <cellStyle name="Normal 11 63 2" xfId="3928"/>
    <cellStyle name="Normal 11 64" xfId="3929"/>
    <cellStyle name="Normal 11 64 2" xfId="3930"/>
    <cellStyle name="Normal 11 65" xfId="3931"/>
    <cellStyle name="Normal 11 65 2" xfId="3932"/>
    <cellStyle name="Normal 11 66" xfId="3933"/>
    <cellStyle name="Normal 11 66 2" xfId="3934"/>
    <cellStyle name="Normal 11 67" xfId="3935"/>
    <cellStyle name="Normal 11 67 2" xfId="3936"/>
    <cellStyle name="Normal 11 68" xfId="3937"/>
    <cellStyle name="Normal 11 68 2" xfId="3938"/>
    <cellStyle name="Normal 11 69" xfId="3939"/>
    <cellStyle name="Normal 11 69 2" xfId="3940"/>
    <cellStyle name="Normal 11 7" xfId="3941"/>
    <cellStyle name="Normal 11 7 2" xfId="3942"/>
    <cellStyle name="Normal 11 70" xfId="3943"/>
    <cellStyle name="Normal 11 70 2" xfId="3944"/>
    <cellStyle name="Normal 11 71" xfId="3945"/>
    <cellStyle name="Normal 11 71 2" xfId="3946"/>
    <cellStyle name="Normal 11 72" xfId="3947"/>
    <cellStyle name="Normal 11 72 2" xfId="3948"/>
    <cellStyle name="Normal 11 73" xfId="3949"/>
    <cellStyle name="Normal 11 73 2" xfId="3950"/>
    <cellStyle name="Normal 11 74" xfId="3951"/>
    <cellStyle name="Normal 11 74 2" xfId="3952"/>
    <cellStyle name="Normal 11 75" xfId="3953"/>
    <cellStyle name="Normal 11 75 2" xfId="3954"/>
    <cellStyle name="Normal 11 76" xfId="3955"/>
    <cellStyle name="Normal 11 76 2" xfId="3956"/>
    <cellStyle name="Normal 11 77" xfId="3957"/>
    <cellStyle name="Normal 11 77 2" xfId="3958"/>
    <cellStyle name="Normal 11 78" xfId="3959"/>
    <cellStyle name="Normal 11 78 2" xfId="3960"/>
    <cellStyle name="Normal 11 79" xfId="3961"/>
    <cellStyle name="Normal 11 79 2" xfId="3962"/>
    <cellStyle name="Normal 11 8" xfId="3963"/>
    <cellStyle name="Normal 11 8 2" xfId="3964"/>
    <cellStyle name="Normal 11 80" xfId="3965"/>
    <cellStyle name="Normal 11 80 2" xfId="3966"/>
    <cellStyle name="Normal 11 81" xfId="3967"/>
    <cellStyle name="Normal 11 81 2" xfId="3968"/>
    <cellStyle name="Normal 11 82" xfId="3969"/>
    <cellStyle name="Normal 11 82 2" xfId="3970"/>
    <cellStyle name="Normal 11 83" xfId="3971"/>
    <cellStyle name="Normal 11 83 2" xfId="3972"/>
    <cellStyle name="Normal 11 84" xfId="3973"/>
    <cellStyle name="Normal 11 84 2" xfId="3974"/>
    <cellStyle name="Normal 11 85" xfId="3975"/>
    <cellStyle name="Normal 11 85 2" xfId="3976"/>
    <cellStyle name="Normal 11 86" xfId="3977"/>
    <cellStyle name="Normal 11 86 2" xfId="3978"/>
    <cellStyle name="Normal 11 87" xfId="3979"/>
    <cellStyle name="Normal 11 87 2" xfId="3980"/>
    <cellStyle name="Normal 11 88" xfId="3981"/>
    <cellStyle name="Normal 11 88 2" xfId="3982"/>
    <cellStyle name="Normal 11 89" xfId="3983"/>
    <cellStyle name="Normal 11 89 2" xfId="3984"/>
    <cellStyle name="Normal 11 9" xfId="3985"/>
    <cellStyle name="Normal 11 9 2" xfId="3986"/>
    <cellStyle name="Normal 11 90" xfId="3987"/>
    <cellStyle name="Normal 11 90 2" xfId="3988"/>
    <cellStyle name="Normal 11 91" xfId="3989"/>
    <cellStyle name="Normal 11 91 2" xfId="3990"/>
    <cellStyle name="Normal 11 92" xfId="3991"/>
    <cellStyle name="Normal 11 92 2" xfId="3992"/>
    <cellStyle name="Normal 11 93" xfId="3993"/>
    <cellStyle name="Normal 11 93 2" xfId="3994"/>
    <cellStyle name="Normal 11 94" xfId="3995"/>
    <cellStyle name="Normal 11 94 2" xfId="3996"/>
    <cellStyle name="Normal 11 95" xfId="3997"/>
    <cellStyle name="Normal 11 95 2" xfId="3998"/>
    <cellStyle name="Normal 11 96" xfId="3999"/>
    <cellStyle name="Normal 11 96 2" xfId="4000"/>
    <cellStyle name="Normal 11 97" xfId="4001"/>
    <cellStyle name="Normal 11 97 2" xfId="4002"/>
    <cellStyle name="Normal 11 98" xfId="4003"/>
    <cellStyle name="Normal 11 98 2" xfId="4004"/>
    <cellStyle name="Normal 11 99" xfId="4005"/>
    <cellStyle name="Normal 11 99 2" xfId="4006"/>
    <cellStyle name="Normal 12" xfId="4007"/>
    <cellStyle name="Normal 13 10" xfId="4008"/>
    <cellStyle name="Normal 13 10 2" xfId="4009"/>
    <cellStyle name="Normal 13 100" xfId="4010"/>
    <cellStyle name="Normal 13 100 2" xfId="4011"/>
    <cellStyle name="Normal 13 101" xfId="4012"/>
    <cellStyle name="Normal 13 101 2" xfId="4013"/>
    <cellStyle name="Normal 13 102" xfId="4014"/>
    <cellStyle name="Normal 13 102 2" xfId="4015"/>
    <cellStyle name="Normal 13 103" xfId="4016"/>
    <cellStyle name="Normal 13 103 2" xfId="4017"/>
    <cellStyle name="Normal 13 104" xfId="4018"/>
    <cellStyle name="Normal 13 104 2" xfId="4019"/>
    <cellStyle name="Normal 13 105" xfId="4020"/>
    <cellStyle name="Normal 13 105 2" xfId="4021"/>
    <cellStyle name="Normal 13 106" xfId="4022"/>
    <cellStyle name="Normal 13 106 2" xfId="4023"/>
    <cellStyle name="Normal 13 107" xfId="4024"/>
    <cellStyle name="Normal 13 107 2" xfId="4025"/>
    <cellStyle name="Normal 13 108" xfId="4026"/>
    <cellStyle name="Normal 13 108 2" xfId="4027"/>
    <cellStyle name="Normal 13 109" xfId="4028"/>
    <cellStyle name="Normal 13 109 2" xfId="4029"/>
    <cellStyle name="Normal 13 11" xfId="4030"/>
    <cellStyle name="Normal 13 11 2" xfId="4031"/>
    <cellStyle name="Normal 13 110" xfId="4032"/>
    <cellStyle name="Normal 13 110 2" xfId="4033"/>
    <cellStyle name="Normal 13 111" xfId="4034"/>
    <cellStyle name="Normal 13 111 2" xfId="4035"/>
    <cellStyle name="Normal 13 112" xfId="4036"/>
    <cellStyle name="Normal 13 112 2" xfId="4037"/>
    <cellStyle name="Normal 13 113" xfId="4038"/>
    <cellStyle name="Normal 13 113 2" xfId="4039"/>
    <cellStyle name="Normal 13 114" xfId="4040"/>
    <cellStyle name="Normal 13 114 2" xfId="4041"/>
    <cellStyle name="Normal 13 115" xfId="4042"/>
    <cellStyle name="Normal 13 115 2" xfId="4043"/>
    <cellStyle name="Normal 13 116" xfId="4044"/>
    <cellStyle name="Normal 13 116 2" xfId="4045"/>
    <cellStyle name="Normal 13 117" xfId="4046"/>
    <cellStyle name="Normal 13 117 2" xfId="4047"/>
    <cellStyle name="Normal 13 118" xfId="4048"/>
    <cellStyle name="Normal 13 118 2" xfId="4049"/>
    <cellStyle name="Normal 13 119" xfId="4050"/>
    <cellStyle name="Normal 13 119 2" xfId="4051"/>
    <cellStyle name="Normal 13 12" xfId="4052"/>
    <cellStyle name="Normal 13 12 2" xfId="4053"/>
    <cellStyle name="Normal 13 120" xfId="4054"/>
    <cellStyle name="Normal 13 120 2" xfId="4055"/>
    <cellStyle name="Normal 13 121" xfId="4056"/>
    <cellStyle name="Normal 13 121 2" xfId="4057"/>
    <cellStyle name="Normal 13 122" xfId="4058"/>
    <cellStyle name="Normal 13 122 2" xfId="4059"/>
    <cellStyle name="Normal 13 123" xfId="4060"/>
    <cellStyle name="Normal 13 123 2" xfId="4061"/>
    <cellStyle name="Normal 13 124" xfId="4062"/>
    <cellStyle name="Normal 13 124 2" xfId="4063"/>
    <cellStyle name="Normal 13 125" xfId="4064"/>
    <cellStyle name="Normal 13 125 2" xfId="4065"/>
    <cellStyle name="Normal 13 126" xfId="4066"/>
    <cellStyle name="Normal 13 126 2" xfId="4067"/>
    <cellStyle name="Normal 13 127" xfId="4068"/>
    <cellStyle name="Normal 13 127 2" xfId="4069"/>
    <cellStyle name="Normal 13 128" xfId="4070"/>
    <cellStyle name="Normal 13 128 2" xfId="4071"/>
    <cellStyle name="Normal 13 129" xfId="4072"/>
    <cellStyle name="Normal 13 129 2" xfId="4073"/>
    <cellStyle name="Normal 13 13" xfId="4074"/>
    <cellStyle name="Normal 13 13 2" xfId="4075"/>
    <cellStyle name="Normal 13 130" xfId="4076"/>
    <cellStyle name="Normal 13 130 2" xfId="4077"/>
    <cellStyle name="Normal 13 131" xfId="4078"/>
    <cellStyle name="Normal 13 131 2" xfId="4079"/>
    <cellStyle name="Normal 13 132" xfId="4080"/>
    <cellStyle name="Normal 13 132 2" xfId="4081"/>
    <cellStyle name="Normal 13 133" xfId="4082"/>
    <cellStyle name="Normal 13 133 2" xfId="4083"/>
    <cellStyle name="Normal 13 134" xfId="4084"/>
    <cellStyle name="Normal 13 134 2" xfId="4085"/>
    <cellStyle name="Normal 13 135" xfId="4086"/>
    <cellStyle name="Normal 13 135 2" xfId="4087"/>
    <cellStyle name="Normal 13 136" xfId="4088"/>
    <cellStyle name="Normal 13 136 2" xfId="4089"/>
    <cellStyle name="Normal 13 137" xfId="4090"/>
    <cellStyle name="Normal 13 137 2" xfId="4091"/>
    <cellStyle name="Normal 13 138" xfId="4092"/>
    <cellStyle name="Normal 13 138 2" xfId="4093"/>
    <cellStyle name="Normal 13 139" xfId="4094"/>
    <cellStyle name="Normal 13 139 2" xfId="4095"/>
    <cellStyle name="Normal 13 14" xfId="4096"/>
    <cellStyle name="Normal 13 14 2" xfId="4097"/>
    <cellStyle name="Normal 13 140" xfId="4098"/>
    <cellStyle name="Normal 13 140 2" xfId="4099"/>
    <cellStyle name="Normal 13 141" xfId="4100"/>
    <cellStyle name="Normal 13 141 2" xfId="4101"/>
    <cellStyle name="Normal 13 142" xfId="4102"/>
    <cellStyle name="Normal 13 142 2" xfId="4103"/>
    <cellStyle name="Normal 13 143" xfId="4104"/>
    <cellStyle name="Normal 13 143 2" xfId="4105"/>
    <cellStyle name="Normal 13 144" xfId="4106"/>
    <cellStyle name="Normal 13 144 2" xfId="4107"/>
    <cellStyle name="Normal 13 145" xfId="4108"/>
    <cellStyle name="Normal 13 145 2" xfId="4109"/>
    <cellStyle name="Normal 13 146" xfId="4110"/>
    <cellStyle name="Normal 13 146 2" xfId="4111"/>
    <cellStyle name="Normal 13 147" xfId="4112"/>
    <cellStyle name="Normal 13 147 2" xfId="4113"/>
    <cellStyle name="Normal 13 148" xfId="4114"/>
    <cellStyle name="Normal 13 148 2" xfId="4115"/>
    <cellStyle name="Normal 13 149" xfId="4116"/>
    <cellStyle name="Normal 13 149 2" xfId="4117"/>
    <cellStyle name="Normal 13 15" xfId="4118"/>
    <cellStyle name="Normal 13 15 2" xfId="4119"/>
    <cellStyle name="Normal 13 150" xfId="4120"/>
    <cellStyle name="Normal 13 150 2" xfId="4121"/>
    <cellStyle name="Normal 13 16" xfId="4122"/>
    <cellStyle name="Normal 13 16 2" xfId="4123"/>
    <cellStyle name="Normal 13 17" xfId="4124"/>
    <cellStyle name="Normal 13 17 2" xfId="4125"/>
    <cellStyle name="Normal 13 18" xfId="4126"/>
    <cellStyle name="Normal 13 18 2" xfId="4127"/>
    <cellStyle name="Normal 13 19" xfId="4128"/>
    <cellStyle name="Normal 13 19 2" xfId="4129"/>
    <cellStyle name="Normal 13 2" xfId="4130"/>
    <cellStyle name="Normal 13 2 2" xfId="4131"/>
    <cellStyle name="Normal 13 20" xfId="4132"/>
    <cellStyle name="Normal 13 20 2" xfId="4133"/>
    <cellStyle name="Normal 13 21" xfId="4134"/>
    <cellStyle name="Normal 13 21 2" xfId="4135"/>
    <cellStyle name="Normal 13 22" xfId="4136"/>
    <cellStyle name="Normal 13 22 2" xfId="4137"/>
    <cellStyle name="Normal 13 23" xfId="4138"/>
    <cellStyle name="Normal 13 23 2" xfId="4139"/>
    <cellStyle name="Normal 13 24" xfId="4140"/>
    <cellStyle name="Normal 13 24 2" xfId="4141"/>
    <cellStyle name="Normal 13 25" xfId="4142"/>
    <cellStyle name="Normal 13 25 2" xfId="4143"/>
    <cellStyle name="Normal 13 26" xfId="4144"/>
    <cellStyle name="Normal 13 26 2" xfId="4145"/>
    <cellStyle name="Normal 13 27" xfId="4146"/>
    <cellStyle name="Normal 13 27 2" xfId="4147"/>
    <cellStyle name="Normal 13 28" xfId="4148"/>
    <cellStyle name="Normal 13 28 2" xfId="4149"/>
    <cellStyle name="Normal 13 29" xfId="4150"/>
    <cellStyle name="Normal 13 29 2" xfId="4151"/>
    <cellStyle name="Normal 13 3" xfId="4152"/>
    <cellStyle name="Normal 13 3 2" xfId="4153"/>
    <cellStyle name="Normal 13 30" xfId="4154"/>
    <cellStyle name="Normal 13 30 2" xfId="4155"/>
    <cellStyle name="Normal 13 31" xfId="4156"/>
    <cellStyle name="Normal 13 31 2" xfId="4157"/>
    <cellStyle name="Normal 13 32" xfId="4158"/>
    <cellStyle name="Normal 13 32 2" xfId="4159"/>
    <cellStyle name="Normal 13 33" xfId="4160"/>
    <cellStyle name="Normal 13 33 2" xfId="4161"/>
    <cellStyle name="Normal 13 34" xfId="4162"/>
    <cellStyle name="Normal 13 34 2" xfId="4163"/>
    <cellStyle name="Normal 13 35" xfId="4164"/>
    <cellStyle name="Normal 13 35 2" xfId="4165"/>
    <cellStyle name="Normal 13 36" xfId="4166"/>
    <cellStyle name="Normal 13 36 2" xfId="4167"/>
    <cellStyle name="Normal 13 37" xfId="4168"/>
    <cellStyle name="Normal 13 37 2" xfId="4169"/>
    <cellStyle name="Normal 13 38" xfId="4170"/>
    <cellStyle name="Normal 13 38 2" xfId="4171"/>
    <cellStyle name="Normal 13 39" xfId="4172"/>
    <cellStyle name="Normal 13 39 2" xfId="4173"/>
    <cellStyle name="Normal 13 4" xfId="4174"/>
    <cellStyle name="Normal 13 4 2" xfId="4175"/>
    <cellStyle name="Normal 13 40" xfId="4176"/>
    <cellStyle name="Normal 13 40 2" xfId="4177"/>
    <cellStyle name="Normal 13 41" xfId="4178"/>
    <cellStyle name="Normal 13 41 2" xfId="4179"/>
    <cellStyle name="Normal 13 42" xfId="4180"/>
    <cellStyle name="Normal 13 42 2" xfId="4181"/>
    <cellStyle name="Normal 13 43" xfId="4182"/>
    <cellStyle name="Normal 13 43 2" xfId="4183"/>
    <cellStyle name="Normal 13 44" xfId="4184"/>
    <cellStyle name="Normal 13 44 2" xfId="4185"/>
    <cellStyle name="Normal 13 45" xfId="4186"/>
    <cellStyle name="Normal 13 45 2" xfId="4187"/>
    <cellStyle name="Normal 13 46" xfId="4188"/>
    <cellStyle name="Normal 13 46 2" xfId="4189"/>
    <cellStyle name="Normal 13 47" xfId="4190"/>
    <cellStyle name="Normal 13 47 2" xfId="4191"/>
    <cellStyle name="Normal 13 48" xfId="4192"/>
    <cellStyle name="Normal 13 48 2" xfId="4193"/>
    <cellStyle name="Normal 13 49" xfId="4194"/>
    <cellStyle name="Normal 13 49 2" xfId="4195"/>
    <cellStyle name="Normal 13 5" xfId="4196"/>
    <cellStyle name="Normal 13 5 2" xfId="4197"/>
    <cellStyle name="Normal 13 50" xfId="4198"/>
    <cellStyle name="Normal 13 50 2" xfId="4199"/>
    <cellStyle name="Normal 13 51" xfId="4200"/>
    <cellStyle name="Normal 13 51 2" xfId="4201"/>
    <cellStyle name="Normal 13 52" xfId="4202"/>
    <cellStyle name="Normal 13 52 2" xfId="4203"/>
    <cellStyle name="Normal 13 53" xfId="4204"/>
    <cellStyle name="Normal 13 53 2" xfId="4205"/>
    <cellStyle name="Normal 13 54" xfId="4206"/>
    <cellStyle name="Normal 13 54 2" xfId="4207"/>
    <cellStyle name="Normal 13 55" xfId="4208"/>
    <cellStyle name="Normal 13 55 2" xfId="4209"/>
    <cellStyle name="Normal 13 56" xfId="4210"/>
    <cellStyle name="Normal 13 56 2" xfId="4211"/>
    <cellStyle name="Normal 13 57" xfId="4212"/>
    <cellStyle name="Normal 13 57 2" xfId="4213"/>
    <cellStyle name="Normal 13 58" xfId="4214"/>
    <cellStyle name="Normal 13 58 2" xfId="4215"/>
    <cellStyle name="Normal 13 59" xfId="4216"/>
    <cellStyle name="Normal 13 59 2" xfId="4217"/>
    <cellStyle name="Normal 13 6" xfId="4218"/>
    <cellStyle name="Normal 13 6 2" xfId="4219"/>
    <cellStyle name="Normal 13 60" xfId="4220"/>
    <cellStyle name="Normal 13 60 2" xfId="4221"/>
    <cellStyle name="Normal 13 61" xfId="4222"/>
    <cellStyle name="Normal 13 61 2" xfId="4223"/>
    <cellStyle name="Normal 13 62" xfId="4224"/>
    <cellStyle name="Normal 13 62 2" xfId="4225"/>
    <cellStyle name="Normal 13 63" xfId="4226"/>
    <cellStyle name="Normal 13 63 2" xfId="4227"/>
    <cellStyle name="Normal 13 64" xfId="4228"/>
    <cellStyle name="Normal 13 64 2" xfId="4229"/>
    <cellStyle name="Normal 13 65" xfId="4230"/>
    <cellStyle name="Normal 13 65 2" xfId="4231"/>
    <cellStyle name="Normal 13 66" xfId="4232"/>
    <cellStyle name="Normal 13 66 2" xfId="4233"/>
    <cellStyle name="Normal 13 67" xfId="4234"/>
    <cellStyle name="Normal 13 67 2" xfId="4235"/>
    <cellStyle name="Normal 13 68" xfId="4236"/>
    <cellStyle name="Normal 13 68 2" xfId="4237"/>
    <cellStyle name="Normal 13 69" xfId="4238"/>
    <cellStyle name="Normal 13 69 2" xfId="4239"/>
    <cellStyle name="Normal 13 7" xfId="4240"/>
    <cellStyle name="Normal 13 7 2" xfId="4241"/>
    <cellStyle name="Normal 13 70" xfId="4242"/>
    <cellStyle name="Normal 13 70 2" xfId="4243"/>
    <cellStyle name="Normal 13 71" xfId="4244"/>
    <cellStyle name="Normal 13 71 2" xfId="4245"/>
    <cellStyle name="Normal 13 72" xfId="4246"/>
    <cellStyle name="Normal 13 72 2" xfId="4247"/>
    <cellStyle name="Normal 13 73" xfId="4248"/>
    <cellStyle name="Normal 13 73 2" xfId="4249"/>
    <cellStyle name="Normal 13 74" xfId="4250"/>
    <cellStyle name="Normal 13 74 2" xfId="4251"/>
    <cellStyle name="Normal 13 75" xfId="4252"/>
    <cellStyle name="Normal 13 75 2" xfId="4253"/>
    <cellStyle name="Normal 13 76" xfId="4254"/>
    <cellStyle name="Normal 13 76 2" xfId="4255"/>
    <cellStyle name="Normal 13 77" xfId="4256"/>
    <cellStyle name="Normal 13 77 2" xfId="4257"/>
    <cellStyle name="Normal 13 78" xfId="4258"/>
    <cellStyle name="Normal 13 78 2" xfId="4259"/>
    <cellStyle name="Normal 13 79" xfId="4260"/>
    <cellStyle name="Normal 13 79 2" xfId="4261"/>
    <cellStyle name="Normal 13 8" xfId="4262"/>
    <cellStyle name="Normal 13 8 2" xfId="4263"/>
    <cellStyle name="Normal 13 80" xfId="4264"/>
    <cellStyle name="Normal 13 80 2" xfId="4265"/>
    <cellStyle name="Normal 13 81" xfId="4266"/>
    <cellStyle name="Normal 13 81 2" xfId="4267"/>
    <cellStyle name="Normal 13 82" xfId="4268"/>
    <cellStyle name="Normal 13 82 2" xfId="4269"/>
    <cellStyle name="Normal 13 83" xfId="4270"/>
    <cellStyle name="Normal 13 83 2" xfId="4271"/>
    <cellStyle name="Normal 13 84" xfId="4272"/>
    <cellStyle name="Normal 13 84 2" xfId="4273"/>
    <cellStyle name="Normal 13 85" xfId="4274"/>
    <cellStyle name="Normal 13 85 2" xfId="4275"/>
    <cellStyle name="Normal 13 86" xfId="4276"/>
    <cellStyle name="Normal 13 86 2" xfId="4277"/>
    <cellStyle name="Normal 13 87" xfId="4278"/>
    <cellStyle name="Normal 13 87 2" xfId="4279"/>
    <cellStyle name="Normal 13 88" xfId="4280"/>
    <cellStyle name="Normal 13 88 2" xfId="4281"/>
    <cellStyle name="Normal 13 89" xfId="4282"/>
    <cellStyle name="Normal 13 89 2" xfId="4283"/>
    <cellStyle name="Normal 13 9" xfId="4284"/>
    <cellStyle name="Normal 13 9 2" xfId="4285"/>
    <cellStyle name="Normal 13 90" xfId="4286"/>
    <cellStyle name="Normal 13 90 2" xfId="4287"/>
    <cellStyle name="Normal 13 91" xfId="4288"/>
    <cellStyle name="Normal 13 91 2" xfId="4289"/>
    <cellStyle name="Normal 13 92" xfId="4290"/>
    <cellStyle name="Normal 13 92 2" xfId="4291"/>
    <cellStyle name="Normal 13 93" xfId="4292"/>
    <cellStyle name="Normal 13 93 2" xfId="4293"/>
    <cellStyle name="Normal 13 94" xfId="4294"/>
    <cellStyle name="Normal 13 94 2" xfId="4295"/>
    <cellStyle name="Normal 13 95" xfId="4296"/>
    <cellStyle name="Normal 13 95 2" xfId="4297"/>
    <cellStyle name="Normal 13 96" xfId="4298"/>
    <cellStyle name="Normal 13 96 2" xfId="4299"/>
    <cellStyle name="Normal 13 97" xfId="4300"/>
    <cellStyle name="Normal 13 97 2" xfId="4301"/>
    <cellStyle name="Normal 13 98" xfId="4302"/>
    <cellStyle name="Normal 13 98 2" xfId="4303"/>
    <cellStyle name="Normal 13 99" xfId="4304"/>
    <cellStyle name="Normal 15 10" xfId="4305"/>
    <cellStyle name="Normal 15 100" xfId="4306"/>
    <cellStyle name="Normal 15 101" xfId="4307"/>
    <cellStyle name="Normal 15 102" xfId="4308"/>
    <cellStyle name="Normal 15 103" xfId="4309"/>
    <cellStyle name="Normal 15 104" xfId="4310"/>
    <cellStyle name="Normal 15 105" xfId="4311"/>
    <cellStyle name="Normal 15 106" xfId="4312"/>
    <cellStyle name="Normal 15 107" xfId="4313"/>
    <cellStyle name="Normal 15 108" xfId="4314"/>
    <cellStyle name="Normal 15 109" xfId="4315"/>
    <cellStyle name="Normal 15 11" xfId="4316"/>
    <cellStyle name="Normal 15 110" xfId="4317"/>
    <cellStyle name="Normal 15 111" xfId="4318"/>
    <cellStyle name="Normal 15 112" xfId="4319"/>
    <cellStyle name="Normal 15 113" xfId="4320"/>
    <cellStyle name="Normal 15 114" xfId="4321"/>
    <cellStyle name="Normal 15 115" xfId="4322"/>
    <cellStyle name="Normal 15 116" xfId="4323"/>
    <cellStyle name="Normal 15 117" xfId="4324"/>
    <cellStyle name="Normal 15 118" xfId="4325"/>
    <cellStyle name="Normal 15 119" xfId="4326"/>
    <cellStyle name="Normal 15 12" xfId="4327"/>
    <cellStyle name="Normal 15 120" xfId="4328"/>
    <cellStyle name="Normal 15 121" xfId="4329"/>
    <cellStyle name="Normal 15 122" xfId="4330"/>
    <cellStyle name="Normal 15 123" xfId="4331"/>
    <cellStyle name="Normal 15 124" xfId="4332"/>
    <cellStyle name="Normal 15 125" xfId="4333"/>
    <cellStyle name="Normal 15 126" xfId="4334"/>
    <cellStyle name="Normal 15 127" xfId="4335"/>
    <cellStyle name="Normal 15 128" xfId="4336"/>
    <cellStyle name="Normal 15 129" xfId="4337"/>
    <cellStyle name="Normal 15 13" xfId="4338"/>
    <cellStyle name="Normal 15 130" xfId="4339"/>
    <cellStyle name="Normal 15 131" xfId="4340"/>
    <cellStyle name="Normal 15 132" xfId="4341"/>
    <cellStyle name="Normal 15 133" xfId="4342"/>
    <cellStyle name="Normal 15 134" xfId="4343"/>
    <cellStyle name="Normal 15 135" xfId="4344"/>
    <cellStyle name="Normal 15 136" xfId="4345"/>
    <cellStyle name="Normal 15 137" xfId="4346"/>
    <cellStyle name="Normal 15 138" xfId="4347"/>
    <cellStyle name="Normal 15 139" xfId="4348"/>
    <cellStyle name="Normal 15 14" xfId="4349"/>
    <cellStyle name="Normal 15 140" xfId="4350"/>
    <cellStyle name="Normal 15 141" xfId="4351"/>
    <cellStyle name="Normal 15 142" xfId="4352"/>
    <cellStyle name="Normal 15 143" xfId="4353"/>
    <cellStyle name="Normal 15 144" xfId="4354"/>
    <cellStyle name="Normal 15 145" xfId="4355"/>
    <cellStyle name="Normal 15 146" xfId="4356"/>
    <cellStyle name="Normal 15 147" xfId="4357"/>
    <cellStyle name="Normal 15 148" xfId="4358"/>
    <cellStyle name="Normal 15 149" xfId="4359"/>
    <cellStyle name="Normal 15 15" xfId="4360"/>
    <cellStyle name="Normal 15 150" xfId="4361"/>
    <cellStyle name="Normal 15 16" xfId="4362"/>
    <cellStyle name="Normal 15 17" xfId="4363"/>
    <cellStyle name="Normal 15 18" xfId="4364"/>
    <cellStyle name="Normal 15 19" xfId="4365"/>
    <cellStyle name="Normal 15 2" xfId="4366"/>
    <cellStyle name="Normal 15 20" xfId="4367"/>
    <cellStyle name="Normal 15 21" xfId="4368"/>
    <cellStyle name="Normal 15 22" xfId="4369"/>
    <cellStyle name="Normal 15 23" xfId="4370"/>
    <cellStyle name="Normal 15 24" xfId="4371"/>
    <cellStyle name="Normal 15 25" xfId="4372"/>
    <cellStyle name="Normal 15 26" xfId="4373"/>
    <cellStyle name="Normal 15 27" xfId="4374"/>
    <cellStyle name="Normal 15 28" xfId="4375"/>
    <cellStyle name="Normal 15 29" xfId="4376"/>
    <cellStyle name="Normal 15 3" xfId="4377"/>
    <cellStyle name="Normal 15 30" xfId="4378"/>
    <cellStyle name="Normal 15 31" xfId="4379"/>
    <cellStyle name="Normal 15 32" xfId="4380"/>
    <cellStyle name="Normal 15 33" xfId="4381"/>
    <cellStyle name="Normal 15 34" xfId="4382"/>
    <cellStyle name="Normal 15 35" xfId="4383"/>
    <cellStyle name="Normal 15 36" xfId="4384"/>
    <cellStyle name="Normal 15 37" xfId="4385"/>
    <cellStyle name="Normal 15 38" xfId="4386"/>
    <cellStyle name="Normal 15 39" xfId="4387"/>
    <cellStyle name="Normal 15 4" xfId="4388"/>
    <cellStyle name="Normal 15 40" xfId="4389"/>
    <cellStyle name="Normal 15 41" xfId="4390"/>
    <cellStyle name="Normal 15 42" xfId="4391"/>
    <cellStyle name="Normal 15 43" xfId="4392"/>
    <cellStyle name="Normal 15 44" xfId="4393"/>
    <cellStyle name="Normal 15 45" xfId="4394"/>
    <cellStyle name="Normal 15 46" xfId="4395"/>
    <cellStyle name="Normal 15 47" xfId="4396"/>
    <cellStyle name="Normal 15 48" xfId="4397"/>
    <cellStyle name="Normal 15 49" xfId="4398"/>
    <cellStyle name="Normal 15 5" xfId="4399"/>
    <cellStyle name="Normal 15 50" xfId="4400"/>
    <cellStyle name="Normal 15 51" xfId="4401"/>
    <cellStyle name="Normal 15 52" xfId="4402"/>
    <cellStyle name="Normal 15 53" xfId="4403"/>
    <cellStyle name="Normal 15 54" xfId="4404"/>
    <cellStyle name="Normal 15 55" xfId="4405"/>
    <cellStyle name="Normal 15 56" xfId="4406"/>
    <cellStyle name="Normal 15 57" xfId="4407"/>
    <cellStyle name="Normal 15 58" xfId="4408"/>
    <cellStyle name="Normal 15 59" xfId="4409"/>
    <cellStyle name="Normal 15 6" xfId="4410"/>
    <cellStyle name="Normal 15 60" xfId="4411"/>
    <cellStyle name="Normal 15 61" xfId="4412"/>
    <cellStyle name="Normal 15 62" xfId="4413"/>
    <cellStyle name="Normal 15 63" xfId="4414"/>
    <cellStyle name="Normal 15 64" xfId="4415"/>
    <cellStyle name="Normal 15 65" xfId="4416"/>
    <cellStyle name="Normal 15 66" xfId="4417"/>
    <cellStyle name="Normal 15 67" xfId="4418"/>
    <cellStyle name="Normal 15 68" xfId="4419"/>
    <cellStyle name="Normal 15 69" xfId="4420"/>
    <cellStyle name="Normal 15 7" xfId="4421"/>
    <cellStyle name="Normal 15 70" xfId="4422"/>
    <cellStyle name="Normal 15 71" xfId="4423"/>
    <cellStyle name="Normal 15 72" xfId="4424"/>
    <cellStyle name="Normal 15 73" xfId="4425"/>
    <cellStyle name="Normal 15 74" xfId="4426"/>
    <cellStyle name="Normal 15 75" xfId="4427"/>
    <cellStyle name="Normal 15 76" xfId="4428"/>
    <cellStyle name="Normal 15 77" xfId="4429"/>
    <cellStyle name="Normal 15 78" xfId="4430"/>
    <cellStyle name="Normal 15 79" xfId="4431"/>
    <cellStyle name="Normal 15 8" xfId="4432"/>
    <cellStyle name="Normal 15 80" xfId="4433"/>
    <cellStyle name="Normal 15 81" xfId="4434"/>
    <cellStyle name="Normal 15 82" xfId="4435"/>
    <cellStyle name="Normal 15 83" xfId="4436"/>
    <cellStyle name="Normal 15 84" xfId="4437"/>
    <cellStyle name="Normal 15 85" xfId="4438"/>
    <cellStyle name="Normal 15 86" xfId="4439"/>
    <cellStyle name="Normal 15 87" xfId="4440"/>
    <cellStyle name="Normal 15 88" xfId="4441"/>
    <cellStyle name="Normal 15 89" xfId="4442"/>
    <cellStyle name="Normal 15 9" xfId="4443"/>
    <cellStyle name="Normal 15 90" xfId="4444"/>
    <cellStyle name="Normal 15 91" xfId="4445"/>
    <cellStyle name="Normal 15 92" xfId="4446"/>
    <cellStyle name="Normal 15 93" xfId="4447"/>
    <cellStyle name="Normal 15 94" xfId="4448"/>
    <cellStyle name="Normal 15 95" xfId="4449"/>
    <cellStyle name="Normal 15 96" xfId="4450"/>
    <cellStyle name="Normal 15 97" xfId="4451"/>
    <cellStyle name="Normal 15 98" xfId="4452"/>
    <cellStyle name="Normal 15 99" xfId="4453"/>
    <cellStyle name="Normal 17 10" xfId="4454"/>
    <cellStyle name="Normal 17 100" xfId="4455"/>
    <cellStyle name="Normal 17 101" xfId="4456"/>
    <cellStyle name="Normal 17 102" xfId="4457"/>
    <cellStyle name="Normal 17 103" xfId="4458"/>
    <cellStyle name="Normal 17 104" xfId="4459"/>
    <cellStyle name="Normal 17 105" xfId="4460"/>
    <cellStyle name="Normal 17 106" xfId="4461"/>
    <cellStyle name="Normal 17 107" xfId="4462"/>
    <cellStyle name="Normal 17 108" xfId="4463"/>
    <cellStyle name="Normal 17 109" xfId="4464"/>
    <cellStyle name="Normal 17 11" xfId="4465"/>
    <cellStyle name="Normal 17 110" xfId="4466"/>
    <cellStyle name="Normal 17 111" xfId="4467"/>
    <cellStyle name="Normal 17 112" xfId="4468"/>
    <cellStyle name="Normal 17 113" xfId="4469"/>
    <cellStyle name="Normal 17 114" xfId="4470"/>
    <cellStyle name="Normal 17 115" xfId="4471"/>
    <cellStyle name="Normal 17 116" xfId="4472"/>
    <cellStyle name="Normal 17 117" xfId="4473"/>
    <cellStyle name="Normal 17 118" xfId="4474"/>
    <cellStyle name="Normal 17 119" xfId="4475"/>
    <cellStyle name="Normal 17 12" xfId="4476"/>
    <cellStyle name="Normal 17 120" xfId="4477"/>
    <cellStyle name="Normal 17 121" xfId="4478"/>
    <cellStyle name="Normal 17 122" xfId="4479"/>
    <cellStyle name="Normal 17 123" xfId="4480"/>
    <cellStyle name="Normal 17 124" xfId="4481"/>
    <cellStyle name="Normal 17 125" xfId="4482"/>
    <cellStyle name="Normal 17 126" xfId="4483"/>
    <cellStyle name="Normal 17 127" xfId="4484"/>
    <cellStyle name="Normal 17 128" xfId="4485"/>
    <cellStyle name="Normal 17 129" xfId="4486"/>
    <cellStyle name="Normal 17 13" xfId="4487"/>
    <cellStyle name="Normal 17 130" xfId="4488"/>
    <cellStyle name="Normal 17 131" xfId="4489"/>
    <cellStyle name="Normal 17 132" xfId="4490"/>
    <cellStyle name="Normal 17 133" xfId="4491"/>
    <cellStyle name="Normal 17 134" xfId="4492"/>
    <cellStyle name="Normal 17 135" xfId="4493"/>
    <cellStyle name="Normal 17 136" xfId="4494"/>
    <cellStyle name="Normal 17 137" xfId="4495"/>
    <cellStyle name="Normal 17 138" xfId="4496"/>
    <cellStyle name="Normal 17 139" xfId="4497"/>
    <cellStyle name="Normal 17 14" xfId="4498"/>
    <cellStyle name="Normal 17 140" xfId="4499"/>
    <cellStyle name="Normal 17 141" xfId="4500"/>
    <cellStyle name="Normal 17 142" xfId="4501"/>
    <cellStyle name="Normal 17 143" xfId="4502"/>
    <cellStyle name="Normal 17 144" xfId="4503"/>
    <cellStyle name="Normal 17 145" xfId="4504"/>
    <cellStyle name="Normal 17 146" xfId="4505"/>
    <cellStyle name="Normal 17 147" xfId="4506"/>
    <cellStyle name="Normal 17 148" xfId="4507"/>
    <cellStyle name="Normal 17 149" xfId="4508"/>
    <cellStyle name="Normal 17 15" xfId="4509"/>
    <cellStyle name="Normal 17 150" xfId="4510"/>
    <cellStyle name="Normal 17 16" xfId="4511"/>
    <cellStyle name="Normal 17 17" xfId="4512"/>
    <cellStyle name="Normal 17 18" xfId="4513"/>
    <cellStyle name="Normal 17 19" xfId="4514"/>
    <cellStyle name="Normal 17 2" xfId="4515"/>
    <cellStyle name="Normal 17 20" xfId="4516"/>
    <cellStyle name="Normal 17 21" xfId="4517"/>
    <cellStyle name="Normal 17 22" xfId="4518"/>
    <cellStyle name="Normal 17 23" xfId="4519"/>
    <cellStyle name="Normal 17 24" xfId="4520"/>
    <cellStyle name="Normal 17 25" xfId="4521"/>
    <cellStyle name="Normal 17 26" xfId="4522"/>
    <cellStyle name="Normal 17 27" xfId="4523"/>
    <cellStyle name="Normal 17 28" xfId="4524"/>
    <cellStyle name="Normal 17 29" xfId="4525"/>
    <cellStyle name="Normal 17 3" xfId="4526"/>
    <cellStyle name="Normal 17 30" xfId="4527"/>
    <cellStyle name="Normal 17 31" xfId="4528"/>
    <cellStyle name="Normal 17 32" xfId="4529"/>
    <cellStyle name="Normal 17 33" xfId="4530"/>
    <cellStyle name="Normal 17 34" xfId="4531"/>
    <cellStyle name="Normal 17 35" xfId="4532"/>
    <cellStyle name="Normal 17 36" xfId="4533"/>
    <cellStyle name="Normal 17 37" xfId="4534"/>
    <cellStyle name="Normal 17 38" xfId="4535"/>
    <cellStyle name="Normal 17 39" xfId="4536"/>
    <cellStyle name="Normal 17 4" xfId="4537"/>
    <cellStyle name="Normal 17 40" xfId="4538"/>
    <cellStyle name="Normal 17 41" xfId="4539"/>
    <cellStyle name="Normal 17 42" xfId="4540"/>
    <cellStyle name="Normal 17 43" xfId="4541"/>
    <cellStyle name="Normal 17 44" xfId="4542"/>
    <cellStyle name="Normal 17 45" xfId="4543"/>
    <cellStyle name="Normal 17 46" xfId="4544"/>
    <cellStyle name="Normal 17 47" xfId="4545"/>
    <cellStyle name="Normal 17 48" xfId="4546"/>
    <cellStyle name="Normal 17 49" xfId="4547"/>
    <cellStyle name="Normal 17 5" xfId="4548"/>
    <cellStyle name="Normal 17 50" xfId="4549"/>
    <cellStyle name="Normal 17 51" xfId="4550"/>
    <cellStyle name="Normal 17 52" xfId="4551"/>
    <cellStyle name="Normal 17 53" xfId="4552"/>
    <cellStyle name="Normal 17 54" xfId="4553"/>
    <cellStyle name="Normal 17 55" xfId="4554"/>
    <cellStyle name="Normal 17 56" xfId="4555"/>
    <cellStyle name="Normal 17 57" xfId="4556"/>
    <cellStyle name="Normal 17 58" xfId="4557"/>
    <cellStyle name="Normal 17 59" xfId="4558"/>
    <cellStyle name="Normal 17 6" xfId="4559"/>
    <cellStyle name="Normal 17 60" xfId="4560"/>
    <cellStyle name="Normal 17 61" xfId="4561"/>
    <cellStyle name="Normal 17 62" xfId="4562"/>
    <cellStyle name="Normal 17 63" xfId="4563"/>
    <cellStyle name="Normal 17 64" xfId="4564"/>
    <cellStyle name="Normal 17 65" xfId="4565"/>
    <cellStyle name="Normal 17 66" xfId="4566"/>
    <cellStyle name="Normal 17 67" xfId="4567"/>
    <cellStyle name="Normal 17 68" xfId="4568"/>
    <cellStyle name="Normal 17 69" xfId="4569"/>
    <cellStyle name="Normal 17 7" xfId="4570"/>
    <cellStyle name="Normal 17 70" xfId="4571"/>
    <cellStyle name="Normal 17 71" xfId="4572"/>
    <cellStyle name="Normal 17 72" xfId="4573"/>
    <cellStyle name="Normal 17 73" xfId="4574"/>
    <cellStyle name="Normal 17 74" xfId="4575"/>
    <cellStyle name="Normal 17 75" xfId="4576"/>
    <cellStyle name="Normal 17 76" xfId="4577"/>
    <cellStyle name="Normal 17 77" xfId="4578"/>
    <cellStyle name="Normal 17 78" xfId="4579"/>
    <cellStyle name="Normal 17 79" xfId="4580"/>
    <cellStyle name="Normal 17 8" xfId="4581"/>
    <cellStyle name="Normal 17 80" xfId="4582"/>
    <cellStyle name="Normal 17 81" xfId="4583"/>
    <cellStyle name="Normal 17 82" xfId="4584"/>
    <cellStyle name="Normal 17 83" xfId="4585"/>
    <cellStyle name="Normal 17 84" xfId="4586"/>
    <cellStyle name="Normal 17 85" xfId="4587"/>
    <cellStyle name="Normal 17 86" xfId="4588"/>
    <cellStyle name="Normal 17 87" xfId="4589"/>
    <cellStyle name="Normal 17 88" xfId="4590"/>
    <cellStyle name="Normal 17 89" xfId="4591"/>
    <cellStyle name="Normal 17 9" xfId="4592"/>
    <cellStyle name="Normal 17 90" xfId="4593"/>
    <cellStyle name="Normal 17 91" xfId="4594"/>
    <cellStyle name="Normal 17 92" xfId="4595"/>
    <cellStyle name="Normal 17 93" xfId="4596"/>
    <cellStyle name="Normal 17 94" xfId="4597"/>
    <cellStyle name="Normal 17 95" xfId="4598"/>
    <cellStyle name="Normal 17 96" xfId="4599"/>
    <cellStyle name="Normal 17 97" xfId="4600"/>
    <cellStyle name="Normal 17 98" xfId="4601"/>
    <cellStyle name="Normal 17 99" xfId="4602"/>
    <cellStyle name="Normal 19 10" xfId="4603"/>
    <cellStyle name="Normal 19 100" xfId="4604"/>
    <cellStyle name="Normal 19 101" xfId="4605"/>
    <cellStyle name="Normal 19 102" xfId="4606"/>
    <cellStyle name="Normal 19 103" xfId="4607"/>
    <cellStyle name="Normal 19 104" xfId="4608"/>
    <cellStyle name="Normal 19 105" xfId="4609"/>
    <cellStyle name="Normal 19 106" xfId="4610"/>
    <cellStyle name="Normal 19 107" xfId="4611"/>
    <cellStyle name="Normal 19 108" xfId="4612"/>
    <cellStyle name="Normal 19 109" xfId="4613"/>
    <cellStyle name="Normal 19 11" xfId="4614"/>
    <cellStyle name="Normal 19 110" xfId="4615"/>
    <cellStyle name="Normal 19 111" xfId="4616"/>
    <cellStyle name="Normal 19 112" xfId="4617"/>
    <cellStyle name="Normal 19 113" xfId="4618"/>
    <cellStyle name="Normal 19 114" xfId="4619"/>
    <cellStyle name="Normal 19 115" xfId="4620"/>
    <cellStyle name="Normal 19 116" xfId="4621"/>
    <cellStyle name="Normal 19 117" xfId="4622"/>
    <cellStyle name="Normal 19 118" xfId="4623"/>
    <cellStyle name="Normal 19 119" xfId="4624"/>
    <cellStyle name="Normal 19 12" xfId="4625"/>
    <cellStyle name="Normal 19 120" xfId="4626"/>
    <cellStyle name="Normal 19 121" xfId="4627"/>
    <cellStyle name="Normal 19 122" xfId="4628"/>
    <cellStyle name="Normal 19 123" xfId="4629"/>
    <cellStyle name="Normal 19 124" xfId="4630"/>
    <cellStyle name="Normal 19 125" xfId="4631"/>
    <cellStyle name="Normal 19 126" xfId="4632"/>
    <cellStyle name="Normal 19 127" xfId="4633"/>
    <cellStyle name="Normal 19 128" xfId="4634"/>
    <cellStyle name="Normal 19 129" xfId="4635"/>
    <cellStyle name="Normal 19 13" xfId="4636"/>
    <cellStyle name="Normal 19 130" xfId="4637"/>
    <cellStyle name="Normal 19 131" xfId="4638"/>
    <cellStyle name="Normal 19 132" xfId="4639"/>
    <cellStyle name="Normal 19 133" xfId="4640"/>
    <cellStyle name="Normal 19 134" xfId="4641"/>
    <cellStyle name="Normal 19 135" xfId="4642"/>
    <cellStyle name="Normal 19 136" xfId="4643"/>
    <cellStyle name="Normal 19 137" xfId="4644"/>
    <cellStyle name="Normal 19 138" xfId="4645"/>
    <cellStyle name="Normal 19 139" xfId="4646"/>
    <cellStyle name="Normal 19 14" xfId="4647"/>
    <cellStyle name="Normal 19 140" xfId="4648"/>
    <cellStyle name="Normal 19 141" xfId="4649"/>
    <cellStyle name="Normal 19 142" xfId="4650"/>
    <cellStyle name="Normal 19 143" xfId="4651"/>
    <cellStyle name="Normal 19 144" xfId="4652"/>
    <cellStyle name="Normal 19 145" xfId="4653"/>
    <cellStyle name="Normal 19 146" xfId="4654"/>
    <cellStyle name="Normal 19 147" xfId="4655"/>
    <cellStyle name="Normal 19 148" xfId="4656"/>
    <cellStyle name="Normal 19 149" xfId="4657"/>
    <cellStyle name="Normal 19 15" xfId="4658"/>
    <cellStyle name="Normal 19 150" xfId="4659"/>
    <cellStyle name="Normal 19 16" xfId="4660"/>
    <cellStyle name="Normal 19 17" xfId="4661"/>
    <cellStyle name="Normal 19 18" xfId="4662"/>
    <cellStyle name="Normal 19 19" xfId="4663"/>
    <cellStyle name="Normal 19 2" xfId="4664"/>
    <cellStyle name="Normal 19 20" xfId="4665"/>
    <cellStyle name="Normal 19 21" xfId="4666"/>
    <cellStyle name="Normal 19 22" xfId="4667"/>
    <cellStyle name="Normal 19 23" xfId="4668"/>
    <cellStyle name="Normal 19 24" xfId="4669"/>
    <cellStyle name="Normal 19 25" xfId="4670"/>
    <cellStyle name="Normal 19 26" xfId="4671"/>
    <cellStyle name="Normal 19 27" xfId="4672"/>
    <cellStyle name="Normal 19 28" xfId="4673"/>
    <cellStyle name="Normal 19 29" xfId="4674"/>
    <cellStyle name="Normal 19 3" xfId="4675"/>
    <cellStyle name="Normal 19 30" xfId="4676"/>
    <cellStyle name="Normal 19 31" xfId="4677"/>
    <cellStyle name="Normal 19 32" xfId="4678"/>
    <cellStyle name="Normal 19 33" xfId="4679"/>
    <cellStyle name="Normal 19 34" xfId="4680"/>
    <cellStyle name="Normal 19 35" xfId="4681"/>
    <cellStyle name="Normal 19 36" xfId="4682"/>
    <cellStyle name="Normal 19 37" xfId="4683"/>
    <cellStyle name="Normal 19 38" xfId="4684"/>
    <cellStyle name="Normal 19 39" xfId="4685"/>
    <cellStyle name="Normal 19 4" xfId="4686"/>
    <cellStyle name="Normal 19 40" xfId="4687"/>
    <cellStyle name="Normal 19 41" xfId="4688"/>
    <cellStyle name="Normal 19 42" xfId="4689"/>
    <cellStyle name="Normal 19 43" xfId="4690"/>
    <cellStyle name="Normal 19 44" xfId="4691"/>
    <cellStyle name="Normal 19 45" xfId="4692"/>
    <cellStyle name="Normal 19 46" xfId="4693"/>
    <cellStyle name="Normal 19 47" xfId="4694"/>
    <cellStyle name="Normal 19 48" xfId="4695"/>
    <cellStyle name="Normal 19 49" xfId="4696"/>
    <cellStyle name="Normal 19 5" xfId="4697"/>
    <cellStyle name="Normal 19 50" xfId="4698"/>
    <cellStyle name="Normal 19 51" xfId="4699"/>
    <cellStyle name="Normal 19 52" xfId="4700"/>
    <cellStyle name="Normal 19 53" xfId="4701"/>
    <cellStyle name="Normal 19 54" xfId="4702"/>
    <cellStyle name="Normal 19 55" xfId="4703"/>
    <cellStyle name="Normal 19 56" xfId="4704"/>
    <cellStyle name="Normal 19 57" xfId="4705"/>
    <cellStyle name="Normal 19 58" xfId="4706"/>
    <cellStyle name="Normal 19 59" xfId="4707"/>
    <cellStyle name="Normal 19 6" xfId="4708"/>
    <cellStyle name="Normal 19 60" xfId="4709"/>
    <cellStyle name="Normal 19 61" xfId="4710"/>
    <cellStyle name="Normal 19 62" xfId="4711"/>
    <cellStyle name="Normal 19 63" xfId="4712"/>
    <cellStyle name="Normal 19 64" xfId="4713"/>
    <cellStyle name="Normal 19 65" xfId="4714"/>
    <cellStyle name="Normal 19 66" xfId="4715"/>
    <cellStyle name="Normal 19 67" xfId="4716"/>
    <cellStyle name="Normal 19 68" xfId="4717"/>
    <cellStyle name="Normal 19 69" xfId="4718"/>
    <cellStyle name="Normal 19 7" xfId="4719"/>
    <cellStyle name="Normal 19 70" xfId="4720"/>
    <cellStyle name="Normal 19 71" xfId="4721"/>
    <cellStyle name="Normal 19 72" xfId="4722"/>
    <cellStyle name="Normal 19 73" xfId="4723"/>
    <cellStyle name="Normal 19 74" xfId="4724"/>
    <cellStyle name="Normal 19 75" xfId="4725"/>
    <cellStyle name="Normal 19 76" xfId="4726"/>
    <cellStyle name="Normal 19 77" xfId="4727"/>
    <cellStyle name="Normal 19 78" xfId="4728"/>
    <cellStyle name="Normal 19 79" xfId="4729"/>
    <cellStyle name="Normal 19 8" xfId="4730"/>
    <cellStyle name="Normal 19 80" xfId="4731"/>
    <cellStyle name="Normal 19 81" xfId="4732"/>
    <cellStyle name="Normal 19 82" xfId="4733"/>
    <cellStyle name="Normal 19 83" xfId="4734"/>
    <cellStyle name="Normal 19 84" xfId="4735"/>
    <cellStyle name="Normal 19 85" xfId="4736"/>
    <cellStyle name="Normal 19 86" xfId="4737"/>
    <cellStyle name="Normal 19 87" xfId="4738"/>
    <cellStyle name="Normal 19 88" xfId="4739"/>
    <cellStyle name="Normal 19 89" xfId="4740"/>
    <cellStyle name="Normal 19 9" xfId="4741"/>
    <cellStyle name="Normal 19 90" xfId="4742"/>
    <cellStyle name="Normal 19 91" xfId="4743"/>
    <cellStyle name="Normal 19 92" xfId="4744"/>
    <cellStyle name="Normal 19 93" xfId="4745"/>
    <cellStyle name="Normal 19 94" xfId="4746"/>
    <cellStyle name="Normal 19 95" xfId="4747"/>
    <cellStyle name="Normal 19 96" xfId="4748"/>
    <cellStyle name="Normal 19 97" xfId="4749"/>
    <cellStyle name="Normal 19 98" xfId="4750"/>
    <cellStyle name="Normal 19 99" xfId="4751"/>
    <cellStyle name="Normal 2" xfId="4752"/>
    <cellStyle name="Normal 2 2" xfId="4753"/>
    <cellStyle name="Normal 2 3" xfId="4754"/>
    <cellStyle name="Normal 2 4" xfId="4755"/>
    <cellStyle name="Normal 2 5" xfId="4756"/>
    <cellStyle name="Normal 2 6" xfId="4757"/>
    <cellStyle name="Normal 2 7" xfId="4758"/>
    <cellStyle name="Normal 2 8" xfId="4759"/>
    <cellStyle name="Normal 3" xfId="4760"/>
    <cellStyle name="Normal 35 10" xfId="4761"/>
    <cellStyle name="Normal 35 100" xfId="4762"/>
    <cellStyle name="Normal 35 101" xfId="4763"/>
    <cellStyle name="Normal 35 102" xfId="4764"/>
    <cellStyle name="Normal 35 103" xfId="4765"/>
    <cellStyle name="Normal 35 104" xfId="4766"/>
    <cellStyle name="Normal 35 105" xfId="4767"/>
    <cellStyle name="Normal 35 106" xfId="4768"/>
    <cellStyle name="Normal 35 107" xfId="4769"/>
    <cellStyle name="Normal 35 108" xfId="4770"/>
    <cellStyle name="Normal 35 109" xfId="4771"/>
    <cellStyle name="Normal 35 11" xfId="4772"/>
    <cellStyle name="Normal 35 110" xfId="4773"/>
    <cellStyle name="Normal 35 111" xfId="4774"/>
    <cellStyle name="Normal 35 112" xfId="4775"/>
    <cellStyle name="Normal 35 113" xfId="4776"/>
    <cellStyle name="Normal 35 114" xfId="4777"/>
    <cellStyle name="Normal 35 115" xfId="4778"/>
    <cellStyle name="Normal 35 116" xfId="4779"/>
    <cellStyle name="Normal 35 117" xfId="4780"/>
    <cellStyle name="Normal 35 118" xfId="4781"/>
    <cellStyle name="Normal 35 119" xfId="4782"/>
    <cellStyle name="Normal 35 12" xfId="4783"/>
    <cellStyle name="Normal 35 120" xfId="4784"/>
    <cellStyle name="Normal 35 121" xfId="4785"/>
    <cellStyle name="Normal 35 122" xfId="4786"/>
    <cellStyle name="Normal 35 123" xfId="4787"/>
    <cellStyle name="Normal 35 124" xfId="4788"/>
    <cellStyle name="Normal 35 125" xfId="4789"/>
    <cellStyle name="Normal 35 126" xfId="4790"/>
    <cellStyle name="Normal 35 127" xfId="4791"/>
    <cellStyle name="Normal 35 128" xfId="4792"/>
    <cellStyle name="Normal 35 129" xfId="4793"/>
    <cellStyle name="Normal 35 13" xfId="4794"/>
    <cellStyle name="Normal 35 130" xfId="4795"/>
    <cellStyle name="Normal 35 131" xfId="4796"/>
    <cellStyle name="Normal 35 132" xfId="4797"/>
    <cellStyle name="Normal 35 133" xfId="4798"/>
    <cellStyle name="Normal 35 134" xfId="4799"/>
    <cellStyle name="Normal 35 135" xfId="4800"/>
    <cellStyle name="Normal 35 136" xfId="4801"/>
    <cellStyle name="Normal 35 137" xfId="4802"/>
    <cellStyle name="Normal 35 138" xfId="4803"/>
    <cellStyle name="Normal 35 139" xfId="4804"/>
    <cellStyle name="Normal 35 14" xfId="4805"/>
    <cellStyle name="Normal 35 140" xfId="4806"/>
    <cellStyle name="Normal 35 141" xfId="4807"/>
    <cellStyle name="Normal 35 142" xfId="4808"/>
    <cellStyle name="Normal 35 143" xfId="4809"/>
    <cellStyle name="Normal 35 144" xfId="4810"/>
    <cellStyle name="Normal 35 145" xfId="4811"/>
    <cellStyle name="Normal 35 146" xfId="4812"/>
    <cellStyle name="Normal 35 147" xfId="4813"/>
    <cellStyle name="Normal 35 148" xfId="4814"/>
    <cellStyle name="Normal 35 149" xfId="4815"/>
    <cellStyle name="Normal 35 15" xfId="4816"/>
    <cellStyle name="Normal 35 150" xfId="4817"/>
    <cellStyle name="Normal 35 16" xfId="4818"/>
    <cellStyle name="Normal 35 17" xfId="4819"/>
    <cellStyle name="Normal 35 18" xfId="4820"/>
    <cellStyle name="Normal 35 19" xfId="4821"/>
    <cellStyle name="Normal 35 2" xfId="4822"/>
    <cellStyle name="Normal 35 20" xfId="4823"/>
    <cellStyle name="Normal 35 21" xfId="4824"/>
    <cellStyle name="Normal 35 22" xfId="4825"/>
    <cellStyle name="Normal 35 23" xfId="4826"/>
    <cellStyle name="Normal 35 24" xfId="4827"/>
    <cellStyle name="Normal 35 25" xfId="4828"/>
    <cellStyle name="Normal 35 26" xfId="4829"/>
    <cellStyle name="Normal 35 27" xfId="4830"/>
    <cellStyle name="Normal 35 28" xfId="4831"/>
    <cellStyle name="Normal 35 29" xfId="4832"/>
    <cellStyle name="Normal 35 3" xfId="4833"/>
    <cellStyle name="Normal 35 30" xfId="4834"/>
    <cellStyle name="Normal 35 31" xfId="4835"/>
    <cellStyle name="Normal 35 32" xfId="4836"/>
    <cellStyle name="Normal 35 33" xfId="4837"/>
    <cellStyle name="Normal 35 34" xfId="4838"/>
    <cellStyle name="Normal 35 35" xfId="4839"/>
    <cellStyle name="Normal 35 36" xfId="4840"/>
    <cellStyle name="Normal 35 37" xfId="4841"/>
    <cellStyle name="Normal 35 38" xfId="4842"/>
    <cellStyle name="Normal 35 39" xfId="4843"/>
    <cellStyle name="Normal 35 4" xfId="4844"/>
    <cellStyle name="Normal 35 40" xfId="4845"/>
    <cellStyle name="Normal 35 41" xfId="4846"/>
    <cellStyle name="Normal 35 42" xfId="4847"/>
    <cellStyle name="Normal 35 43" xfId="4848"/>
    <cellStyle name="Normal 35 44" xfId="4849"/>
    <cellStyle name="Normal 35 45" xfId="4850"/>
    <cellStyle name="Normal 35 46" xfId="4851"/>
    <cellStyle name="Normal 35 47" xfId="4852"/>
    <cellStyle name="Normal 35 48" xfId="4853"/>
    <cellStyle name="Normal 35 49" xfId="4854"/>
    <cellStyle name="Normal 35 5" xfId="4855"/>
    <cellStyle name="Normal 35 50" xfId="4856"/>
    <cellStyle name="Normal 35 51" xfId="4857"/>
    <cellStyle name="Normal 35 52" xfId="4858"/>
    <cellStyle name="Normal 35 53" xfId="4859"/>
    <cellStyle name="Normal 35 54" xfId="4860"/>
    <cellStyle name="Normal 35 55" xfId="4861"/>
    <cellStyle name="Normal 35 56" xfId="4862"/>
    <cellStyle name="Normal 35 57" xfId="4863"/>
    <cellStyle name="Normal 35 58" xfId="4864"/>
    <cellStyle name="Normal 35 59" xfId="4865"/>
    <cellStyle name="Normal 35 6" xfId="4866"/>
    <cellStyle name="Normal 35 60" xfId="4867"/>
    <cellStyle name="Normal 35 61" xfId="4868"/>
    <cellStyle name="Normal 35 62" xfId="4869"/>
    <cellStyle name="Normal 35 63" xfId="4870"/>
    <cellStyle name="Normal 35 64" xfId="4871"/>
    <cellStyle name="Normal 35 65" xfId="4872"/>
    <cellStyle name="Normal 35 66" xfId="4873"/>
    <cellStyle name="Normal 35 67" xfId="4874"/>
    <cellStyle name="Normal 35 68" xfId="4875"/>
    <cellStyle name="Normal 35 69" xfId="4876"/>
    <cellStyle name="Normal 35 7" xfId="4877"/>
    <cellStyle name="Normal 35 70" xfId="4878"/>
    <cellStyle name="Normal 35 71" xfId="4879"/>
    <cellStyle name="Normal 35 72" xfId="4880"/>
    <cellStyle name="Normal 35 73" xfId="4881"/>
    <cellStyle name="Normal 35 74" xfId="4882"/>
    <cellStyle name="Normal 35 75" xfId="4883"/>
    <cellStyle name="Normal 35 76" xfId="4884"/>
    <cellStyle name="Normal 35 77" xfId="4885"/>
    <cellStyle name="Normal 35 78" xfId="4886"/>
    <cellStyle name="Normal 35 79" xfId="4887"/>
    <cellStyle name="Normal 35 8" xfId="4888"/>
    <cellStyle name="Normal 35 80" xfId="4889"/>
    <cellStyle name="Normal 35 81" xfId="4890"/>
    <cellStyle name="Normal 35 82" xfId="4891"/>
    <cellStyle name="Normal 35 83" xfId="4892"/>
    <cellStyle name="Normal 35 84" xfId="4893"/>
    <cellStyle name="Normal 35 85" xfId="4894"/>
    <cellStyle name="Normal 35 86" xfId="4895"/>
    <cellStyle name="Normal 35 87" xfId="4896"/>
    <cellStyle name="Normal 35 88" xfId="4897"/>
    <cellStyle name="Normal 35 89" xfId="4898"/>
    <cellStyle name="Normal 35 9" xfId="4899"/>
    <cellStyle name="Normal 35 90" xfId="4900"/>
    <cellStyle name="Normal 35 91" xfId="4901"/>
    <cellStyle name="Normal 35 92" xfId="4902"/>
    <cellStyle name="Normal 35 93" xfId="4903"/>
    <cellStyle name="Normal 35 94" xfId="4904"/>
    <cellStyle name="Normal 35 95" xfId="4905"/>
    <cellStyle name="Normal 35 96" xfId="4906"/>
    <cellStyle name="Normal 35 97" xfId="4907"/>
    <cellStyle name="Normal 35 98" xfId="4908"/>
    <cellStyle name="Normal 35 99" xfId="4909"/>
    <cellStyle name="Normal 4" xfId="4910"/>
    <cellStyle name="Normal 40 10" xfId="4911"/>
    <cellStyle name="Normal 40 100" xfId="4912"/>
    <cellStyle name="Normal 40 101" xfId="4913"/>
    <cellStyle name="Normal 40 102" xfId="4914"/>
    <cellStyle name="Normal 40 103" xfId="4915"/>
    <cellStyle name="Normal 40 104" xfId="4916"/>
    <cellStyle name="Normal 40 105" xfId="4917"/>
    <cellStyle name="Normal 40 106" xfId="4918"/>
    <cellStyle name="Normal 40 107" xfId="4919"/>
    <cellStyle name="Normal 40 108" xfId="4920"/>
    <cellStyle name="Normal 40 109" xfId="4921"/>
    <cellStyle name="Normal 40 11" xfId="4922"/>
    <cellStyle name="Normal 40 110" xfId="4923"/>
    <cellStyle name="Normal 40 111" xfId="4924"/>
    <cellStyle name="Normal 40 112" xfId="4925"/>
    <cellStyle name="Normal 40 113" xfId="4926"/>
    <cellStyle name="Normal 40 114" xfId="4927"/>
    <cellStyle name="Normal 40 115" xfId="4928"/>
    <cellStyle name="Normal 40 116" xfId="4929"/>
    <cellStyle name="Normal 40 117" xfId="4930"/>
    <cellStyle name="Normal 40 118" xfId="4931"/>
    <cellStyle name="Normal 40 119" xfId="4932"/>
    <cellStyle name="Normal 40 12" xfId="4933"/>
    <cellStyle name="Normal 40 120" xfId="4934"/>
    <cellStyle name="Normal 40 121" xfId="4935"/>
    <cellStyle name="Normal 40 122" xfId="4936"/>
    <cellStyle name="Normal 40 123" xfId="4937"/>
    <cellStyle name="Normal 40 124" xfId="4938"/>
    <cellStyle name="Normal 40 125" xfId="4939"/>
    <cellStyle name="Normal 40 126" xfId="4940"/>
    <cellStyle name="Normal 40 127" xfId="4941"/>
    <cellStyle name="Normal 40 128" xfId="4942"/>
    <cellStyle name="Normal 40 129" xfId="4943"/>
    <cellStyle name="Normal 40 13" xfId="4944"/>
    <cellStyle name="Normal 40 130" xfId="4945"/>
    <cellStyle name="Normal 40 131" xfId="4946"/>
    <cellStyle name="Normal 40 132" xfId="4947"/>
    <cellStyle name="Normal 40 133" xfId="4948"/>
    <cellStyle name="Normal 40 134" xfId="4949"/>
    <cellStyle name="Normal 40 135" xfId="4950"/>
    <cellStyle name="Normal 40 136" xfId="4951"/>
    <cellStyle name="Normal 40 137" xfId="4952"/>
    <cellStyle name="Normal 40 138" xfId="4953"/>
    <cellStyle name="Normal 40 139" xfId="4954"/>
    <cellStyle name="Normal 40 14" xfId="4955"/>
    <cellStyle name="Normal 40 140" xfId="4956"/>
    <cellStyle name="Normal 40 141" xfId="4957"/>
    <cellStyle name="Normal 40 142" xfId="4958"/>
    <cellStyle name="Normal 40 15" xfId="4959"/>
    <cellStyle name="Normal 40 16" xfId="4960"/>
    <cellStyle name="Normal 40 17" xfId="4961"/>
    <cellStyle name="Normal 40 18" xfId="4962"/>
    <cellStyle name="Normal 40 19" xfId="4963"/>
    <cellStyle name="Normal 40 2" xfId="4964"/>
    <cellStyle name="Normal 40 20" xfId="4965"/>
    <cellStyle name="Normal 40 21" xfId="4966"/>
    <cellStyle name="Normal 40 22" xfId="4967"/>
    <cellStyle name="Normal 40 23" xfId="4968"/>
    <cellStyle name="Normal 40 24" xfId="4969"/>
    <cellStyle name="Normal 40 25" xfId="4970"/>
    <cellStyle name="Normal 40 26" xfId="4971"/>
    <cellStyle name="Normal 40 27" xfId="4972"/>
    <cellStyle name="Normal 40 28" xfId="4973"/>
    <cellStyle name="Normal 40 29" xfId="4974"/>
    <cellStyle name="Normal 40 3" xfId="4975"/>
    <cellStyle name="Normal 40 30" xfId="4976"/>
    <cellStyle name="Normal 40 31" xfId="4977"/>
    <cellStyle name="Normal 40 32" xfId="4978"/>
    <cellStyle name="Normal 40 33" xfId="4979"/>
    <cellStyle name="Normal 40 34" xfId="4980"/>
    <cellStyle name="Normal 40 35" xfId="4981"/>
    <cellStyle name="Normal 40 36" xfId="4982"/>
    <cellStyle name="Normal 40 37" xfId="4983"/>
    <cellStyle name="Normal 40 38" xfId="4984"/>
    <cellStyle name="Normal 40 39" xfId="4985"/>
    <cellStyle name="Normal 40 4" xfId="4986"/>
    <cellStyle name="Normal 40 40" xfId="4987"/>
    <cellStyle name="Normal 40 41" xfId="4988"/>
    <cellStyle name="Normal 40 42" xfId="4989"/>
    <cellStyle name="Normal 40 43" xfId="4990"/>
    <cellStyle name="Normal 40 44" xfId="4991"/>
    <cellStyle name="Normal 40 45" xfId="4992"/>
    <cellStyle name="Normal 40 46" xfId="4993"/>
    <cellStyle name="Normal 40 47" xfId="4994"/>
    <cellStyle name="Normal 40 48" xfId="4995"/>
    <cellStyle name="Normal 40 49" xfId="4996"/>
    <cellStyle name="Normal 40 5" xfId="4997"/>
    <cellStyle name="Normal 40 50" xfId="4998"/>
    <cellStyle name="Normal 40 51" xfId="4999"/>
    <cellStyle name="Normal 40 52" xfId="5000"/>
    <cellStyle name="Normal 40 53" xfId="5001"/>
    <cellStyle name="Normal 40 54" xfId="5002"/>
    <cellStyle name="Normal 40 55" xfId="5003"/>
    <cellStyle name="Normal 40 56" xfId="5004"/>
    <cellStyle name="Normal 40 57" xfId="5005"/>
    <cellStyle name="Normal 40 58" xfId="5006"/>
    <cellStyle name="Normal 40 59" xfId="5007"/>
    <cellStyle name="Normal 40 6" xfId="5008"/>
    <cellStyle name="Normal 40 60" xfId="5009"/>
    <cellStyle name="Normal 40 61" xfId="5010"/>
    <cellStyle name="Normal 40 62" xfId="5011"/>
    <cellStyle name="Normal 40 63" xfId="5012"/>
    <cellStyle name="Normal 40 64" xfId="5013"/>
    <cellStyle name="Normal 40 65" xfId="5014"/>
    <cellStyle name="Normal 40 66" xfId="5015"/>
    <cellStyle name="Normal 40 67" xfId="5016"/>
    <cellStyle name="Normal 40 68" xfId="5017"/>
    <cellStyle name="Normal 40 69" xfId="5018"/>
    <cellStyle name="Normal 40 7" xfId="5019"/>
    <cellStyle name="Normal 40 70" xfId="5020"/>
    <cellStyle name="Normal 40 71" xfId="5021"/>
    <cellStyle name="Normal 40 72" xfId="5022"/>
    <cellStyle name="Normal 40 73" xfId="5023"/>
    <cellStyle name="Normal 40 74" xfId="5024"/>
    <cellStyle name="Normal 40 75" xfId="5025"/>
    <cellStyle name="Normal 40 76" xfId="5026"/>
    <cellStyle name="Normal 40 77" xfId="5027"/>
    <cellStyle name="Normal 40 78" xfId="5028"/>
    <cellStyle name="Normal 40 79" xfId="5029"/>
    <cellStyle name="Normal 40 8" xfId="5030"/>
    <cellStyle name="Normal 40 80" xfId="5031"/>
    <cellStyle name="Normal 40 81" xfId="5032"/>
    <cellStyle name="Normal 40 82" xfId="5033"/>
    <cellStyle name="Normal 40 83" xfId="5034"/>
    <cellStyle name="Normal 40 84" xfId="5035"/>
    <cellStyle name="Normal 40 85" xfId="5036"/>
    <cellStyle name="Normal 40 86" xfId="5037"/>
    <cellStyle name="Normal 40 87" xfId="5038"/>
    <cellStyle name="Normal 40 88" xfId="5039"/>
    <cellStyle name="Normal 40 89" xfId="5040"/>
    <cellStyle name="Normal 40 9" xfId="5041"/>
    <cellStyle name="Normal 40 90" xfId="5042"/>
    <cellStyle name="Normal 40 91" xfId="5043"/>
    <cellStyle name="Normal 40 92" xfId="5044"/>
    <cellStyle name="Normal 40 93" xfId="5045"/>
    <cellStyle name="Normal 40 94" xfId="5046"/>
    <cellStyle name="Normal 40 95" xfId="5047"/>
    <cellStyle name="Normal 40 96" xfId="5048"/>
    <cellStyle name="Normal 40 97" xfId="5049"/>
    <cellStyle name="Normal 40 98" xfId="5050"/>
    <cellStyle name="Normal 40 99" xfId="5051"/>
    <cellStyle name="Normal 41 10" xfId="5052"/>
    <cellStyle name="Normal 41 100" xfId="5053"/>
    <cellStyle name="Normal 41 101" xfId="5054"/>
    <cellStyle name="Normal 41 102" xfId="5055"/>
    <cellStyle name="Normal 41 103" xfId="5056"/>
    <cellStyle name="Normal 41 104" xfId="5057"/>
    <cellStyle name="Normal 41 105" xfId="5058"/>
    <cellStyle name="Normal 41 106" xfId="5059"/>
    <cellStyle name="Normal 41 107" xfId="5060"/>
    <cellStyle name="Normal 41 108" xfId="5061"/>
    <cellStyle name="Normal 41 109" xfId="5062"/>
    <cellStyle name="Normal 41 11" xfId="5063"/>
    <cellStyle name="Normal 41 110" xfId="5064"/>
    <cellStyle name="Normal 41 111" xfId="5065"/>
    <cellStyle name="Normal 41 112" xfId="5066"/>
    <cellStyle name="Normal 41 113" xfId="5067"/>
    <cellStyle name="Normal 41 114" xfId="5068"/>
    <cellStyle name="Normal 41 115" xfId="5069"/>
    <cellStyle name="Normal 41 116" xfId="5070"/>
    <cellStyle name="Normal 41 117" xfId="5071"/>
    <cellStyle name="Normal 41 118" xfId="5072"/>
    <cellStyle name="Normal 41 119" xfId="5073"/>
    <cellStyle name="Normal 41 12" xfId="5074"/>
    <cellStyle name="Normal 41 120" xfId="5075"/>
    <cellStyle name="Normal 41 121" xfId="5076"/>
    <cellStyle name="Normal 41 122" xfId="5077"/>
    <cellStyle name="Normal 41 123" xfId="5078"/>
    <cellStyle name="Normal 41 124" xfId="5079"/>
    <cellStyle name="Normal 41 125" xfId="5080"/>
    <cellStyle name="Normal 41 126" xfId="5081"/>
    <cellStyle name="Normal 41 127" xfId="5082"/>
    <cellStyle name="Normal 41 128" xfId="5083"/>
    <cellStyle name="Normal 41 129" xfId="5084"/>
    <cellStyle name="Normal 41 13" xfId="5085"/>
    <cellStyle name="Normal 41 130" xfId="5086"/>
    <cellStyle name="Normal 41 131" xfId="5087"/>
    <cellStyle name="Normal 41 132" xfId="5088"/>
    <cellStyle name="Normal 41 133" xfId="5089"/>
    <cellStyle name="Normal 41 134" xfId="5090"/>
    <cellStyle name="Normal 41 135" xfId="5091"/>
    <cellStyle name="Normal 41 136" xfId="5092"/>
    <cellStyle name="Normal 41 137" xfId="5093"/>
    <cellStyle name="Normal 41 138" xfId="5094"/>
    <cellStyle name="Normal 41 139" xfId="5095"/>
    <cellStyle name="Normal 41 14" xfId="5096"/>
    <cellStyle name="Normal 41 140" xfId="5097"/>
    <cellStyle name="Normal 41 141" xfId="5098"/>
    <cellStyle name="Normal 41 142" xfId="5099"/>
    <cellStyle name="Normal 41 15" xfId="5100"/>
    <cellStyle name="Normal 41 16" xfId="5101"/>
    <cellStyle name="Normal 41 17" xfId="5102"/>
    <cellStyle name="Normal 41 18" xfId="5103"/>
    <cellStyle name="Normal 41 19" xfId="5104"/>
    <cellStyle name="Normal 41 2" xfId="5105"/>
    <cellStyle name="Normal 41 20" xfId="5106"/>
    <cellStyle name="Normal 41 21" xfId="5107"/>
    <cellStyle name="Normal 41 22" xfId="5108"/>
    <cellStyle name="Normal 41 23" xfId="5109"/>
    <cellStyle name="Normal 41 24" xfId="5110"/>
    <cellStyle name="Normal 41 25" xfId="5111"/>
    <cellStyle name="Normal 41 26" xfId="5112"/>
    <cellStyle name="Normal 41 27" xfId="5113"/>
    <cellStyle name="Normal 41 28" xfId="5114"/>
    <cellStyle name="Normal 41 29" xfId="5115"/>
    <cellStyle name="Normal 41 3" xfId="5116"/>
    <cellStyle name="Normal 41 30" xfId="5117"/>
    <cellStyle name="Normal 41 31" xfId="5118"/>
    <cellStyle name="Normal 41 32" xfId="5119"/>
    <cellStyle name="Normal 41 33" xfId="5120"/>
    <cellStyle name="Normal 41 34" xfId="5121"/>
    <cellStyle name="Normal 41 35" xfId="5122"/>
    <cellStyle name="Normal 41 36" xfId="5123"/>
    <cellStyle name="Normal 41 37" xfId="5124"/>
    <cellStyle name="Normal 41 38" xfId="5125"/>
    <cellStyle name="Normal 41 39" xfId="5126"/>
    <cellStyle name="Normal 41 4" xfId="5127"/>
    <cellStyle name="Normal 41 40" xfId="5128"/>
    <cellStyle name="Normal 41 41" xfId="5129"/>
    <cellStyle name="Normal 41 42" xfId="5130"/>
    <cellStyle name="Normal 41 43" xfId="5131"/>
    <cellStyle name="Normal 41 44" xfId="5132"/>
    <cellStyle name="Normal 41 45" xfId="5133"/>
    <cellStyle name="Normal 41 46" xfId="5134"/>
    <cellStyle name="Normal 41 47" xfId="5135"/>
    <cellStyle name="Normal 41 48" xfId="5136"/>
    <cellStyle name="Normal 41 49" xfId="5137"/>
    <cellStyle name="Normal 41 5" xfId="5138"/>
    <cellStyle name="Normal 41 50" xfId="5139"/>
    <cellStyle name="Normal 41 51" xfId="5140"/>
    <cellStyle name="Normal 41 52" xfId="5141"/>
    <cellStyle name="Normal 41 53" xfId="5142"/>
    <cellStyle name="Normal 41 54" xfId="5143"/>
    <cellStyle name="Normal 41 55" xfId="5144"/>
    <cellStyle name="Normal 41 56" xfId="5145"/>
    <cellStyle name="Normal 41 57" xfId="5146"/>
    <cellStyle name="Normal 41 58" xfId="5147"/>
    <cellStyle name="Normal 41 59" xfId="5148"/>
    <cellStyle name="Normal 41 6" xfId="5149"/>
    <cellStyle name="Normal 41 60" xfId="5150"/>
    <cellStyle name="Normal 41 61" xfId="5151"/>
    <cellStyle name="Normal 41 62" xfId="5152"/>
    <cellStyle name="Normal 41 63" xfId="5153"/>
    <cellStyle name="Normal 41 64" xfId="5154"/>
    <cellStyle name="Normal 41 65" xfId="5155"/>
    <cellStyle name="Normal 41 66" xfId="5156"/>
    <cellStyle name="Normal 41 67" xfId="5157"/>
    <cellStyle name="Normal 41 68" xfId="5158"/>
    <cellStyle name="Normal 41 69" xfId="5159"/>
    <cellStyle name="Normal 41 7" xfId="5160"/>
    <cellStyle name="Normal 41 70" xfId="5161"/>
    <cellStyle name="Normal 41 71" xfId="5162"/>
    <cellStyle name="Normal 41 72" xfId="5163"/>
    <cellStyle name="Normal 41 73" xfId="5164"/>
    <cellStyle name="Normal 41 74" xfId="5165"/>
    <cellStyle name="Normal 41 75" xfId="5166"/>
    <cellStyle name="Normal 41 76" xfId="5167"/>
    <cellStyle name="Normal 41 77" xfId="5168"/>
    <cellStyle name="Normal 41 78" xfId="5169"/>
    <cellStyle name="Normal 41 79" xfId="5170"/>
    <cellStyle name="Normal 41 8" xfId="5171"/>
    <cellStyle name="Normal 41 80" xfId="5172"/>
    <cellStyle name="Normal 41 81" xfId="5173"/>
    <cellStyle name="Normal 41 82" xfId="5174"/>
    <cellStyle name="Normal 41 83" xfId="5175"/>
    <cellStyle name="Normal 41 84" xfId="5176"/>
    <cellStyle name="Normal 41 85" xfId="5177"/>
    <cellStyle name="Normal 41 86" xfId="5178"/>
    <cellStyle name="Normal 41 87" xfId="5179"/>
    <cellStyle name="Normal 41 88" xfId="5180"/>
    <cellStyle name="Normal 41 89" xfId="5181"/>
    <cellStyle name="Normal 41 9" xfId="5182"/>
    <cellStyle name="Normal 41 90" xfId="5183"/>
    <cellStyle name="Normal 41 91" xfId="5184"/>
    <cellStyle name="Normal 41 92" xfId="5185"/>
    <cellStyle name="Normal 41 93" xfId="5186"/>
    <cellStyle name="Normal 41 94" xfId="5187"/>
    <cellStyle name="Normal 41 95" xfId="5188"/>
    <cellStyle name="Normal 41 96" xfId="5189"/>
    <cellStyle name="Normal 41 97" xfId="5190"/>
    <cellStyle name="Normal 41 98" xfId="5191"/>
    <cellStyle name="Normal 41 99" xfId="5192"/>
    <cellStyle name="Normal 43 10" xfId="5193"/>
    <cellStyle name="Normal 43 100" xfId="5194"/>
    <cellStyle name="Normal 43 101" xfId="5195"/>
    <cellStyle name="Normal 43 102" xfId="5196"/>
    <cellStyle name="Normal 43 103" xfId="5197"/>
    <cellStyle name="Normal 43 104" xfId="5198"/>
    <cellStyle name="Normal 43 105" xfId="5199"/>
    <cellStyle name="Normal 43 106" xfId="5200"/>
    <cellStyle name="Normal 43 107" xfId="5201"/>
    <cellStyle name="Normal 43 108" xfId="5202"/>
    <cellStyle name="Normal 43 109" xfId="5203"/>
    <cellStyle name="Normal 43 11" xfId="5204"/>
    <cellStyle name="Normal 43 110" xfId="5205"/>
    <cellStyle name="Normal 43 111" xfId="5206"/>
    <cellStyle name="Normal 43 112" xfId="5207"/>
    <cellStyle name="Normal 43 113" xfId="5208"/>
    <cellStyle name="Normal 43 114" xfId="5209"/>
    <cellStyle name="Normal 43 115" xfId="5210"/>
    <cellStyle name="Normal 43 116" xfId="5211"/>
    <cellStyle name="Normal 43 117" xfId="5212"/>
    <cellStyle name="Normal 43 118" xfId="5213"/>
    <cellStyle name="Normal 43 119" xfId="5214"/>
    <cellStyle name="Normal 43 12" xfId="5215"/>
    <cellStyle name="Normal 43 120" xfId="5216"/>
    <cellStyle name="Normal 43 121" xfId="5217"/>
    <cellStyle name="Normal 43 122" xfId="5218"/>
    <cellStyle name="Normal 43 123" xfId="5219"/>
    <cellStyle name="Normal 43 124" xfId="5220"/>
    <cellStyle name="Normal 43 125" xfId="5221"/>
    <cellStyle name="Normal 43 126" xfId="5222"/>
    <cellStyle name="Normal 43 127" xfId="5223"/>
    <cellStyle name="Normal 43 128" xfId="5224"/>
    <cellStyle name="Normal 43 129" xfId="5225"/>
    <cellStyle name="Normal 43 13" xfId="5226"/>
    <cellStyle name="Normal 43 130" xfId="5227"/>
    <cellStyle name="Normal 43 131" xfId="5228"/>
    <cellStyle name="Normal 43 132" xfId="5229"/>
    <cellStyle name="Normal 43 133" xfId="5230"/>
    <cellStyle name="Normal 43 134" xfId="5231"/>
    <cellStyle name="Normal 43 135" xfId="5232"/>
    <cellStyle name="Normal 43 136" xfId="5233"/>
    <cellStyle name="Normal 43 137" xfId="5234"/>
    <cellStyle name="Normal 43 138" xfId="5235"/>
    <cellStyle name="Normal 43 139" xfId="5236"/>
    <cellStyle name="Normal 43 14" xfId="5237"/>
    <cellStyle name="Normal 43 140" xfId="5238"/>
    <cellStyle name="Normal 43 141" xfId="5239"/>
    <cellStyle name="Normal 43 142" xfId="5240"/>
    <cellStyle name="Normal 43 15" xfId="5241"/>
    <cellStyle name="Normal 43 16" xfId="5242"/>
    <cellStyle name="Normal 43 17" xfId="5243"/>
    <cellStyle name="Normal 43 18" xfId="5244"/>
    <cellStyle name="Normal 43 19" xfId="5245"/>
    <cellStyle name="Normal 43 2" xfId="5246"/>
    <cellStyle name="Normal 43 20" xfId="5247"/>
    <cellStyle name="Normal 43 21" xfId="5248"/>
    <cellStyle name="Normal 43 22" xfId="5249"/>
    <cellStyle name="Normal 43 23" xfId="5250"/>
    <cellStyle name="Normal 43 24" xfId="5251"/>
    <cellStyle name="Normal 43 25" xfId="5252"/>
    <cellStyle name="Normal 43 26" xfId="5253"/>
    <cellStyle name="Normal 43 27" xfId="5254"/>
    <cellStyle name="Normal 43 28" xfId="5255"/>
    <cellStyle name="Normal 43 29" xfId="5256"/>
    <cellStyle name="Normal 43 3" xfId="5257"/>
    <cellStyle name="Normal 43 30" xfId="5258"/>
    <cellStyle name="Normal 43 31" xfId="5259"/>
    <cellStyle name="Normal 43 32" xfId="5260"/>
    <cellStyle name="Normal 43 33" xfId="5261"/>
    <cellStyle name="Normal 43 34" xfId="5262"/>
    <cellStyle name="Normal 43 35" xfId="5263"/>
    <cellStyle name="Normal 43 36" xfId="5264"/>
    <cellStyle name="Normal 43 37" xfId="5265"/>
    <cellStyle name="Normal 43 38" xfId="5266"/>
    <cellStyle name="Normal 43 39" xfId="5267"/>
    <cellStyle name="Normal 43 4" xfId="5268"/>
    <cellStyle name="Normal 43 40" xfId="5269"/>
    <cellStyle name="Normal 43 41" xfId="5270"/>
    <cellStyle name="Normal 43 42" xfId="5271"/>
    <cellStyle name="Normal 43 43" xfId="5272"/>
    <cellStyle name="Normal 43 44" xfId="5273"/>
    <cellStyle name="Normal 43 45" xfId="5274"/>
    <cellStyle name="Normal 43 46" xfId="5275"/>
    <cellStyle name="Normal 43 47" xfId="5276"/>
    <cellStyle name="Normal 43 48" xfId="5277"/>
    <cellStyle name="Normal 43 49" xfId="5278"/>
    <cellStyle name="Normal 43 5" xfId="5279"/>
    <cellStyle name="Normal 43 50" xfId="5280"/>
    <cellStyle name="Normal 43 51" xfId="5281"/>
    <cellStyle name="Normal 43 52" xfId="5282"/>
    <cellStyle name="Normal 43 53" xfId="5283"/>
    <cellStyle name="Normal 43 54" xfId="5284"/>
    <cellStyle name="Normal 43 55" xfId="5285"/>
    <cellStyle name="Normal 43 56" xfId="5286"/>
    <cellStyle name="Normal 43 57" xfId="5287"/>
    <cellStyle name="Normal 43 58" xfId="5288"/>
    <cellStyle name="Normal 43 59" xfId="5289"/>
    <cellStyle name="Normal 43 6" xfId="5290"/>
    <cellStyle name="Normal 43 60" xfId="5291"/>
    <cellStyle name="Normal 43 61" xfId="5292"/>
    <cellStyle name="Normal 43 62" xfId="5293"/>
    <cellStyle name="Normal 43 63" xfId="5294"/>
    <cellStyle name="Normal 43 64" xfId="5295"/>
    <cellStyle name="Normal 43 65" xfId="5296"/>
    <cellStyle name="Normal 43 66" xfId="5297"/>
    <cellStyle name="Normal 43 67" xfId="5298"/>
    <cellStyle name="Normal 43 68" xfId="5299"/>
    <cellStyle name="Normal 43 69" xfId="5300"/>
    <cellStyle name="Normal 43 7" xfId="5301"/>
    <cellStyle name="Normal 43 70" xfId="5302"/>
    <cellStyle name="Normal 43 71" xfId="5303"/>
    <cellStyle name="Normal 43 72" xfId="5304"/>
    <cellStyle name="Normal 43 73" xfId="5305"/>
    <cellStyle name="Normal 43 74" xfId="5306"/>
    <cellStyle name="Normal 43 75" xfId="5307"/>
    <cellStyle name="Normal 43 76" xfId="5308"/>
    <cellStyle name="Normal 43 77" xfId="5309"/>
    <cellStyle name="Normal 43 78" xfId="5310"/>
    <cellStyle name="Normal 43 79" xfId="5311"/>
    <cellStyle name="Normal 43 8" xfId="5312"/>
    <cellStyle name="Normal 43 80" xfId="5313"/>
    <cellStyle name="Normal 43 81" xfId="5314"/>
    <cellStyle name="Normal 43 82" xfId="5315"/>
    <cellStyle name="Normal 43 83" xfId="5316"/>
    <cellStyle name="Normal 43 84" xfId="5317"/>
    <cellStyle name="Normal 43 85" xfId="5318"/>
    <cellStyle name="Normal 43 86" xfId="5319"/>
    <cellStyle name="Normal 43 87" xfId="5320"/>
    <cellStyle name="Normal 43 88" xfId="5321"/>
    <cellStyle name="Normal 43 89" xfId="5322"/>
    <cellStyle name="Normal 43 9" xfId="5323"/>
    <cellStyle name="Normal 43 90" xfId="5324"/>
    <cellStyle name="Normal 43 91" xfId="5325"/>
    <cellStyle name="Normal 43 92" xfId="5326"/>
    <cellStyle name="Normal 43 93" xfId="5327"/>
    <cellStyle name="Normal 43 94" xfId="5328"/>
    <cellStyle name="Normal 43 95" xfId="5329"/>
    <cellStyle name="Normal 43 96" xfId="5330"/>
    <cellStyle name="Normal 43 97" xfId="5331"/>
    <cellStyle name="Normal 43 98" xfId="5332"/>
    <cellStyle name="Normal 43 99" xfId="5333"/>
    <cellStyle name="Normal 44 10" xfId="5334"/>
    <cellStyle name="Normal 44 100" xfId="5335"/>
    <cellStyle name="Normal 44 101" xfId="5336"/>
    <cellStyle name="Normal 44 102" xfId="5337"/>
    <cellStyle name="Normal 44 103" xfId="5338"/>
    <cellStyle name="Normal 44 104" xfId="5339"/>
    <cellStyle name="Normal 44 105" xfId="5340"/>
    <cellStyle name="Normal 44 106" xfId="5341"/>
    <cellStyle name="Normal 44 107" xfId="5342"/>
    <cellStyle name="Normal 44 108" xfId="5343"/>
    <cellStyle name="Normal 44 109" xfId="5344"/>
    <cellStyle name="Normal 44 11" xfId="5345"/>
    <cellStyle name="Normal 44 110" xfId="5346"/>
    <cellStyle name="Normal 44 111" xfId="5347"/>
    <cellStyle name="Normal 44 112" xfId="5348"/>
    <cellStyle name="Normal 44 113" xfId="5349"/>
    <cellStyle name="Normal 44 114" xfId="5350"/>
    <cellStyle name="Normal 44 115" xfId="5351"/>
    <cellStyle name="Normal 44 116" xfId="5352"/>
    <cellStyle name="Normal 44 117" xfId="5353"/>
    <cellStyle name="Normal 44 118" xfId="5354"/>
    <cellStyle name="Normal 44 119" xfId="5355"/>
    <cellStyle name="Normal 44 12" xfId="5356"/>
    <cellStyle name="Normal 44 120" xfId="5357"/>
    <cellStyle name="Normal 44 121" xfId="5358"/>
    <cellStyle name="Normal 44 122" xfId="5359"/>
    <cellStyle name="Normal 44 123" xfId="5360"/>
    <cellStyle name="Normal 44 124" xfId="5361"/>
    <cellStyle name="Normal 44 125" xfId="5362"/>
    <cellStyle name="Normal 44 126" xfId="5363"/>
    <cellStyle name="Normal 44 127" xfId="5364"/>
    <cellStyle name="Normal 44 128" xfId="5365"/>
    <cellStyle name="Normal 44 129" xfId="5366"/>
    <cellStyle name="Normal 44 13" xfId="5367"/>
    <cellStyle name="Normal 44 130" xfId="5368"/>
    <cellStyle name="Normal 44 131" xfId="5369"/>
    <cellStyle name="Normal 44 132" xfId="5370"/>
    <cellStyle name="Normal 44 133" xfId="5371"/>
    <cellStyle name="Normal 44 134" xfId="5372"/>
    <cellStyle name="Normal 44 135" xfId="5373"/>
    <cellStyle name="Normal 44 136" xfId="5374"/>
    <cellStyle name="Normal 44 137" xfId="5375"/>
    <cellStyle name="Normal 44 138" xfId="5376"/>
    <cellStyle name="Normal 44 139" xfId="5377"/>
    <cellStyle name="Normal 44 14" xfId="5378"/>
    <cellStyle name="Normal 44 140" xfId="5379"/>
    <cellStyle name="Normal 44 141" xfId="5380"/>
    <cellStyle name="Normal 44 142" xfId="5381"/>
    <cellStyle name="Normal 44 15" xfId="5382"/>
    <cellStyle name="Normal 44 16" xfId="5383"/>
    <cellStyle name="Normal 44 17" xfId="5384"/>
    <cellStyle name="Normal 44 18" xfId="5385"/>
    <cellStyle name="Normal 44 19" xfId="5386"/>
    <cellStyle name="Normal 44 2" xfId="5387"/>
    <cellStyle name="Normal 44 20" xfId="5388"/>
    <cellStyle name="Normal 44 21" xfId="5389"/>
    <cellStyle name="Normal 44 22" xfId="5390"/>
    <cellStyle name="Normal 44 23" xfId="5391"/>
    <cellStyle name="Normal 44 24" xfId="5392"/>
    <cellStyle name="Normal 44 25" xfId="5393"/>
    <cellStyle name="Normal 44 26" xfId="5394"/>
    <cellStyle name="Normal 44 27" xfId="5395"/>
    <cellStyle name="Normal 44 28" xfId="5396"/>
    <cellStyle name="Normal 44 29" xfId="5397"/>
    <cellStyle name="Normal 44 3" xfId="5398"/>
    <cellStyle name="Normal 44 30" xfId="5399"/>
    <cellStyle name="Normal 44 31" xfId="5400"/>
    <cellStyle name="Normal 44 32" xfId="5401"/>
    <cellStyle name="Normal 44 33" xfId="5402"/>
    <cellStyle name="Normal 44 34" xfId="5403"/>
    <cellStyle name="Normal 44 35" xfId="5404"/>
    <cellStyle name="Normal 44 36" xfId="5405"/>
    <cellStyle name="Normal 44 37" xfId="5406"/>
    <cellStyle name="Normal 44 38" xfId="5407"/>
    <cellStyle name="Normal 44 39" xfId="5408"/>
    <cellStyle name="Normal 44 4" xfId="5409"/>
    <cellStyle name="Normal 44 40" xfId="5410"/>
    <cellStyle name="Normal 44 41" xfId="5411"/>
    <cellStyle name="Normal 44 42" xfId="5412"/>
    <cellStyle name="Normal 44 43" xfId="5413"/>
    <cellStyle name="Normal 44 44" xfId="5414"/>
    <cellStyle name="Normal 44 45" xfId="5415"/>
    <cellStyle name="Normal 44 46" xfId="5416"/>
    <cellStyle name="Normal 44 47" xfId="5417"/>
    <cellStyle name="Normal 44 48" xfId="5418"/>
    <cellStyle name="Normal 44 49" xfId="5419"/>
    <cellStyle name="Normal 44 5" xfId="5420"/>
    <cellStyle name="Normal 44 50" xfId="5421"/>
    <cellStyle name="Normal 44 51" xfId="5422"/>
    <cellStyle name="Normal 44 52" xfId="5423"/>
    <cellStyle name="Normal 44 53" xfId="5424"/>
    <cellStyle name="Normal 44 54" xfId="5425"/>
    <cellStyle name="Normal 44 55" xfId="5426"/>
    <cellStyle name="Normal 44 56" xfId="5427"/>
    <cellStyle name="Normal 44 57" xfId="5428"/>
    <cellStyle name="Normal 44 58" xfId="5429"/>
    <cellStyle name="Normal 44 59" xfId="5430"/>
    <cellStyle name="Normal 44 6" xfId="5431"/>
    <cellStyle name="Normal 44 60" xfId="5432"/>
    <cellStyle name="Normal 44 61" xfId="5433"/>
    <cellStyle name="Normal 44 62" xfId="5434"/>
    <cellStyle name="Normal 44 63" xfId="5435"/>
    <cellStyle name="Normal 44 64" xfId="5436"/>
    <cellStyle name="Normal 44 65" xfId="5437"/>
    <cellStyle name="Normal 44 66" xfId="5438"/>
    <cellStyle name="Normal 44 67" xfId="5439"/>
    <cellStyle name="Normal 44 68" xfId="5440"/>
    <cellStyle name="Normal 44 69" xfId="5441"/>
    <cellStyle name="Normal 44 7" xfId="5442"/>
    <cellStyle name="Normal 44 70" xfId="5443"/>
    <cellStyle name="Normal 44 71" xfId="5444"/>
    <cellStyle name="Normal 44 72" xfId="5445"/>
    <cellStyle name="Normal 44 73" xfId="5446"/>
    <cellStyle name="Normal 44 74" xfId="5447"/>
    <cellStyle name="Normal 44 75" xfId="5448"/>
    <cellStyle name="Normal 44 76" xfId="5449"/>
    <cellStyle name="Normal 44 77" xfId="5450"/>
    <cellStyle name="Normal 44 78" xfId="5451"/>
    <cellStyle name="Normal 44 79" xfId="5452"/>
    <cellStyle name="Normal 44 8" xfId="5453"/>
    <cellStyle name="Normal 44 80" xfId="5454"/>
    <cellStyle name="Normal 44 81" xfId="5455"/>
    <cellStyle name="Normal 44 82" xfId="5456"/>
    <cellStyle name="Normal 44 83" xfId="5457"/>
    <cellStyle name="Normal 44 84" xfId="5458"/>
    <cellStyle name="Normal 44 85" xfId="5459"/>
    <cellStyle name="Normal 44 86" xfId="5460"/>
    <cellStyle name="Normal 44 87" xfId="5461"/>
    <cellStyle name="Normal 44 88" xfId="5462"/>
    <cellStyle name="Normal 44 89" xfId="5463"/>
    <cellStyle name="Normal 44 9" xfId="5464"/>
    <cellStyle name="Normal 44 90" xfId="5465"/>
    <cellStyle name="Normal 44 91" xfId="5466"/>
    <cellStyle name="Normal 44 92" xfId="5467"/>
    <cellStyle name="Normal 44 93" xfId="5468"/>
    <cellStyle name="Normal 44 94" xfId="5469"/>
    <cellStyle name="Normal 44 95" xfId="5470"/>
    <cellStyle name="Normal 44 96" xfId="5471"/>
    <cellStyle name="Normal 44 97" xfId="5472"/>
    <cellStyle name="Normal 44 98" xfId="5473"/>
    <cellStyle name="Normal 44 99" xfId="5474"/>
    <cellStyle name="Normal 5" xfId="5475"/>
    <cellStyle name="Normal 5 10" xfId="5476"/>
    <cellStyle name="Normal 5 100" xfId="5477"/>
    <cellStyle name="Normal 5 101" xfId="5478"/>
    <cellStyle name="Normal 5 102" xfId="5479"/>
    <cellStyle name="Normal 5 103" xfId="5480"/>
    <cellStyle name="Normal 5 104" xfId="5481"/>
    <cellStyle name="Normal 5 105" xfId="5482"/>
    <cellStyle name="Normal 5 106" xfId="5483"/>
    <cellStyle name="Normal 5 107" xfId="5484"/>
    <cellStyle name="Normal 5 108" xfId="5485"/>
    <cellStyle name="Normal 5 109" xfId="5486"/>
    <cellStyle name="Normal 5 11" xfId="5487"/>
    <cellStyle name="Normal 5 110" xfId="5488"/>
    <cellStyle name="Normal 5 111" xfId="5489"/>
    <cellStyle name="Normal 5 112" xfId="5490"/>
    <cellStyle name="Normal 5 113" xfId="5491"/>
    <cellStyle name="Normal 5 114" xfId="5492"/>
    <cellStyle name="Normal 5 115" xfId="5493"/>
    <cellStyle name="Normal 5 116" xfId="5494"/>
    <cellStyle name="Normal 5 117" xfId="5495"/>
    <cellStyle name="Normal 5 118" xfId="5496"/>
    <cellStyle name="Normal 5 119" xfId="5497"/>
    <cellStyle name="Normal 5 12" xfId="5498"/>
    <cellStyle name="Normal 5 120" xfId="5499"/>
    <cellStyle name="Normal 5 121" xfId="5500"/>
    <cellStyle name="Normal 5 122" xfId="5501"/>
    <cellStyle name="Normal 5 123" xfId="5502"/>
    <cellStyle name="Normal 5 124" xfId="5503"/>
    <cellStyle name="Normal 5 125" xfId="5504"/>
    <cellStyle name="Normal 5 126" xfId="5505"/>
    <cellStyle name="Normal 5 127" xfId="5506"/>
    <cellStyle name="Normal 5 128" xfId="5507"/>
    <cellStyle name="Normal 5 129" xfId="5508"/>
    <cellStyle name="Normal 5 13" xfId="5509"/>
    <cellStyle name="Normal 5 130" xfId="5510"/>
    <cellStyle name="Normal 5 131" xfId="5511"/>
    <cellStyle name="Normal 5 132" xfId="5512"/>
    <cellStyle name="Normal 5 133" xfId="5513"/>
    <cellStyle name="Normal 5 134" xfId="5514"/>
    <cellStyle name="Normal 5 135" xfId="5515"/>
    <cellStyle name="Normal 5 136" xfId="5516"/>
    <cellStyle name="Normal 5 137" xfId="5517"/>
    <cellStyle name="Normal 5 138" xfId="5518"/>
    <cellStyle name="Normal 5 139" xfId="5519"/>
    <cellStyle name="Normal 5 14" xfId="5520"/>
    <cellStyle name="Normal 5 140" xfId="5521"/>
    <cellStyle name="Normal 5 141" xfId="5522"/>
    <cellStyle name="Normal 5 142" xfId="5523"/>
    <cellStyle name="Normal 5 143" xfId="5524"/>
    <cellStyle name="Normal 5 144" xfId="5525"/>
    <cellStyle name="Normal 5 145" xfId="5526"/>
    <cellStyle name="Normal 5 146" xfId="5527"/>
    <cellStyle name="Normal 5 147" xfId="5528"/>
    <cellStyle name="Normal 5 148" xfId="5529"/>
    <cellStyle name="Normal 5 149" xfId="5530"/>
    <cellStyle name="Normal 5 15" xfId="5531"/>
    <cellStyle name="Normal 5 150" xfId="5532"/>
    <cellStyle name="Normal 5 16" xfId="5533"/>
    <cellStyle name="Normal 5 17" xfId="5534"/>
    <cellStyle name="Normal 5 18" xfId="5535"/>
    <cellStyle name="Normal 5 19" xfId="5536"/>
    <cellStyle name="Normal 5 2" xfId="5537"/>
    <cellStyle name="Normal 5 20" xfId="5538"/>
    <cellStyle name="Normal 5 21" xfId="5539"/>
    <cellStyle name="Normal 5 22" xfId="5540"/>
    <cellStyle name="Normal 5 23" xfId="5541"/>
    <cellStyle name="Normal 5 24" xfId="5542"/>
    <cellStyle name="Normal 5 25" xfId="5543"/>
    <cellStyle name="Normal 5 26" xfId="5544"/>
    <cellStyle name="Normal 5 27" xfId="5545"/>
    <cellStyle name="Normal 5 28" xfId="5546"/>
    <cellStyle name="Normal 5 29" xfId="5547"/>
    <cellStyle name="Normal 5 3" xfId="5548"/>
    <cellStyle name="Normal 5 30" xfId="5549"/>
    <cellStyle name="Normal 5 31" xfId="5550"/>
    <cellStyle name="Normal 5 32" xfId="5551"/>
    <cellStyle name="Normal 5 33" xfId="5552"/>
    <cellStyle name="Normal 5 34" xfId="5553"/>
    <cellStyle name="Normal 5 35" xfId="5554"/>
    <cellStyle name="Normal 5 36" xfId="5555"/>
    <cellStyle name="Normal 5 37" xfId="5556"/>
    <cellStyle name="Normal 5 38" xfId="5557"/>
    <cellStyle name="Normal 5 39" xfId="5558"/>
    <cellStyle name="Normal 5 4" xfId="5559"/>
    <cellStyle name="Normal 5 40" xfId="5560"/>
    <cellStyle name="Normal 5 41" xfId="5561"/>
    <cellStyle name="Normal 5 42" xfId="5562"/>
    <cellStyle name="Normal 5 43" xfId="5563"/>
    <cellStyle name="Normal 5 44" xfId="5564"/>
    <cellStyle name="Normal 5 45" xfId="5565"/>
    <cellStyle name="Normal 5 46" xfId="5566"/>
    <cellStyle name="Normal 5 47" xfId="5567"/>
    <cellStyle name="Normal 5 48" xfId="5568"/>
    <cellStyle name="Normal 5 49" xfId="5569"/>
    <cellStyle name="Normal 5 5" xfId="5570"/>
    <cellStyle name="Normal 5 50" xfId="5571"/>
    <cellStyle name="Normal 5 51" xfId="5572"/>
    <cellStyle name="Normal 5 52" xfId="5573"/>
    <cellStyle name="Normal 5 53" xfId="5574"/>
    <cellStyle name="Normal 5 54" xfId="5575"/>
    <cellStyle name="Normal 5 55" xfId="5576"/>
    <cellStyle name="Normal 5 56" xfId="5577"/>
    <cellStyle name="Normal 5 57" xfId="5578"/>
    <cellStyle name="Normal 5 58" xfId="5579"/>
    <cellStyle name="Normal 5 59" xfId="5580"/>
    <cellStyle name="Normal 5 6" xfId="5581"/>
    <cellStyle name="Normal 5 60" xfId="5582"/>
    <cellStyle name="Normal 5 61" xfId="5583"/>
    <cellStyle name="Normal 5 62" xfId="5584"/>
    <cellStyle name="Normal 5 63" xfId="5585"/>
    <cellStyle name="Normal 5 64" xfId="5586"/>
    <cellStyle name="Normal 5 65" xfId="5587"/>
    <cellStyle name="Normal 5 66" xfId="5588"/>
    <cellStyle name="Normal 5 67" xfId="5589"/>
    <cellStyle name="Normal 5 68" xfId="5590"/>
    <cellStyle name="Normal 5 69" xfId="5591"/>
    <cellStyle name="Normal 5 7" xfId="5592"/>
    <cellStyle name="Normal 5 70" xfId="5593"/>
    <cellStyle name="Normal 5 71" xfId="5594"/>
    <cellStyle name="Normal 5 72" xfId="5595"/>
    <cellStyle name="Normal 5 73" xfId="5596"/>
    <cellStyle name="Normal 5 74" xfId="5597"/>
    <cellStyle name="Normal 5 75" xfId="5598"/>
    <cellStyle name="Normal 5 76" xfId="5599"/>
    <cellStyle name="Normal 5 77" xfId="5600"/>
    <cellStyle name="Normal 5 78" xfId="5601"/>
    <cellStyle name="Normal 5 79" xfId="5602"/>
    <cellStyle name="Normal 5 8" xfId="5603"/>
    <cellStyle name="Normal 5 80" xfId="5604"/>
    <cellStyle name="Normal 5 81" xfId="5605"/>
    <cellStyle name="Normal 5 82" xfId="5606"/>
    <cellStyle name="Normal 5 83" xfId="5607"/>
    <cellStyle name="Normal 5 84" xfId="5608"/>
    <cellStyle name="Normal 5 85" xfId="5609"/>
    <cellStyle name="Normal 5 86" xfId="5610"/>
    <cellStyle name="Normal 5 87" xfId="5611"/>
    <cellStyle name="Normal 5 88" xfId="5612"/>
    <cellStyle name="Normal 5 89" xfId="5613"/>
    <cellStyle name="Normal 5 9" xfId="5614"/>
    <cellStyle name="Normal 5 90" xfId="5615"/>
    <cellStyle name="Normal 5 91" xfId="5616"/>
    <cellStyle name="Normal 5 92" xfId="5617"/>
    <cellStyle name="Normal 5 93" xfId="5618"/>
    <cellStyle name="Normal 5 94" xfId="5619"/>
    <cellStyle name="Normal 5 95" xfId="5620"/>
    <cellStyle name="Normal 5 96" xfId="5621"/>
    <cellStyle name="Normal 5 97" xfId="5622"/>
    <cellStyle name="Normal 5 98" xfId="5623"/>
    <cellStyle name="Normal 5 99" xfId="5624"/>
    <cellStyle name="Normal 53 10" xfId="5625"/>
    <cellStyle name="Normal 53 100" xfId="5626"/>
    <cellStyle name="Normal 53 101" xfId="5627"/>
    <cellStyle name="Normal 53 102" xfId="5628"/>
    <cellStyle name="Normal 53 103" xfId="5629"/>
    <cellStyle name="Normal 53 104" xfId="5630"/>
    <cellStyle name="Normal 53 105" xfId="5631"/>
    <cellStyle name="Normal 53 106" xfId="5632"/>
    <cellStyle name="Normal 53 107" xfId="5633"/>
    <cellStyle name="Normal 53 108" xfId="5634"/>
    <cellStyle name="Normal 53 109" xfId="5635"/>
    <cellStyle name="Normal 53 11" xfId="5636"/>
    <cellStyle name="Normal 53 110" xfId="5637"/>
    <cellStyle name="Normal 53 111" xfId="5638"/>
    <cellStyle name="Normal 53 112" xfId="5639"/>
    <cellStyle name="Normal 53 113" xfId="5640"/>
    <cellStyle name="Normal 53 114" xfId="5641"/>
    <cellStyle name="Normal 53 115" xfId="5642"/>
    <cellStyle name="Normal 53 116" xfId="5643"/>
    <cellStyle name="Normal 53 117" xfId="5644"/>
    <cellStyle name="Normal 53 118" xfId="5645"/>
    <cellStyle name="Normal 53 119" xfId="5646"/>
    <cellStyle name="Normal 53 12" xfId="5647"/>
    <cellStyle name="Normal 53 120" xfId="5648"/>
    <cellStyle name="Normal 53 121" xfId="5649"/>
    <cellStyle name="Normal 53 122" xfId="5650"/>
    <cellStyle name="Normal 53 123" xfId="5651"/>
    <cellStyle name="Normal 53 124" xfId="5652"/>
    <cellStyle name="Normal 53 125" xfId="5653"/>
    <cellStyle name="Normal 53 126" xfId="5654"/>
    <cellStyle name="Normal 53 127" xfId="5655"/>
    <cellStyle name="Normal 53 128" xfId="5656"/>
    <cellStyle name="Normal 53 129" xfId="5657"/>
    <cellStyle name="Normal 53 13" xfId="5658"/>
    <cellStyle name="Normal 53 130" xfId="5659"/>
    <cellStyle name="Normal 53 131" xfId="5660"/>
    <cellStyle name="Normal 53 132" xfId="5661"/>
    <cellStyle name="Normal 53 133" xfId="5662"/>
    <cellStyle name="Normal 53 134" xfId="5663"/>
    <cellStyle name="Normal 53 135" xfId="5664"/>
    <cellStyle name="Normal 53 136" xfId="5665"/>
    <cellStyle name="Normal 53 137" xfId="5666"/>
    <cellStyle name="Normal 53 138" xfId="5667"/>
    <cellStyle name="Normal 53 139" xfId="5668"/>
    <cellStyle name="Normal 53 14" xfId="5669"/>
    <cellStyle name="Normal 53 140" xfId="5670"/>
    <cellStyle name="Normal 53 141" xfId="5671"/>
    <cellStyle name="Normal 53 142" xfId="5672"/>
    <cellStyle name="Normal 53 15" xfId="5673"/>
    <cellStyle name="Normal 53 16" xfId="5674"/>
    <cellStyle name="Normal 53 17" xfId="5675"/>
    <cellStyle name="Normal 53 18" xfId="5676"/>
    <cellStyle name="Normal 53 19" xfId="5677"/>
    <cellStyle name="Normal 53 2" xfId="5678"/>
    <cellStyle name="Normal 53 20" xfId="5679"/>
    <cellStyle name="Normal 53 21" xfId="5680"/>
    <cellStyle name="Normal 53 22" xfId="5681"/>
    <cellStyle name="Normal 53 23" xfId="5682"/>
    <cellStyle name="Normal 53 24" xfId="5683"/>
    <cellStyle name="Normal 53 25" xfId="5684"/>
    <cellStyle name="Normal 53 26" xfId="5685"/>
    <cellStyle name="Normal 53 27" xfId="5686"/>
    <cellStyle name="Normal 53 28" xfId="5687"/>
    <cellStyle name="Normal 53 29" xfId="5688"/>
    <cellStyle name="Normal 53 3" xfId="5689"/>
    <cellStyle name="Normal 53 30" xfId="5690"/>
    <cellStyle name="Normal 53 31" xfId="5691"/>
    <cellStyle name="Normal 53 32" xfId="5692"/>
    <cellStyle name="Normal 53 33" xfId="5693"/>
    <cellStyle name="Normal 53 34" xfId="5694"/>
    <cellStyle name="Normal 53 35" xfId="5695"/>
    <cellStyle name="Normal 53 36" xfId="5696"/>
    <cellStyle name="Normal 53 37" xfId="5697"/>
    <cellStyle name="Normal 53 38" xfId="5698"/>
    <cellStyle name="Normal 53 39" xfId="5699"/>
    <cellStyle name="Normal 53 4" xfId="5700"/>
    <cellStyle name="Normal 53 40" xfId="5701"/>
    <cellStyle name="Normal 53 41" xfId="5702"/>
    <cellStyle name="Normal 53 42" xfId="5703"/>
    <cellStyle name="Normal 53 43" xfId="5704"/>
    <cellStyle name="Normal 53 44" xfId="5705"/>
    <cellStyle name="Normal 53 45" xfId="5706"/>
    <cellStyle name="Normal 53 46" xfId="5707"/>
    <cellStyle name="Normal 53 47" xfId="5708"/>
    <cellStyle name="Normal 53 48" xfId="5709"/>
    <cellStyle name="Normal 53 49" xfId="5710"/>
    <cellStyle name="Normal 53 5" xfId="5711"/>
    <cellStyle name="Normal 53 50" xfId="5712"/>
    <cellStyle name="Normal 53 51" xfId="5713"/>
    <cellStyle name="Normal 53 52" xfId="5714"/>
    <cellStyle name="Normal 53 53" xfId="5715"/>
    <cellStyle name="Normal 53 54" xfId="5716"/>
    <cellStyle name="Normal 53 55" xfId="5717"/>
    <cellStyle name="Normal 53 56" xfId="5718"/>
    <cellStyle name="Normal 53 57" xfId="5719"/>
    <cellStyle name="Normal 53 58" xfId="5720"/>
    <cellStyle name="Normal 53 59" xfId="5721"/>
    <cellStyle name="Normal 53 6" xfId="5722"/>
    <cellStyle name="Normal 53 60" xfId="5723"/>
    <cellStyle name="Normal 53 61" xfId="5724"/>
    <cellStyle name="Normal 53 62" xfId="5725"/>
    <cellStyle name="Normal 53 63" xfId="5726"/>
    <cellStyle name="Normal 53 64" xfId="5727"/>
    <cellStyle name="Normal 53 65" xfId="5728"/>
    <cellStyle name="Normal 53 66" xfId="5729"/>
    <cellStyle name="Normal 53 67" xfId="5730"/>
    <cellStyle name="Normal 53 68" xfId="5731"/>
    <cellStyle name="Normal 53 69" xfId="5732"/>
    <cellStyle name="Normal 53 7" xfId="5733"/>
    <cellStyle name="Normal 53 70" xfId="5734"/>
    <cellStyle name="Normal 53 71" xfId="5735"/>
    <cellStyle name="Normal 53 72" xfId="5736"/>
    <cellStyle name="Normal 53 73" xfId="5737"/>
    <cellStyle name="Normal 53 74" xfId="5738"/>
    <cellStyle name="Normal 53 75" xfId="5739"/>
    <cellStyle name="Normal 53 76" xfId="5740"/>
    <cellStyle name="Normal 53 77" xfId="5741"/>
    <cellStyle name="Normal 53 78" xfId="5742"/>
    <cellStyle name="Normal 53 79" xfId="5743"/>
    <cellStyle name="Normal 53 8" xfId="5744"/>
    <cellStyle name="Normal 53 80" xfId="5745"/>
    <cellStyle name="Normal 53 81" xfId="5746"/>
    <cellStyle name="Normal 53 82" xfId="5747"/>
    <cellStyle name="Normal 53 83" xfId="5748"/>
    <cellStyle name="Normal 53 84" xfId="5749"/>
    <cellStyle name="Normal 53 85" xfId="5750"/>
    <cellStyle name="Normal 53 86" xfId="5751"/>
    <cellStyle name="Normal 53 87" xfId="5752"/>
    <cellStyle name="Normal 53 88" xfId="5753"/>
    <cellStyle name="Normal 53 89" xfId="5754"/>
    <cellStyle name="Normal 53 9" xfId="5755"/>
    <cellStyle name="Normal 53 90" xfId="5756"/>
    <cellStyle name="Normal 53 91" xfId="5757"/>
    <cellStyle name="Normal 53 92" xfId="5758"/>
    <cellStyle name="Normal 53 93" xfId="5759"/>
    <cellStyle name="Normal 53 94" xfId="5760"/>
    <cellStyle name="Normal 53 95" xfId="5761"/>
    <cellStyle name="Normal 53 96" xfId="5762"/>
    <cellStyle name="Normal 53 97" xfId="5763"/>
    <cellStyle name="Normal 53 98" xfId="5764"/>
    <cellStyle name="Normal 53 99" xfId="5765"/>
    <cellStyle name="Normal 54 10" xfId="5766"/>
    <cellStyle name="Normal 54 100" xfId="5767"/>
    <cellStyle name="Normal 54 101" xfId="5768"/>
    <cellStyle name="Normal 54 102" xfId="5769"/>
    <cellStyle name="Normal 54 103" xfId="5770"/>
    <cellStyle name="Normal 54 104" xfId="5771"/>
    <cellStyle name="Normal 54 105" xfId="5772"/>
    <cellStyle name="Normal 54 106" xfId="5773"/>
    <cellStyle name="Normal 54 107" xfId="5774"/>
    <cellStyle name="Normal 54 108" xfId="5775"/>
    <cellStyle name="Normal 54 109" xfId="5776"/>
    <cellStyle name="Normal 54 11" xfId="5777"/>
    <cellStyle name="Normal 54 110" xfId="5778"/>
    <cellStyle name="Normal 54 111" xfId="5779"/>
    <cellStyle name="Normal 54 112" xfId="5780"/>
    <cellStyle name="Normal 54 113" xfId="5781"/>
    <cellStyle name="Normal 54 114" xfId="5782"/>
    <cellStyle name="Normal 54 115" xfId="5783"/>
    <cellStyle name="Normal 54 116" xfId="5784"/>
    <cellStyle name="Normal 54 117" xfId="5785"/>
    <cellStyle name="Normal 54 118" xfId="5786"/>
    <cellStyle name="Normal 54 119" xfId="5787"/>
    <cellStyle name="Normal 54 12" xfId="5788"/>
    <cellStyle name="Normal 54 120" xfId="5789"/>
    <cellStyle name="Normal 54 121" xfId="5790"/>
    <cellStyle name="Normal 54 122" xfId="5791"/>
    <cellStyle name="Normal 54 123" xfId="5792"/>
    <cellStyle name="Normal 54 124" xfId="5793"/>
    <cellStyle name="Normal 54 125" xfId="5794"/>
    <cellStyle name="Normal 54 126" xfId="5795"/>
    <cellStyle name="Normal 54 127" xfId="5796"/>
    <cellStyle name="Normal 54 128" xfId="5797"/>
    <cellStyle name="Normal 54 129" xfId="5798"/>
    <cellStyle name="Normal 54 13" xfId="5799"/>
    <cellStyle name="Normal 54 130" xfId="5800"/>
    <cellStyle name="Normal 54 131" xfId="5801"/>
    <cellStyle name="Normal 54 132" xfId="5802"/>
    <cellStyle name="Normal 54 133" xfId="5803"/>
    <cellStyle name="Normal 54 134" xfId="5804"/>
    <cellStyle name="Normal 54 135" xfId="5805"/>
    <cellStyle name="Normal 54 136" xfId="5806"/>
    <cellStyle name="Normal 54 137" xfId="5807"/>
    <cellStyle name="Normal 54 138" xfId="5808"/>
    <cellStyle name="Normal 54 139" xfId="5809"/>
    <cellStyle name="Normal 54 14" xfId="5810"/>
    <cellStyle name="Normal 54 140" xfId="5811"/>
    <cellStyle name="Normal 54 141" xfId="5812"/>
    <cellStyle name="Normal 54 142" xfId="5813"/>
    <cellStyle name="Normal 54 15" xfId="5814"/>
    <cellStyle name="Normal 54 16" xfId="5815"/>
    <cellStyle name="Normal 54 17" xfId="5816"/>
    <cellStyle name="Normal 54 18" xfId="5817"/>
    <cellStyle name="Normal 54 19" xfId="5818"/>
    <cellStyle name="Normal 54 2" xfId="5819"/>
    <cellStyle name="Normal 54 20" xfId="5820"/>
    <cellStyle name="Normal 54 21" xfId="5821"/>
    <cellStyle name="Normal 54 22" xfId="5822"/>
    <cellStyle name="Normal 54 23" xfId="5823"/>
    <cellStyle name="Normal 54 24" xfId="5824"/>
    <cellStyle name="Normal 54 25" xfId="5825"/>
    <cellStyle name="Normal 54 26" xfId="5826"/>
    <cellStyle name="Normal 54 27" xfId="5827"/>
    <cellStyle name="Normal 54 28" xfId="5828"/>
    <cellStyle name="Normal 54 29" xfId="5829"/>
    <cellStyle name="Normal 54 3" xfId="5830"/>
    <cellStyle name="Normal 54 30" xfId="5831"/>
    <cellStyle name="Normal 54 31" xfId="5832"/>
    <cellStyle name="Normal 54 32" xfId="5833"/>
    <cellStyle name="Normal 54 33" xfId="5834"/>
    <cellStyle name="Normal 54 34" xfId="5835"/>
    <cellStyle name="Normal 54 35" xfId="5836"/>
    <cellStyle name="Normal 54 36" xfId="5837"/>
    <cellStyle name="Normal 54 37" xfId="5838"/>
    <cellStyle name="Normal 54 38" xfId="5839"/>
    <cellStyle name="Normal 54 39" xfId="5840"/>
    <cellStyle name="Normal 54 4" xfId="5841"/>
    <cellStyle name="Normal 54 40" xfId="5842"/>
    <cellStyle name="Normal 54 41" xfId="5843"/>
    <cellStyle name="Normal 54 42" xfId="5844"/>
    <cellStyle name="Normal 54 43" xfId="5845"/>
    <cellStyle name="Normal 54 44" xfId="5846"/>
    <cellStyle name="Normal 54 45" xfId="5847"/>
    <cellStyle name="Normal 54 46" xfId="5848"/>
    <cellStyle name="Normal 54 47" xfId="5849"/>
    <cellStyle name="Normal 54 48" xfId="5850"/>
    <cellStyle name="Normal 54 49" xfId="5851"/>
    <cellStyle name="Normal 54 5" xfId="5852"/>
    <cellStyle name="Normal 54 50" xfId="5853"/>
    <cellStyle name="Normal 54 51" xfId="5854"/>
    <cellStyle name="Normal 54 52" xfId="5855"/>
    <cellStyle name="Normal 54 53" xfId="5856"/>
    <cellStyle name="Normal 54 54" xfId="5857"/>
    <cellStyle name="Normal 54 55" xfId="5858"/>
    <cellStyle name="Normal 54 56" xfId="5859"/>
    <cellStyle name="Normal 54 57" xfId="5860"/>
    <cellStyle name="Normal 54 58" xfId="5861"/>
    <cellStyle name="Normal 54 59" xfId="5862"/>
    <cellStyle name="Normal 54 6" xfId="5863"/>
    <cellStyle name="Normal 54 60" xfId="5864"/>
    <cellStyle name="Normal 54 61" xfId="5865"/>
    <cellStyle name="Normal 54 62" xfId="5866"/>
    <cellStyle name="Normal 54 63" xfId="5867"/>
    <cellStyle name="Normal 54 64" xfId="5868"/>
    <cellStyle name="Normal 54 65" xfId="5869"/>
    <cellStyle name="Normal 54 66" xfId="5870"/>
    <cellStyle name="Normal 54 67" xfId="5871"/>
    <cellStyle name="Normal 54 68" xfId="5872"/>
    <cellStyle name="Normal 54 69" xfId="5873"/>
    <cellStyle name="Normal 54 7" xfId="5874"/>
    <cellStyle name="Normal 54 70" xfId="5875"/>
    <cellStyle name="Normal 54 71" xfId="5876"/>
    <cellStyle name="Normal 54 72" xfId="5877"/>
    <cellStyle name="Normal 54 73" xfId="5878"/>
    <cellStyle name="Normal 54 74" xfId="5879"/>
    <cellStyle name="Normal 54 75" xfId="5880"/>
    <cellStyle name="Normal 54 76" xfId="5881"/>
    <cellStyle name="Normal 54 77" xfId="5882"/>
    <cellStyle name="Normal 54 78" xfId="5883"/>
    <cellStyle name="Normal 54 79" xfId="5884"/>
    <cellStyle name="Normal 54 8" xfId="5885"/>
    <cellStyle name="Normal 54 80" xfId="5886"/>
    <cellStyle name="Normal 54 81" xfId="5887"/>
    <cellStyle name="Normal 54 82" xfId="5888"/>
    <cellStyle name="Normal 54 83" xfId="5889"/>
    <cellStyle name="Normal 54 84" xfId="5890"/>
    <cellStyle name="Normal 54 85" xfId="5891"/>
    <cellStyle name="Normal 54 86" xfId="5892"/>
    <cellStyle name="Normal 54 87" xfId="5893"/>
    <cellStyle name="Normal 54 88" xfId="5894"/>
    <cellStyle name="Normal 54 89" xfId="5895"/>
    <cellStyle name="Normal 54 9" xfId="5896"/>
    <cellStyle name="Normal 54 90" xfId="5897"/>
    <cellStyle name="Normal 54 91" xfId="5898"/>
    <cellStyle name="Normal 54 92" xfId="5899"/>
    <cellStyle name="Normal 54 93" xfId="5900"/>
    <cellStyle name="Normal 54 94" xfId="5901"/>
    <cellStyle name="Normal 54 95" xfId="5902"/>
    <cellStyle name="Normal 54 96" xfId="5903"/>
    <cellStyle name="Normal 54 97" xfId="5904"/>
    <cellStyle name="Normal 54 98" xfId="5905"/>
    <cellStyle name="Normal 54 99" xfId="5906"/>
    <cellStyle name="Normal 55 10" xfId="5907"/>
    <cellStyle name="Normal 55 100" xfId="5908"/>
    <cellStyle name="Normal 55 101" xfId="5909"/>
    <cellStyle name="Normal 55 102" xfId="5910"/>
    <cellStyle name="Normal 55 103" xfId="5911"/>
    <cellStyle name="Normal 55 104" xfId="5912"/>
    <cellStyle name="Normal 55 105" xfId="5913"/>
    <cellStyle name="Normal 55 106" xfId="5914"/>
    <cellStyle name="Normal 55 107" xfId="5915"/>
    <cellStyle name="Normal 55 108" xfId="5916"/>
    <cellStyle name="Normal 55 109" xfId="5917"/>
    <cellStyle name="Normal 55 11" xfId="5918"/>
    <cellStyle name="Normal 55 110" xfId="5919"/>
    <cellStyle name="Normal 55 111" xfId="5920"/>
    <cellStyle name="Normal 55 112" xfId="5921"/>
    <cellStyle name="Normal 55 113" xfId="5922"/>
    <cellStyle name="Normal 55 114" xfId="5923"/>
    <cellStyle name="Normal 55 115" xfId="5924"/>
    <cellStyle name="Normal 55 116" xfId="5925"/>
    <cellStyle name="Normal 55 117" xfId="5926"/>
    <cellStyle name="Normal 55 118" xfId="5927"/>
    <cellStyle name="Normal 55 119" xfId="5928"/>
    <cellStyle name="Normal 55 12" xfId="5929"/>
    <cellStyle name="Normal 55 120" xfId="5930"/>
    <cellStyle name="Normal 55 121" xfId="5931"/>
    <cellStyle name="Normal 55 122" xfId="5932"/>
    <cellStyle name="Normal 55 123" xfId="5933"/>
    <cellStyle name="Normal 55 124" xfId="5934"/>
    <cellStyle name="Normal 55 125" xfId="5935"/>
    <cellStyle name="Normal 55 126" xfId="5936"/>
    <cellStyle name="Normal 55 127" xfId="5937"/>
    <cellStyle name="Normal 55 128" xfId="5938"/>
    <cellStyle name="Normal 55 129" xfId="5939"/>
    <cellStyle name="Normal 55 13" xfId="5940"/>
    <cellStyle name="Normal 55 130" xfId="5941"/>
    <cellStyle name="Normal 55 131" xfId="5942"/>
    <cellStyle name="Normal 55 132" xfId="5943"/>
    <cellStyle name="Normal 55 133" xfId="5944"/>
    <cellStyle name="Normal 55 134" xfId="5945"/>
    <cellStyle name="Normal 55 135" xfId="5946"/>
    <cellStyle name="Normal 55 136" xfId="5947"/>
    <cellStyle name="Normal 55 137" xfId="5948"/>
    <cellStyle name="Normal 55 138" xfId="5949"/>
    <cellStyle name="Normal 55 139" xfId="5950"/>
    <cellStyle name="Normal 55 14" xfId="5951"/>
    <cellStyle name="Normal 55 140" xfId="5952"/>
    <cellStyle name="Normal 55 141" xfId="5953"/>
    <cellStyle name="Normal 55 142" xfId="5954"/>
    <cellStyle name="Normal 55 15" xfId="5955"/>
    <cellStyle name="Normal 55 16" xfId="5956"/>
    <cellStyle name="Normal 55 17" xfId="5957"/>
    <cellStyle name="Normal 55 18" xfId="5958"/>
    <cellStyle name="Normal 55 19" xfId="5959"/>
    <cellStyle name="Normal 55 2" xfId="5960"/>
    <cellStyle name="Normal 55 20" xfId="5961"/>
    <cellStyle name="Normal 55 21" xfId="5962"/>
    <cellStyle name="Normal 55 22" xfId="5963"/>
    <cellStyle name="Normal 55 23" xfId="5964"/>
    <cellStyle name="Normal 55 24" xfId="5965"/>
    <cellStyle name="Normal 55 25" xfId="5966"/>
    <cellStyle name="Normal 55 26" xfId="5967"/>
    <cellStyle name="Normal 55 27" xfId="5968"/>
    <cellStyle name="Normal 55 28" xfId="5969"/>
    <cellStyle name="Normal 55 29" xfId="5970"/>
    <cellStyle name="Normal 55 3" xfId="5971"/>
    <cellStyle name="Normal 55 30" xfId="5972"/>
    <cellStyle name="Normal 55 31" xfId="5973"/>
    <cellStyle name="Normal 55 32" xfId="5974"/>
    <cellStyle name="Normal 55 33" xfId="5975"/>
    <cellStyle name="Normal 55 34" xfId="5976"/>
    <cellStyle name="Normal 55 35" xfId="5977"/>
    <cellStyle name="Normal 55 36" xfId="5978"/>
    <cellStyle name="Normal 55 37" xfId="5979"/>
    <cellStyle name="Normal 55 38" xfId="5980"/>
    <cellStyle name="Normal 55 39" xfId="5981"/>
    <cellStyle name="Normal 55 4" xfId="5982"/>
    <cellStyle name="Normal 55 40" xfId="5983"/>
    <cellStyle name="Normal 55 41" xfId="5984"/>
    <cellStyle name="Normal 55 42" xfId="5985"/>
    <cellStyle name="Normal 55 43" xfId="5986"/>
    <cellStyle name="Normal 55 44" xfId="5987"/>
    <cellStyle name="Normal 55 45" xfId="5988"/>
    <cellStyle name="Normal 55 46" xfId="5989"/>
    <cellStyle name="Normal 55 47" xfId="5990"/>
    <cellStyle name="Normal 55 48" xfId="5991"/>
    <cellStyle name="Normal 55 49" xfId="5992"/>
    <cellStyle name="Normal 55 5" xfId="5993"/>
    <cellStyle name="Normal 55 50" xfId="5994"/>
    <cellStyle name="Normal 55 51" xfId="5995"/>
    <cellStyle name="Normal 55 52" xfId="5996"/>
    <cellStyle name="Normal 55 53" xfId="5997"/>
    <cellStyle name="Normal 55 54" xfId="5998"/>
    <cellStyle name="Normal 55 55" xfId="5999"/>
    <cellStyle name="Normal 55 56" xfId="6000"/>
    <cellStyle name="Normal 55 57" xfId="6001"/>
    <cellStyle name="Normal 55 58" xfId="6002"/>
    <cellStyle name="Normal 55 59" xfId="6003"/>
    <cellStyle name="Normal 55 6" xfId="6004"/>
    <cellStyle name="Normal 55 60" xfId="6005"/>
    <cellStyle name="Normal 55 61" xfId="6006"/>
    <cellStyle name="Normal 55 62" xfId="6007"/>
    <cellStyle name="Normal 55 63" xfId="6008"/>
    <cellStyle name="Normal 55 64" xfId="6009"/>
    <cellStyle name="Normal 55 65" xfId="6010"/>
    <cellStyle name="Normal 55 66" xfId="6011"/>
    <cellStyle name="Normal 55 67" xfId="6012"/>
    <cellStyle name="Normal 55 68" xfId="6013"/>
    <cellStyle name="Normal 55 69" xfId="6014"/>
    <cellStyle name="Normal 55 7" xfId="6015"/>
    <cellStyle name="Normal 55 70" xfId="6016"/>
    <cellStyle name="Normal 55 71" xfId="6017"/>
    <cellStyle name="Normal 55 72" xfId="6018"/>
    <cellStyle name="Normal 55 73" xfId="6019"/>
    <cellStyle name="Normal 55 74" xfId="6020"/>
    <cellStyle name="Normal 55 75" xfId="6021"/>
    <cellStyle name="Normal 55 76" xfId="6022"/>
    <cellStyle name="Normal 55 77" xfId="6023"/>
    <cellStyle name="Normal 55 78" xfId="6024"/>
    <cellStyle name="Normal 55 79" xfId="6025"/>
    <cellStyle name="Normal 55 8" xfId="6026"/>
    <cellStyle name="Normal 55 80" xfId="6027"/>
    <cellStyle name="Normal 55 81" xfId="6028"/>
    <cellStyle name="Normal 55 82" xfId="6029"/>
    <cellStyle name="Normal 55 83" xfId="6030"/>
    <cellStyle name="Normal 55 84" xfId="6031"/>
    <cellStyle name="Normal 55 85" xfId="6032"/>
    <cellStyle name="Normal 55 86" xfId="6033"/>
    <cellStyle name="Normal 55 87" xfId="6034"/>
    <cellStyle name="Normal 55 88" xfId="6035"/>
    <cellStyle name="Normal 55 89" xfId="6036"/>
    <cellStyle name="Normal 55 9" xfId="6037"/>
    <cellStyle name="Normal 55 90" xfId="6038"/>
    <cellStyle name="Normal 55 91" xfId="6039"/>
    <cellStyle name="Normal 55 92" xfId="6040"/>
    <cellStyle name="Normal 55 93" xfId="6041"/>
    <cellStyle name="Normal 55 94" xfId="6042"/>
    <cellStyle name="Normal 55 95" xfId="6043"/>
    <cellStyle name="Normal 55 96" xfId="6044"/>
    <cellStyle name="Normal 55 97" xfId="6045"/>
    <cellStyle name="Normal 55 98" xfId="6046"/>
    <cellStyle name="Normal 55 99" xfId="6047"/>
    <cellStyle name="Normal 56 10" xfId="6048"/>
    <cellStyle name="Normal 56 100" xfId="6049"/>
    <cellStyle name="Normal 56 101" xfId="6050"/>
    <cellStyle name="Normal 56 102" xfId="6051"/>
    <cellStyle name="Normal 56 103" xfId="6052"/>
    <cellStyle name="Normal 56 104" xfId="6053"/>
    <cellStyle name="Normal 56 105" xfId="6054"/>
    <cellStyle name="Normal 56 106" xfId="6055"/>
    <cellStyle name="Normal 56 107" xfId="6056"/>
    <cellStyle name="Normal 56 108" xfId="6057"/>
    <cellStyle name="Normal 56 109" xfId="6058"/>
    <cellStyle name="Normal 56 11" xfId="6059"/>
    <cellStyle name="Normal 56 110" xfId="6060"/>
    <cellStyle name="Normal 56 111" xfId="6061"/>
    <cellStyle name="Normal 56 112" xfId="6062"/>
    <cellStyle name="Normal 56 113" xfId="6063"/>
    <cellStyle name="Normal 56 114" xfId="6064"/>
    <cellStyle name="Normal 56 115" xfId="6065"/>
    <cellStyle name="Normal 56 116" xfId="6066"/>
    <cellStyle name="Normal 56 117" xfId="6067"/>
    <cellStyle name="Normal 56 118" xfId="6068"/>
    <cellStyle name="Normal 56 119" xfId="6069"/>
    <cellStyle name="Normal 56 12" xfId="6070"/>
    <cellStyle name="Normal 56 120" xfId="6071"/>
    <cellStyle name="Normal 56 121" xfId="6072"/>
    <cellStyle name="Normal 56 122" xfId="6073"/>
    <cellStyle name="Normal 56 123" xfId="6074"/>
    <cellStyle name="Normal 56 124" xfId="6075"/>
    <cellStyle name="Normal 56 125" xfId="6076"/>
    <cellStyle name="Normal 56 126" xfId="6077"/>
    <cellStyle name="Normal 56 127" xfId="6078"/>
    <cellStyle name="Normal 56 128" xfId="6079"/>
    <cellStyle name="Normal 56 129" xfId="6080"/>
    <cellStyle name="Normal 56 13" xfId="6081"/>
    <cellStyle name="Normal 56 130" xfId="6082"/>
    <cellStyle name="Normal 56 131" xfId="6083"/>
    <cellStyle name="Normal 56 132" xfId="6084"/>
    <cellStyle name="Normal 56 133" xfId="6085"/>
    <cellStyle name="Normal 56 134" xfId="6086"/>
    <cellStyle name="Normal 56 135" xfId="6087"/>
    <cellStyle name="Normal 56 136" xfId="6088"/>
    <cellStyle name="Normal 56 137" xfId="6089"/>
    <cellStyle name="Normal 56 138" xfId="6090"/>
    <cellStyle name="Normal 56 139" xfId="6091"/>
    <cellStyle name="Normal 56 14" xfId="6092"/>
    <cellStyle name="Normal 56 140" xfId="6093"/>
    <cellStyle name="Normal 56 141" xfId="6094"/>
    <cellStyle name="Normal 56 142" xfId="6095"/>
    <cellStyle name="Normal 56 15" xfId="6096"/>
    <cellStyle name="Normal 56 16" xfId="6097"/>
    <cellStyle name="Normal 56 17" xfId="6098"/>
    <cellStyle name="Normal 56 18" xfId="6099"/>
    <cellStyle name="Normal 56 19" xfId="6100"/>
    <cellStyle name="Normal 56 2" xfId="6101"/>
    <cellStyle name="Normal 56 20" xfId="6102"/>
    <cellStyle name="Normal 56 21" xfId="6103"/>
    <cellStyle name="Normal 56 22" xfId="6104"/>
    <cellStyle name="Normal 56 23" xfId="6105"/>
    <cellStyle name="Normal 56 24" xfId="6106"/>
    <cellStyle name="Normal 56 25" xfId="6107"/>
    <cellStyle name="Normal 56 26" xfId="6108"/>
    <cellStyle name="Normal 56 27" xfId="6109"/>
    <cellStyle name="Normal 56 28" xfId="6110"/>
    <cellStyle name="Normal 56 29" xfId="6111"/>
    <cellStyle name="Normal 56 3" xfId="6112"/>
    <cellStyle name="Normal 56 30" xfId="6113"/>
    <cellStyle name="Normal 56 31" xfId="6114"/>
    <cellStyle name="Normal 56 32" xfId="6115"/>
    <cellStyle name="Normal 56 33" xfId="6116"/>
    <cellStyle name="Normal 56 34" xfId="6117"/>
    <cellStyle name="Normal 56 35" xfId="6118"/>
    <cellStyle name="Normal 56 36" xfId="6119"/>
    <cellStyle name="Normal 56 37" xfId="6120"/>
    <cellStyle name="Normal 56 38" xfId="6121"/>
    <cellStyle name="Normal 56 39" xfId="6122"/>
    <cellStyle name="Normal 56 4" xfId="6123"/>
    <cellStyle name="Normal 56 40" xfId="6124"/>
    <cellStyle name="Normal 56 41" xfId="6125"/>
    <cellStyle name="Normal 56 42" xfId="6126"/>
    <cellStyle name="Normal 56 43" xfId="6127"/>
    <cellStyle name="Normal 56 44" xfId="6128"/>
    <cellStyle name="Normal 56 45" xfId="6129"/>
    <cellStyle name="Normal 56 46" xfId="6130"/>
    <cellStyle name="Normal 56 47" xfId="6131"/>
    <cellStyle name="Normal 56 48" xfId="6132"/>
    <cellStyle name="Normal 56 49" xfId="6133"/>
    <cellStyle name="Normal 56 5" xfId="6134"/>
    <cellStyle name="Normal 56 50" xfId="6135"/>
    <cellStyle name="Normal 56 51" xfId="6136"/>
    <cellStyle name="Normal 56 52" xfId="6137"/>
    <cellStyle name="Normal 56 53" xfId="6138"/>
    <cellStyle name="Normal 56 54" xfId="6139"/>
    <cellStyle name="Normal 56 55" xfId="6140"/>
    <cellStyle name="Normal 56 56" xfId="6141"/>
    <cellStyle name="Normal 56 57" xfId="6142"/>
    <cellStyle name="Normal 56 58" xfId="6143"/>
    <cellStyle name="Normal 56 59" xfId="6144"/>
    <cellStyle name="Normal 56 6" xfId="6145"/>
    <cellStyle name="Normal 56 60" xfId="6146"/>
    <cellStyle name="Normal 56 61" xfId="6147"/>
    <cellStyle name="Normal 56 62" xfId="6148"/>
    <cellStyle name="Normal 56 63" xfId="6149"/>
    <cellStyle name="Normal 56 64" xfId="6150"/>
    <cellStyle name="Normal 56 65" xfId="6151"/>
    <cellStyle name="Normal 56 66" xfId="6152"/>
    <cellStyle name="Normal 56 67" xfId="6153"/>
    <cellStyle name="Normal 56 68" xfId="6154"/>
    <cellStyle name="Normal 56 69" xfId="6155"/>
    <cellStyle name="Normal 56 7" xfId="6156"/>
    <cellStyle name="Normal 56 70" xfId="6157"/>
    <cellStyle name="Normal 56 71" xfId="6158"/>
    <cellStyle name="Normal 56 72" xfId="6159"/>
    <cellStyle name="Normal 56 73" xfId="6160"/>
    <cellStyle name="Normal 56 74" xfId="6161"/>
    <cellStyle name="Normal 56 75" xfId="6162"/>
    <cellStyle name="Normal 56 76" xfId="6163"/>
    <cellStyle name="Normal 56 77" xfId="6164"/>
    <cellStyle name="Normal 56 78" xfId="6165"/>
    <cellStyle name="Normal 56 79" xfId="6166"/>
    <cellStyle name="Normal 56 8" xfId="6167"/>
    <cellStyle name="Normal 56 80" xfId="6168"/>
    <cellStyle name="Normal 56 81" xfId="6169"/>
    <cellStyle name="Normal 56 82" xfId="6170"/>
    <cellStyle name="Normal 56 83" xfId="6171"/>
    <cellStyle name="Normal 56 84" xfId="6172"/>
    <cellStyle name="Normal 56 85" xfId="6173"/>
    <cellStyle name="Normal 56 86" xfId="6174"/>
    <cellStyle name="Normal 56 87" xfId="6175"/>
    <cellStyle name="Normal 56 88" xfId="6176"/>
    <cellStyle name="Normal 56 89" xfId="6177"/>
    <cellStyle name="Normal 56 9" xfId="6178"/>
    <cellStyle name="Normal 56 90" xfId="6179"/>
    <cellStyle name="Normal 56 91" xfId="6180"/>
    <cellStyle name="Normal 56 92" xfId="6181"/>
    <cellStyle name="Normal 56 93" xfId="6182"/>
    <cellStyle name="Normal 56 94" xfId="6183"/>
    <cellStyle name="Normal 56 95" xfId="6184"/>
    <cellStyle name="Normal 56 96" xfId="6185"/>
    <cellStyle name="Normal 56 97" xfId="6186"/>
    <cellStyle name="Normal 56 98" xfId="6187"/>
    <cellStyle name="Normal 56 99" xfId="6188"/>
    <cellStyle name="Normal 57 10" xfId="6189"/>
    <cellStyle name="Normal 57 100" xfId="6190"/>
    <cellStyle name="Normal 57 101" xfId="6191"/>
    <cellStyle name="Normal 57 102" xfId="6192"/>
    <cellStyle name="Normal 57 103" xfId="6193"/>
    <cellStyle name="Normal 57 104" xfId="6194"/>
    <cellStyle name="Normal 57 105" xfId="6195"/>
    <cellStyle name="Normal 57 106" xfId="6196"/>
    <cellStyle name="Normal 57 107" xfId="6197"/>
    <cellStyle name="Normal 57 108" xfId="6198"/>
    <cellStyle name="Normal 57 109" xfId="6199"/>
    <cellStyle name="Normal 57 11" xfId="6200"/>
    <cellStyle name="Normal 57 110" xfId="6201"/>
    <cellStyle name="Normal 57 111" xfId="6202"/>
    <cellStyle name="Normal 57 112" xfId="6203"/>
    <cellStyle name="Normal 57 113" xfId="6204"/>
    <cellStyle name="Normal 57 114" xfId="6205"/>
    <cellStyle name="Normal 57 115" xfId="6206"/>
    <cellStyle name="Normal 57 116" xfId="6207"/>
    <cellStyle name="Normal 57 117" xfId="6208"/>
    <cellStyle name="Normal 57 118" xfId="6209"/>
    <cellStyle name="Normal 57 119" xfId="6210"/>
    <cellStyle name="Normal 57 12" xfId="6211"/>
    <cellStyle name="Normal 57 120" xfId="6212"/>
    <cellStyle name="Normal 57 121" xfId="6213"/>
    <cellStyle name="Normal 57 122" xfId="6214"/>
    <cellStyle name="Normal 57 123" xfId="6215"/>
    <cellStyle name="Normal 57 124" xfId="6216"/>
    <cellStyle name="Normal 57 125" xfId="6217"/>
    <cellStyle name="Normal 57 126" xfId="6218"/>
    <cellStyle name="Normal 57 127" xfId="6219"/>
    <cellStyle name="Normal 57 128" xfId="6220"/>
    <cellStyle name="Normal 57 129" xfId="6221"/>
    <cellStyle name="Normal 57 13" xfId="6222"/>
    <cellStyle name="Normal 57 130" xfId="6223"/>
    <cellStyle name="Normal 57 131" xfId="6224"/>
    <cellStyle name="Normal 57 132" xfId="6225"/>
    <cellStyle name="Normal 57 133" xfId="6226"/>
    <cellStyle name="Normal 57 134" xfId="6227"/>
    <cellStyle name="Normal 57 135" xfId="6228"/>
    <cellStyle name="Normal 57 136" xfId="6229"/>
    <cellStyle name="Normal 57 137" xfId="6230"/>
    <cellStyle name="Normal 57 138" xfId="6231"/>
    <cellStyle name="Normal 57 139" xfId="6232"/>
    <cellStyle name="Normal 57 14" xfId="6233"/>
    <cellStyle name="Normal 57 140" xfId="6234"/>
    <cellStyle name="Normal 57 141" xfId="6235"/>
    <cellStyle name="Normal 57 142" xfId="6236"/>
    <cellStyle name="Normal 57 15" xfId="6237"/>
    <cellStyle name="Normal 57 16" xfId="6238"/>
    <cellStyle name="Normal 57 17" xfId="6239"/>
    <cellStyle name="Normal 57 18" xfId="6240"/>
    <cellStyle name="Normal 57 19" xfId="6241"/>
    <cellStyle name="Normal 57 2" xfId="6242"/>
    <cellStyle name="Normal 57 20" xfId="6243"/>
    <cellStyle name="Normal 57 21" xfId="6244"/>
    <cellStyle name="Normal 57 22" xfId="6245"/>
    <cellStyle name="Normal 57 23" xfId="6246"/>
    <cellStyle name="Normal 57 24" xfId="6247"/>
    <cellStyle name="Normal 57 25" xfId="6248"/>
    <cellStyle name="Normal 57 26" xfId="6249"/>
    <cellStyle name="Normal 57 27" xfId="6250"/>
    <cellStyle name="Normal 57 28" xfId="6251"/>
    <cellStyle name="Normal 57 29" xfId="6252"/>
    <cellStyle name="Normal 57 3" xfId="6253"/>
    <cellStyle name="Normal 57 30" xfId="6254"/>
    <cellStyle name="Normal 57 31" xfId="6255"/>
    <cellStyle name="Normal 57 32" xfId="6256"/>
    <cellStyle name="Normal 57 33" xfId="6257"/>
    <cellStyle name="Normal 57 34" xfId="6258"/>
    <cellStyle name="Normal 57 35" xfId="6259"/>
    <cellStyle name="Normal 57 36" xfId="6260"/>
    <cellStyle name="Normal 57 37" xfId="6261"/>
    <cellStyle name="Normal 57 38" xfId="6262"/>
    <cellStyle name="Normal 57 39" xfId="6263"/>
    <cellStyle name="Normal 57 4" xfId="6264"/>
    <cellStyle name="Normal 57 40" xfId="6265"/>
    <cellStyle name="Normal 57 41" xfId="6266"/>
    <cellStyle name="Normal 57 42" xfId="6267"/>
    <cellStyle name="Normal 57 43" xfId="6268"/>
    <cellStyle name="Normal 57 44" xfId="6269"/>
    <cellStyle name="Normal 57 45" xfId="6270"/>
    <cellStyle name="Normal 57 46" xfId="6271"/>
    <cellStyle name="Normal 57 47" xfId="6272"/>
    <cellStyle name="Normal 57 48" xfId="6273"/>
    <cellStyle name="Normal 57 49" xfId="6274"/>
    <cellStyle name="Normal 57 5" xfId="6275"/>
    <cellStyle name="Normal 57 50" xfId="6276"/>
    <cellStyle name="Normal 57 51" xfId="6277"/>
    <cellStyle name="Normal 57 52" xfId="6278"/>
    <cellStyle name="Normal 57 53" xfId="6279"/>
    <cellStyle name="Normal 57 54" xfId="6280"/>
    <cellStyle name="Normal 57 55" xfId="6281"/>
    <cellStyle name="Normal 57 56" xfId="6282"/>
    <cellStyle name="Normal 57 57" xfId="6283"/>
    <cellStyle name="Normal 57 58" xfId="6284"/>
    <cellStyle name="Normal 57 59" xfId="6285"/>
    <cellStyle name="Normal 57 6" xfId="6286"/>
    <cellStyle name="Normal 57 60" xfId="6287"/>
    <cellStyle name="Normal 57 61" xfId="6288"/>
    <cellStyle name="Normal 57 62" xfId="6289"/>
    <cellStyle name="Normal 57 63" xfId="6290"/>
    <cellStyle name="Normal 57 64" xfId="6291"/>
    <cellStyle name="Normal 57 65" xfId="6292"/>
    <cellStyle name="Normal 57 66" xfId="6293"/>
    <cellStyle name="Normal 57 67" xfId="6294"/>
    <cellStyle name="Normal 57 68" xfId="6295"/>
    <cellStyle name="Normal 57 69" xfId="6296"/>
    <cellStyle name="Normal 57 7" xfId="6297"/>
    <cellStyle name="Normal 57 70" xfId="6298"/>
    <cellStyle name="Normal 57 71" xfId="6299"/>
    <cellStyle name="Normal 57 72" xfId="6300"/>
    <cellStyle name="Normal 57 73" xfId="6301"/>
    <cellStyle name="Normal 57 74" xfId="6302"/>
    <cellStyle name="Normal 57 75" xfId="6303"/>
    <cellStyle name="Normal 57 76" xfId="6304"/>
    <cellStyle name="Normal 57 77" xfId="6305"/>
    <cellStyle name="Normal 57 78" xfId="6306"/>
    <cellStyle name="Normal 57 79" xfId="6307"/>
    <cellStyle name="Normal 57 8" xfId="6308"/>
    <cellStyle name="Normal 57 80" xfId="6309"/>
    <cellStyle name="Normal 57 81" xfId="6310"/>
    <cellStyle name="Normal 57 82" xfId="6311"/>
    <cellStyle name="Normal 57 83" xfId="6312"/>
    <cellStyle name="Normal 57 84" xfId="6313"/>
    <cellStyle name="Normal 57 85" xfId="6314"/>
    <cellStyle name="Normal 57 86" xfId="6315"/>
    <cellStyle name="Normal 57 87" xfId="6316"/>
    <cellStyle name="Normal 57 88" xfId="6317"/>
    <cellStyle name="Normal 57 89" xfId="6318"/>
    <cellStyle name="Normal 57 9" xfId="6319"/>
    <cellStyle name="Normal 57 90" xfId="6320"/>
    <cellStyle name="Normal 57 91" xfId="6321"/>
    <cellStyle name="Normal 57 92" xfId="6322"/>
    <cellStyle name="Normal 57 93" xfId="6323"/>
    <cellStyle name="Normal 57 94" xfId="6324"/>
    <cellStyle name="Normal 57 95" xfId="6325"/>
    <cellStyle name="Normal 57 96" xfId="6326"/>
    <cellStyle name="Normal 57 97" xfId="6327"/>
    <cellStyle name="Normal 57 98" xfId="6328"/>
    <cellStyle name="Normal 57 99" xfId="6329"/>
    <cellStyle name="Normal 58 10" xfId="6330"/>
    <cellStyle name="Normal 58 100" xfId="6331"/>
    <cellStyle name="Normal 58 101" xfId="6332"/>
    <cellStyle name="Normal 58 102" xfId="6333"/>
    <cellStyle name="Normal 58 103" xfId="6334"/>
    <cellStyle name="Normal 58 104" xfId="6335"/>
    <cellStyle name="Normal 58 105" xfId="6336"/>
    <cellStyle name="Normal 58 106" xfId="6337"/>
    <cellStyle name="Normal 58 107" xfId="6338"/>
    <cellStyle name="Normal 58 108" xfId="6339"/>
    <cellStyle name="Normal 58 109" xfId="6340"/>
    <cellStyle name="Normal 58 11" xfId="6341"/>
    <cellStyle name="Normal 58 110" xfId="6342"/>
    <cellStyle name="Normal 58 111" xfId="6343"/>
    <cellStyle name="Normal 58 112" xfId="6344"/>
    <cellStyle name="Normal 58 113" xfId="6345"/>
    <cellStyle name="Normal 58 114" xfId="6346"/>
    <cellStyle name="Normal 58 115" xfId="6347"/>
    <cellStyle name="Normal 58 116" xfId="6348"/>
    <cellStyle name="Normal 58 117" xfId="6349"/>
    <cellStyle name="Normal 58 118" xfId="6350"/>
    <cellStyle name="Normal 58 119" xfId="6351"/>
    <cellStyle name="Normal 58 12" xfId="6352"/>
    <cellStyle name="Normal 58 120" xfId="6353"/>
    <cellStyle name="Normal 58 121" xfId="6354"/>
    <cellStyle name="Normal 58 122" xfId="6355"/>
    <cellStyle name="Normal 58 123" xfId="6356"/>
    <cellStyle name="Normal 58 124" xfId="6357"/>
    <cellStyle name="Normal 58 125" xfId="6358"/>
    <cellStyle name="Normal 58 126" xfId="6359"/>
    <cellStyle name="Normal 58 127" xfId="6360"/>
    <cellStyle name="Normal 58 128" xfId="6361"/>
    <cellStyle name="Normal 58 129" xfId="6362"/>
    <cellStyle name="Normal 58 13" xfId="6363"/>
    <cellStyle name="Normal 58 130" xfId="6364"/>
    <cellStyle name="Normal 58 131" xfId="6365"/>
    <cellStyle name="Normal 58 132" xfId="6366"/>
    <cellStyle name="Normal 58 133" xfId="6367"/>
    <cellStyle name="Normal 58 134" xfId="6368"/>
    <cellStyle name="Normal 58 135" xfId="6369"/>
    <cellStyle name="Normal 58 136" xfId="6370"/>
    <cellStyle name="Normal 58 137" xfId="6371"/>
    <cellStyle name="Normal 58 138" xfId="6372"/>
    <cellStyle name="Normal 58 139" xfId="6373"/>
    <cellStyle name="Normal 58 14" xfId="6374"/>
    <cellStyle name="Normal 58 140" xfId="6375"/>
    <cellStyle name="Normal 58 141" xfId="6376"/>
    <cellStyle name="Normal 58 142" xfId="6377"/>
    <cellStyle name="Normal 58 15" xfId="6378"/>
    <cellStyle name="Normal 58 16" xfId="6379"/>
    <cellStyle name="Normal 58 17" xfId="6380"/>
    <cellStyle name="Normal 58 18" xfId="6381"/>
    <cellStyle name="Normal 58 19" xfId="6382"/>
    <cellStyle name="Normal 58 2" xfId="6383"/>
    <cellStyle name="Normal 58 20" xfId="6384"/>
    <cellStyle name="Normal 58 21" xfId="6385"/>
    <cellStyle name="Normal 58 22" xfId="6386"/>
    <cellStyle name="Normal 58 23" xfId="6387"/>
    <cellStyle name="Normal 58 24" xfId="6388"/>
    <cellStyle name="Normal 58 25" xfId="6389"/>
    <cellStyle name="Normal 58 26" xfId="6390"/>
    <cellStyle name="Normal 58 27" xfId="6391"/>
    <cellStyle name="Normal 58 28" xfId="6392"/>
    <cellStyle name="Normal 58 29" xfId="6393"/>
    <cellStyle name="Normal 58 3" xfId="6394"/>
    <cellStyle name="Normal 58 30" xfId="6395"/>
    <cellStyle name="Normal 58 31" xfId="6396"/>
    <cellStyle name="Normal 58 32" xfId="6397"/>
    <cellStyle name="Normal 58 33" xfId="6398"/>
    <cellStyle name="Normal 58 34" xfId="6399"/>
    <cellStyle name="Normal 58 35" xfId="6400"/>
    <cellStyle name="Normal 58 36" xfId="6401"/>
    <cellStyle name="Normal 58 37" xfId="6402"/>
    <cellStyle name="Normal 58 38" xfId="6403"/>
    <cellStyle name="Normal 58 39" xfId="6404"/>
    <cellStyle name="Normal 58 4" xfId="6405"/>
    <cellStyle name="Normal 58 40" xfId="6406"/>
    <cellStyle name="Normal 58 41" xfId="6407"/>
    <cellStyle name="Normal 58 42" xfId="6408"/>
    <cellStyle name="Normal 58 43" xfId="6409"/>
    <cellStyle name="Normal 58 44" xfId="6410"/>
    <cellStyle name="Normal 58 45" xfId="6411"/>
    <cellStyle name="Normal 58 46" xfId="6412"/>
    <cellStyle name="Normal 58 47" xfId="6413"/>
    <cellStyle name="Normal 58 48" xfId="6414"/>
    <cellStyle name="Normal 58 49" xfId="6415"/>
    <cellStyle name="Normal 58 5" xfId="6416"/>
    <cellStyle name="Normal 58 50" xfId="6417"/>
    <cellStyle name="Normal 58 51" xfId="6418"/>
    <cellStyle name="Normal 58 52" xfId="6419"/>
    <cellStyle name="Normal 58 53" xfId="6420"/>
    <cellStyle name="Normal 58 54" xfId="6421"/>
    <cellStyle name="Normal 58 55" xfId="6422"/>
    <cellStyle name="Normal 58 56" xfId="6423"/>
    <cellStyle name="Normal 58 57" xfId="6424"/>
    <cellStyle name="Normal 58 58" xfId="6425"/>
    <cellStyle name="Normal 58 59" xfId="6426"/>
    <cellStyle name="Normal 58 6" xfId="6427"/>
    <cellStyle name="Normal 58 60" xfId="6428"/>
    <cellStyle name="Normal 58 61" xfId="6429"/>
    <cellStyle name="Normal 58 62" xfId="6430"/>
    <cellStyle name="Normal 58 63" xfId="6431"/>
    <cellStyle name="Normal 58 64" xfId="6432"/>
    <cellStyle name="Normal 58 65" xfId="6433"/>
    <cellStyle name="Normal 58 66" xfId="6434"/>
    <cellStyle name="Normal 58 67" xfId="6435"/>
    <cellStyle name="Normal 58 68" xfId="6436"/>
    <cellStyle name="Normal 58 69" xfId="6437"/>
    <cellStyle name="Normal 58 7" xfId="6438"/>
    <cellStyle name="Normal 58 70" xfId="6439"/>
    <cellStyle name="Normal 58 71" xfId="6440"/>
    <cellStyle name="Normal 58 72" xfId="6441"/>
    <cellStyle name="Normal 58 73" xfId="6442"/>
    <cellStyle name="Normal 58 74" xfId="6443"/>
    <cellStyle name="Normal 58 75" xfId="6444"/>
    <cellStyle name="Normal 58 76" xfId="6445"/>
    <cellStyle name="Normal 58 77" xfId="6446"/>
    <cellStyle name="Normal 58 78" xfId="6447"/>
    <cellStyle name="Normal 58 79" xfId="6448"/>
    <cellStyle name="Normal 58 8" xfId="6449"/>
    <cellStyle name="Normal 58 80" xfId="6450"/>
    <cellStyle name="Normal 58 81" xfId="6451"/>
    <cellStyle name="Normal 58 82" xfId="6452"/>
    <cellStyle name="Normal 58 83" xfId="6453"/>
    <cellStyle name="Normal 58 84" xfId="6454"/>
    <cellStyle name="Normal 58 85" xfId="6455"/>
    <cellStyle name="Normal 58 86" xfId="6456"/>
    <cellStyle name="Normal 58 87" xfId="6457"/>
    <cellStyle name="Normal 58 88" xfId="6458"/>
    <cellStyle name="Normal 58 89" xfId="6459"/>
    <cellStyle name="Normal 58 9" xfId="6460"/>
    <cellStyle name="Normal 58 90" xfId="6461"/>
    <cellStyle name="Normal 58 91" xfId="6462"/>
    <cellStyle name="Normal 58 92" xfId="6463"/>
    <cellStyle name="Normal 58 93" xfId="6464"/>
    <cellStyle name="Normal 58 94" xfId="6465"/>
    <cellStyle name="Normal 58 95" xfId="6466"/>
    <cellStyle name="Normal 58 96" xfId="6467"/>
    <cellStyle name="Normal 58 97" xfId="6468"/>
    <cellStyle name="Normal 58 98" xfId="6469"/>
    <cellStyle name="Normal 58 99" xfId="6470"/>
    <cellStyle name="Normal 59 10" xfId="6471"/>
    <cellStyle name="Normal 59 100" xfId="6472"/>
    <cellStyle name="Normal 59 101" xfId="6473"/>
    <cellStyle name="Normal 59 102" xfId="6474"/>
    <cellStyle name="Normal 59 103" xfId="6475"/>
    <cellStyle name="Normal 59 104" xfId="6476"/>
    <cellStyle name="Normal 59 105" xfId="6477"/>
    <cellStyle name="Normal 59 106" xfId="6478"/>
    <cellStyle name="Normal 59 107" xfId="6479"/>
    <cellStyle name="Normal 59 108" xfId="6480"/>
    <cellStyle name="Normal 59 109" xfId="6481"/>
    <cellStyle name="Normal 59 11" xfId="6482"/>
    <cellStyle name="Normal 59 110" xfId="6483"/>
    <cellStyle name="Normal 59 111" xfId="6484"/>
    <cellStyle name="Normal 59 112" xfId="6485"/>
    <cellStyle name="Normal 59 113" xfId="6486"/>
    <cellStyle name="Normal 59 114" xfId="6487"/>
    <cellStyle name="Normal 59 115" xfId="6488"/>
    <cellStyle name="Normal 59 116" xfId="6489"/>
    <cellStyle name="Normal 59 117" xfId="6490"/>
    <cellStyle name="Normal 59 118" xfId="6491"/>
    <cellStyle name="Normal 59 119" xfId="6492"/>
    <cellStyle name="Normal 59 12" xfId="6493"/>
    <cellStyle name="Normal 59 120" xfId="6494"/>
    <cellStyle name="Normal 59 121" xfId="6495"/>
    <cellStyle name="Normal 59 122" xfId="6496"/>
    <cellStyle name="Normal 59 123" xfId="6497"/>
    <cellStyle name="Normal 59 124" xfId="6498"/>
    <cellStyle name="Normal 59 125" xfId="6499"/>
    <cellStyle name="Normal 59 126" xfId="6500"/>
    <cellStyle name="Normal 59 127" xfId="6501"/>
    <cellStyle name="Normal 59 128" xfId="6502"/>
    <cellStyle name="Normal 59 129" xfId="6503"/>
    <cellStyle name="Normal 59 13" xfId="6504"/>
    <cellStyle name="Normal 59 130" xfId="6505"/>
    <cellStyle name="Normal 59 131" xfId="6506"/>
    <cellStyle name="Normal 59 132" xfId="6507"/>
    <cellStyle name="Normal 59 133" xfId="6508"/>
    <cellStyle name="Normal 59 134" xfId="6509"/>
    <cellStyle name="Normal 59 135" xfId="6510"/>
    <cellStyle name="Normal 59 136" xfId="6511"/>
    <cellStyle name="Normal 59 137" xfId="6512"/>
    <cellStyle name="Normal 59 138" xfId="6513"/>
    <cellStyle name="Normal 59 139" xfId="6514"/>
    <cellStyle name="Normal 59 14" xfId="6515"/>
    <cellStyle name="Normal 59 140" xfId="6516"/>
    <cellStyle name="Normal 59 141" xfId="6517"/>
    <cellStyle name="Normal 59 142" xfId="6518"/>
    <cellStyle name="Normal 59 15" xfId="6519"/>
    <cellStyle name="Normal 59 16" xfId="6520"/>
    <cellStyle name="Normal 59 17" xfId="6521"/>
    <cellStyle name="Normal 59 18" xfId="6522"/>
    <cellStyle name="Normal 59 19" xfId="6523"/>
    <cellStyle name="Normal 59 2" xfId="6524"/>
    <cellStyle name="Normal 59 20" xfId="6525"/>
    <cellStyle name="Normal 59 21" xfId="6526"/>
    <cellStyle name="Normal 59 22" xfId="6527"/>
    <cellStyle name="Normal 59 23" xfId="6528"/>
    <cellStyle name="Normal 59 24" xfId="6529"/>
    <cellStyle name="Normal 59 25" xfId="6530"/>
    <cellStyle name="Normal 59 26" xfId="6531"/>
    <cellStyle name="Normal 59 27" xfId="6532"/>
    <cellStyle name="Normal 59 28" xfId="6533"/>
    <cellStyle name="Normal 59 29" xfId="6534"/>
    <cellStyle name="Normal 59 3" xfId="6535"/>
    <cellStyle name="Normal 59 30" xfId="6536"/>
    <cellStyle name="Normal 59 31" xfId="6537"/>
    <cellStyle name="Normal 59 32" xfId="6538"/>
    <cellStyle name="Normal 59 33" xfId="6539"/>
    <cellStyle name="Normal 59 34" xfId="6540"/>
    <cellStyle name="Normal 59 35" xfId="6541"/>
    <cellStyle name="Normal 59 36" xfId="6542"/>
    <cellStyle name="Normal 59 37" xfId="6543"/>
    <cellStyle name="Normal 59 38" xfId="6544"/>
    <cellStyle name="Normal 59 39" xfId="6545"/>
    <cellStyle name="Normal 59 4" xfId="6546"/>
    <cellStyle name="Normal 59 40" xfId="6547"/>
    <cellStyle name="Normal 59 41" xfId="6548"/>
    <cellStyle name="Normal 59 42" xfId="6549"/>
    <cellStyle name="Normal 59 43" xfId="6550"/>
    <cellStyle name="Normal 59 44" xfId="6551"/>
    <cellStyle name="Normal 59 45" xfId="6552"/>
    <cellStyle name="Normal 59 46" xfId="6553"/>
    <cellStyle name="Normal 59 47" xfId="6554"/>
    <cellStyle name="Normal 59 48" xfId="6555"/>
    <cellStyle name="Normal 59 49" xfId="6556"/>
    <cellStyle name="Normal 59 5" xfId="6557"/>
    <cellStyle name="Normal 59 50" xfId="6558"/>
    <cellStyle name="Normal 59 51" xfId="6559"/>
    <cellStyle name="Normal 59 52" xfId="6560"/>
    <cellStyle name="Normal 59 53" xfId="6561"/>
    <cellStyle name="Normal 59 54" xfId="6562"/>
    <cellStyle name="Normal 59 55" xfId="6563"/>
    <cellStyle name="Normal 59 56" xfId="6564"/>
    <cellStyle name="Normal 59 57" xfId="6565"/>
    <cellStyle name="Normal 59 58" xfId="6566"/>
    <cellStyle name="Normal 59 59" xfId="6567"/>
    <cellStyle name="Normal 59 6" xfId="6568"/>
    <cellStyle name="Normal 59 60" xfId="6569"/>
    <cellStyle name="Normal 59 61" xfId="6570"/>
    <cellStyle name="Normal 59 62" xfId="6571"/>
    <cellStyle name="Normal 59 63" xfId="6572"/>
    <cellStyle name="Normal 59 64" xfId="6573"/>
    <cellStyle name="Normal 59 65" xfId="6574"/>
    <cellStyle name="Normal 59 66" xfId="6575"/>
    <cellStyle name="Normal 59 67" xfId="6576"/>
    <cellStyle name="Normal 59 68" xfId="6577"/>
    <cellStyle name="Normal 59 69" xfId="6578"/>
    <cellStyle name="Normal 59 7" xfId="6579"/>
    <cellStyle name="Normal 59 70" xfId="6580"/>
    <cellStyle name="Normal 59 71" xfId="6581"/>
    <cellStyle name="Normal 59 72" xfId="6582"/>
    <cellStyle name="Normal 59 73" xfId="6583"/>
    <cellStyle name="Normal 59 74" xfId="6584"/>
    <cellStyle name="Normal 59 75" xfId="6585"/>
    <cellStyle name="Normal 59 76" xfId="6586"/>
    <cellStyle name="Normal 59 77" xfId="6587"/>
    <cellStyle name="Normal 59 78" xfId="6588"/>
    <cellStyle name="Normal 59 79" xfId="6589"/>
    <cellStyle name="Normal 59 8" xfId="6590"/>
    <cellStyle name="Normal 59 80" xfId="6591"/>
    <cellStyle name="Normal 59 81" xfId="6592"/>
    <cellStyle name="Normal 59 82" xfId="6593"/>
    <cellStyle name="Normal 59 83" xfId="6594"/>
    <cellStyle name="Normal 59 84" xfId="6595"/>
    <cellStyle name="Normal 59 85" xfId="6596"/>
    <cellStyle name="Normal 59 86" xfId="6597"/>
    <cellStyle name="Normal 59 87" xfId="6598"/>
    <cellStyle name="Normal 59 88" xfId="6599"/>
    <cellStyle name="Normal 59 89" xfId="6600"/>
    <cellStyle name="Normal 59 9" xfId="6601"/>
    <cellStyle name="Normal 59 90" xfId="6602"/>
    <cellStyle name="Normal 59 91" xfId="6603"/>
    <cellStyle name="Normal 59 92" xfId="6604"/>
    <cellStyle name="Normal 59 93" xfId="6605"/>
    <cellStyle name="Normal 59 94" xfId="6606"/>
    <cellStyle name="Normal 59 95" xfId="6607"/>
    <cellStyle name="Normal 59 96" xfId="6608"/>
    <cellStyle name="Normal 59 97" xfId="6609"/>
    <cellStyle name="Normal 59 98" xfId="6610"/>
    <cellStyle name="Normal 59 99" xfId="6611"/>
    <cellStyle name="Normal 6" xfId="6612"/>
    <cellStyle name="Normal 60 10" xfId="6613"/>
    <cellStyle name="Normal 60 100" xfId="6614"/>
    <cellStyle name="Normal 60 101" xfId="6615"/>
    <cellStyle name="Normal 60 102" xfId="6616"/>
    <cellStyle name="Normal 60 103" xfId="6617"/>
    <cellStyle name="Normal 60 104" xfId="6618"/>
    <cellStyle name="Normal 60 105" xfId="6619"/>
    <cellStyle name="Normal 60 106" xfId="6620"/>
    <cellStyle name="Normal 60 107" xfId="6621"/>
    <cellStyle name="Normal 60 108" xfId="6622"/>
    <cellStyle name="Normal 60 109" xfId="6623"/>
    <cellStyle name="Normal 60 11" xfId="6624"/>
    <cellStyle name="Normal 60 110" xfId="6625"/>
    <cellStyle name="Normal 60 111" xfId="6626"/>
    <cellStyle name="Normal 60 112" xfId="6627"/>
    <cellStyle name="Normal 60 113" xfId="6628"/>
    <cellStyle name="Normal 60 114" xfId="6629"/>
    <cellStyle name="Normal 60 115" xfId="6630"/>
    <cellStyle name="Normal 60 116" xfId="6631"/>
    <cellStyle name="Normal 60 117" xfId="6632"/>
    <cellStyle name="Normal 60 118" xfId="6633"/>
    <cellStyle name="Normal 60 119" xfId="6634"/>
    <cellStyle name="Normal 60 12" xfId="6635"/>
    <cellStyle name="Normal 60 120" xfId="6636"/>
    <cellStyle name="Normal 60 121" xfId="6637"/>
    <cellStyle name="Normal 60 122" xfId="6638"/>
    <cellStyle name="Normal 60 123" xfId="6639"/>
    <cellStyle name="Normal 60 124" xfId="6640"/>
    <cellStyle name="Normal 60 125" xfId="6641"/>
    <cellStyle name="Normal 60 126" xfId="6642"/>
    <cellStyle name="Normal 60 127" xfId="6643"/>
    <cellStyle name="Normal 60 128" xfId="6644"/>
    <cellStyle name="Normal 60 129" xfId="6645"/>
    <cellStyle name="Normal 60 13" xfId="6646"/>
    <cellStyle name="Normal 60 130" xfId="6647"/>
    <cellStyle name="Normal 60 131" xfId="6648"/>
    <cellStyle name="Normal 60 132" xfId="6649"/>
    <cellStyle name="Normal 60 133" xfId="6650"/>
    <cellStyle name="Normal 60 134" xfId="6651"/>
    <cellStyle name="Normal 60 135" xfId="6652"/>
    <cellStyle name="Normal 60 136" xfId="6653"/>
    <cellStyle name="Normal 60 137" xfId="6654"/>
    <cellStyle name="Normal 60 138" xfId="6655"/>
    <cellStyle name="Normal 60 139" xfId="6656"/>
    <cellStyle name="Normal 60 14" xfId="6657"/>
    <cellStyle name="Normal 60 140" xfId="6658"/>
    <cellStyle name="Normal 60 141" xfId="6659"/>
    <cellStyle name="Normal 60 142" xfId="6660"/>
    <cellStyle name="Normal 60 15" xfId="6661"/>
    <cellStyle name="Normal 60 16" xfId="6662"/>
    <cellStyle name="Normal 60 17" xfId="6663"/>
    <cellStyle name="Normal 60 18" xfId="6664"/>
    <cellStyle name="Normal 60 19" xfId="6665"/>
    <cellStyle name="Normal 60 2" xfId="6666"/>
    <cellStyle name="Normal 60 20" xfId="6667"/>
    <cellStyle name="Normal 60 21" xfId="6668"/>
    <cellStyle name="Normal 60 22" xfId="6669"/>
    <cellStyle name="Normal 60 23" xfId="6670"/>
    <cellStyle name="Normal 60 24" xfId="6671"/>
    <cellStyle name="Normal 60 25" xfId="6672"/>
    <cellStyle name="Normal 60 26" xfId="6673"/>
    <cellStyle name="Normal 60 27" xfId="6674"/>
    <cellStyle name="Normal 60 28" xfId="6675"/>
    <cellStyle name="Normal 60 29" xfId="6676"/>
    <cellStyle name="Normal 60 3" xfId="6677"/>
    <cellStyle name="Normal 60 30" xfId="6678"/>
    <cellStyle name="Normal 60 31" xfId="6679"/>
    <cellStyle name="Normal 60 32" xfId="6680"/>
    <cellStyle name="Normal 60 33" xfId="6681"/>
    <cellStyle name="Normal 60 34" xfId="6682"/>
    <cellStyle name="Normal 60 35" xfId="6683"/>
    <cellStyle name="Normal 60 36" xfId="6684"/>
    <cellStyle name="Normal 60 37" xfId="6685"/>
    <cellStyle name="Normal 60 38" xfId="6686"/>
    <cellStyle name="Normal 60 39" xfId="6687"/>
    <cellStyle name="Normal 60 4" xfId="6688"/>
    <cellStyle name="Normal 60 40" xfId="6689"/>
    <cellStyle name="Normal 60 41" xfId="6690"/>
    <cellStyle name="Normal 60 42" xfId="6691"/>
    <cellStyle name="Normal 60 43" xfId="6692"/>
    <cellStyle name="Normal 60 44" xfId="6693"/>
    <cellStyle name="Normal 60 45" xfId="6694"/>
    <cellStyle name="Normal 60 46" xfId="6695"/>
    <cellStyle name="Normal 60 47" xfId="6696"/>
    <cellStyle name="Normal 60 48" xfId="6697"/>
    <cellStyle name="Normal 60 49" xfId="6698"/>
    <cellStyle name="Normal 60 5" xfId="6699"/>
    <cellStyle name="Normal 60 50" xfId="6700"/>
    <cellStyle name="Normal 60 51" xfId="6701"/>
    <cellStyle name="Normal 60 52" xfId="6702"/>
    <cellStyle name="Normal 60 53" xfId="6703"/>
    <cellStyle name="Normal 60 54" xfId="6704"/>
    <cellStyle name="Normal 60 55" xfId="6705"/>
    <cellStyle name="Normal 60 56" xfId="6706"/>
    <cellStyle name="Normal 60 57" xfId="6707"/>
    <cellStyle name="Normal 60 58" xfId="6708"/>
    <cellStyle name="Normal 60 59" xfId="6709"/>
    <cellStyle name="Normal 60 6" xfId="6710"/>
    <cellStyle name="Normal 60 60" xfId="6711"/>
    <cellStyle name="Normal 60 61" xfId="6712"/>
    <cellStyle name="Normal 60 62" xfId="6713"/>
    <cellStyle name="Normal 60 63" xfId="6714"/>
    <cellStyle name="Normal 60 64" xfId="6715"/>
    <cellStyle name="Normal 60 65" xfId="6716"/>
    <cellStyle name="Normal 60 66" xfId="6717"/>
    <cellStyle name="Normal 60 67" xfId="6718"/>
    <cellStyle name="Normal 60 68" xfId="6719"/>
    <cellStyle name="Normal 60 69" xfId="6720"/>
    <cellStyle name="Normal 60 7" xfId="6721"/>
    <cellStyle name="Normal 60 70" xfId="6722"/>
    <cellStyle name="Normal 60 71" xfId="6723"/>
    <cellStyle name="Normal 60 72" xfId="6724"/>
    <cellStyle name="Normal 60 73" xfId="6725"/>
    <cellStyle name="Normal 60 74" xfId="6726"/>
    <cellStyle name="Normal 60 75" xfId="6727"/>
    <cellStyle name="Normal 60 76" xfId="6728"/>
    <cellStyle name="Normal 60 77" xfId="6729"/>
    <cellStyle name="Normal 60 78" xfId="6730"/>
    <cellStyle name="Normal 60 79" xfId="6731"/>
    <cellStyle name="Normal 60 8" xfId="6732"/>
    <cellStyle name="Normal 60 80" xfId="6733"/>
    <cellStyle name="Normal 60 81" xfId="6734"/>
    <cellStyle name="Normal 60 82" xfId="6735"/>
    <cellStyle name="Normal 60 83" xfId="6736"/>
    <cellStyle name="Normal 60 84" xfId="6737"/>
    <cellStyle name="Normal 60 85" xfId="6738"/>
    <cellStyle name="Normal 60 86" xfId="6739"/>
    <cellStyle name="Normal 60 87" xfId="6740"/>
    <cellStyle name="Normal 60 88" xfId="6741"/>
    <cellStyle name="Normal 60 89" xfId="6742"/>
    <cellStyle name="Normal 60 9" xfId="6743"/>
    <cellStyle name="Normal 60 90" xfId="6744"/>
    <cellStyle name="Normal 60 91" xfId="6745"/>
    <cellStyle name="Normal 60 92" xfId="6746"/>
    <cellStyle name="Normal 60 93" xfId="6747"/>
    <cellStyle name="Normal 60 94" xfId="6748"/>
    <cellStyle name="Normal 60 95" xfId="6749"/>
    <cellStyle name="Normal 60 96" xfId="6750"/>
    <cellStyle name="Normal 60 97" xfId="6751"/>
    <cellStyle name="Normal 60 98" xfId="6752"/>
    <cellStyle name="Normal 60 99" xfId="6753"/>
    <cellStyle name="Normal 61 10" xfId="6754"/>
    <cellStyle name="Normal 61 100" xfId="6755"/>
    <cellStyle name="Normal 61 101" xfId="6756"/>
    <cellStyle name="Normal 61 102" xfId="6757"/>
    <cellStyle name="Normal 61 103" xfId="6758"/>
    <cellStyle name="Normal 61 104" xfId="6759"/>
    <cellStyle name="Normal 61 105" xfId="6760"/>
    <cellStyle name="Normal 61 106" xfId="6761"/>
    <cellStyle name="Normal 61 107" xfId="6762"/>
    <cellStyle name="Normal 61 108" xfId="6763"/>
    <cellStyle name="Normal 61 109" xfId="6764"/>
    <cellStyle name="Normal 61 11" xfId="6765"/>
    <cellStyle name="Normal 61 110" xfId="6766"/>
    <cellStyle name="Normal 61 111" xfId="6767"/>
    <cellStyle name="Normal 61 112" xfId="6768"/>
    <cellStyle name="Normal 61 113" xfId="6769"/>
    <cellStyle name="Normal 61 114" xfId="6770"/>
    <cellStyle name="Normal 61 115" xfId="6771"/>
    <cellStyle name="Normal 61 116" xfId="6772"/>
    <cellStyle name="Normal 61 117" xfId="6773"/>
    <cellStyle name="Normal 61 118" xfId="6774"/>
    <cellStyle name="Normal 61 119" xfId="6775"/>
    <cellStyle name="Normal 61 12" xfId="6776"/>
    <cellStyle name="Normal 61 120" xfId="6777"/>
    <cellStyle name="Normal 61 121" xfId="6778"/>
    <cellStyle name="Normal 61 122" xfId="6779"/>
    <cellStyle name="Normal 61 123" xfId="6780"/>
    <cellStyle name="Normal 61 124" xfId="6781"/>
    <cellStyle name="Normal 61 125" xfId="6782"/>
    <cellStyle name="Normal 61 126" xfId="6783"/>
    <cellStyle name="Normal 61 127" xfId="6784"/>
    <cellStyle name="Normal 61 128" xfId="6785"/>
    <cellStyle name="Normal 61 129" xfId="6786"/>
    <cellStyle name="Normal 61 13" xfId="6787"/>
    <cellStyle name="Normal 61 130" xfId="6788"/>
    <cellStyle name="Normal 61 131" xfId="6789"/>
    <cellStyle name="Normal 61 132" xfId="6790"/>
    <cellStyle name="Normal 61 133" xfId="6791"/>
    <cellStyle name="Normal 61 134" xfId="6792"/>
    <cellStyle name="Normal 61 135" xfId="6793"/>
    <cellStyle name="Normal 61 136" xfId="6794"/>
    <cellStyle name="Normal 61 137" xfId="6795"/>
    <cellStyle name="Normal 61 138" xfId="6796"/>
    <cellStyle name="Normal 61 139" xfId="6797"/>
    <cellStyle name="Normal 61 14" xfId="6798"/>
    <cellStyle name="Normal 61 140" xfId="6799"/>
    <cellStyle name="Normal 61 141" xfId="6800"/>
    <cellStyle name="Normal 61 142" xfId="6801"/>
    <cellStyle name="Normal 61 15" xfId="6802"/>
    <cellStyle name="Normal 61 16" xfId="6803"/>
    <cellStyle name="Normal 61 17" xfId="6804"/>
    <cellStyle name="Normal 61 18" xfId="6805"/>
    <cellStyle name="Normal 61 19" xfId="6806"/>
    <cellStyle name="Normal 61 2" xfId="6807"/>
    <cellStyle name="Normal 61 20" xfId="6808"/>
    <cellStyle name="Normal 61 21" xfId="6809"/>
    <cellStyle name="Normal 61 22" xfId="6810"/>
    <cellStyle name="Normal 61 23" xfId="6811"/>
    <cellStyle name="Normal 61 24" xfId="6812"/>
    <cellStyle name="Normal 61 25" xfId="6813"/>
    <cellStyle name="Normal 61 26" xfId="6814"/>
    <cellStyle name="Normal 61 27" xfId="6815"/>
    <cellStyle name="Normal 61 28" xfId="6816"/>
    <cellStyle name="Normal 61 29" xfId="6817"/>
    <cellStyle name="Normal 61 3" xfId="6818"/>
    <cellStyle name="Normal 61 30" xfId="6819"/>
    <cellStyle name="Normal 61 31" xfId="6820"/>
    <cellStyle name="Normal 61 32" xfId="6821"/>
    <cellStyle name="Normal 61 33" xfId="6822"/>
    <cellStyle name="Normal 61 34" xfId="6823"/>
    <cellStyle name="Normal 61 35" xfId="6824"/>
    <cellStyle name="Normal 61 36" xfId="6825"/>
    <cellStyle name="Normal 61 37" xfId="6826"/>
    <cellStyle name="Normal 61 38" xfId="6827"/>
    <cellStyle name="Normal 61 39" xfId="6828"/>
    <cellStyle name="Normal 61 4" xfId="6829"/>
    <cellStyle name="Normal 61 40" xfId="6830"/>
    <cellStyle name="Normal 61 41" xfId="6831"/>
    <cellStyle name="Normal 61 42" xfId="6832"/>
    <cellStyle name="Normal 61 43" xfId="6833"/>
    <cellStyle name="Normal 61 44" xfId="6834"/>
    <cellStyle name="Normal 61 45" xfId="6835"/>
    <cellStyle name="Normal 61 46" xfId="6836"/>
    <cellStyle name="Normal 61 47" xfId="6837"/>
    <cellStyle name="Normal 61 48" xfId="6838"/>
    <cellStyle name="Normal 61 49" xfId="6839"/>
    <cellStyle name="Normal 61 5" xfId="6840"/>
    <cellStyle name="Normal 61 50" xfId="6841"/>
    <cellStyle name="Normal 61 51" xfId="6842"/>
    <cellStyle name="Normal 61 52" xfId="6843"/>
    <cellStyle name="Normal 61 53" xfId="6844"/>
    <cellStyle name="Normal 61 54" xfId="6845"/>
    <cellStyle name="Normal 61 55" xfId="6846"/>
    <cellStyle name="Normal 61 56" xfId="6847"/>
    <cellStyle name="Normal 61 57" xfId="6848"/>
    <cellStyle name="Normal 61 58" xfId="6849"/>
    <cellStyle name="Normal 61 59" xfId="6850"/>
    <cellStyle name="Normal 61 6" xfId="6851"/>
    <cellStyle name="Normal 61 60" xfId="6852"/>
    <cellStyle name="Normal 61 61" xfId="6853"/>
    <cellStyle name="Normal 61 62" xfId="6854"/>
    <cellStyle name="Normal 61 63" xfId="6855"/>
    <cellStyle name="Normal 61 64" xfId="6856"/>
    <cellStyle name="Normal 61 65" xfId="6857"/>
    <cellStyle name="Normal 61 66" xfId="6858"/>
    <cellStyle name="Normal 61 67" xfId="6859"/>
    <cellStyle name="Normal 61 68" xfId="6860"/>
    <cellStyle name="Normal 61 69" xfId="6861"/>
    <cellStyle name="Normal 61 7" xfId="6862"/>
    <cellStyle name="Normal 61 70" xfId="6863"/>
    <cellStyle name="Normal 61 71" xfId="6864"/>
    <cellStyle name="Normal 61 72" xfId="6865"/>
    <cellStyle name="Normal 61 73" xfId="6866"/>
    <cellStyle name="Normal 61 74" xfId="6867"/>
    <cellStyle name="Normal 61 75" xfId="6868"/>
    <cellStyle name="Normal 61 76" xfId="6869"/>
    <cellStyle name="Normal 61 77" xfId="6870"/>
    <cellStyle name="Normal 61 78" xfId="6871"/>
    <cellStyle name="Normal 61 79" xfId="6872"/>
    <cellStyle name="Normal 61 8" xfId="6873"/>
    <cellStyle name="Normal 61 80" xfId="6874"/>
    <cellStyle name="Normal 61 81" xfId="6875"/>
    <cellStyle name="Normal 61 82" xfId="6876"/>
    <cellStyle name="Normal 61 83" xfId="6877"/>
    <cellStyle name="Normal 61 84" xfId="6878"/>
    <cellStyle name="Normal 61 85" xfId="6879"/>
    <cellStyle name="Normal 61 86" xfId="6880"/>
    <cellStyle name="Normal 61 87" xfId="6881"/>
    <cellStyle name="Normal 61 88" xfId="6882"/>
    <cellStyle name="Normal 61 89" xfId="6883"/>
    <cellStyle name="Normal 61 9" xfId="6884"/>
    <cellStyle name="Normal 61 90" xfId="6885"/>
    <cellStyle name="Normal 61 91" xfId="6886"/>
    <cellStyle name="Normal 61 92" xfId="6887"/>
    <cellStyle name="Normal 61 93" xfId="6888"/>
    <cellStyle name="Normal 61 94" xfId="6889"/>
    <cellStyle name="Normal 61 95" xfId="6890"/>
    <cellStyle name="Normal 61 96" xfId="6891"/>
    <cellStyle name="Normal 61 97" xfId="6892"/>
    <cellStyle name="Normal 61 98" xfId="6893"/>
    <cellStyle name="Normal 61 99" xfId="6894"/>
    <cellStyle name="Normal 62 10" xfId="6895"/>
    <cellStyle name="Normal 62 100" xfId="6896"/>
    <cellStyle name="Normal 62 101" xfId="6897"/>
    <cellStyle name="Normal 62 102" xfId="6898"/>
    <cellStyle name="Normal 62 103" xfId="6899"/>
    <cellStyle name="Normal 62 104" xfId="6900"/>
    <cellStyle name="Normal 62 105" xfId="6901"/>
    <cellStyle name="Normal 62 106" xfId="6902"/>
    <cellStyle name="Normal 62 107" xfId="6903"/>
    <cellStyle name="Normal 62 108" xfId="6904"/>
    <cellStyle name="Normal 62 109" xfId="6905"/>
    <cellStyle name="Normal 62 11" xfId="6906"/>
    <cellStyle name="Normal 62 110" xfId="6907"/>
    <cellStyle name="Normal 62 111" xfId="6908"/>
    <cellStyle name="Normal 62 112" xfId="6909"/>
    <cellStyle name="Normal 62 113" xfId="6910"/>
    <cellStyle name="Normal 62 114" xfId="6911"/>
    <cellStyle name="Normal 62 115" xfId="6912"/>
    <cellStyle name="Normal 62 116" xfId="6913"/>
    <cellStyle name="Normal 62 117" xfId="6914"/>
    <cellStyle name="Normal 62 118" xfId="6915"/>
    <cellStyle name="Normal 62 119" xfId="6916"/>
    <cellStyle name="Normal 62 12" xfId="6917"/>
    <cellStyle name="Normal 62 120" xfId="6918"/>
    <cellStyle name="Normal 62 121" xfId="6919"/>
    <cellStyle name="Normal 62 122" xfId="6920"/>
    <cellStyle name="Normal 62 123" xfId="6921"/>
    <cellStyle name="Normal 62 124" xfId="6922"/>
    <cellStyle name="Normal 62 125" xfId="6923"/>
    <cellStyle name="Normal 62 126" xfId="6924"/>
    <cellStyle name="Normal 62 127" xfId="6925"/>
    <cellStyle name="Normal 62 128" xfId="6926"/>
    <cellStyle name="Normal 62 129" xfId="6927"/>
    <cellStyle name="Normal 62 13" xfId="6928"/>
    <cellStyle name="Normal 62 130" xfId="6929"/>
    <cellStyle name="Normal 62 131" xfId="6930"/>
    <cellStyle name="Normal 62 132" xfId="6931"/>
    <cellStyle name="Normal 62 133" xfId="6932"/>
    <cellStyle name="Normal 62 134" xfId="6933"/>
    <cellStyle name="Normal 62 135" xfId="6934"/>
    <cellStyle name="Normal 62 136" xfId="6935"/>
    <cellStyle name="Normal 62 137" xfId="6936"/>
    <cellStyle name="Normal 62 138" xfId="6937"/>
    <cellStyle name="Normal 62 139" xfId="6938"/>
    <cellStyle name="Normal 62 14" xfId="6939"/>
    <cellStyle name="Normal 62 140" xfId="6940"/>
    <cellStyle name="Normal 62 141" xfId="6941"/>
    <cellStyle name="Normal 62 142" xfId="6942"/>
    <cellStyle name="Normal 62 15" xfId="6943"/>
    <cellStyle name="Normal 62 16" xfId="6944"/>
    <cellStyle name="Normal 62 17" xfId="6945"/>
    <cellStyle name="Normal 62 18" xfId="6946"/>
    <cellStyle name="Normal 62 19" xfId="6947"/>
    <cellStyle name="Normal 62 2" xfId="6948"/>
    <cellStyle name="Normal 62 20" xfId="6949"/>
    <cellStyle name="Normal 62 21" xfId="6950"/>
    <cellStyle name="Normal 62 22" xfId="6951"/>
    <cellStyle name="Normal 62 23" xfId="6952"/>
    <cellStyle name="Normal 62 24" xfId="6953"/>
    <cellStyle name="Normal 62 25" xfId="6954"/>
    <cellStyle name="Normal 62 26" xfId="6955"/>
    <cellStyle name="Normal 62 27" xfId="6956"/>
    <cellStyle name="Normal 62 28" xfId="6957"/>
    <cellStyle name="Normal 62 29" xfId="6958"/>
    <cellStyle name="Normal 62 3" xfId="6959"/>
    <cellStyle name="Normal 62 30" xfId="6960"/>
    <cellStyle name="Normal 62 31" xfId="6961"/>
    <cellStyle name="Normal 62 32" xfId="6962"/>
    <cellStyle name="Normal 62 33" xfId="6963"/>
    <cellStyle name="Normal 62 34" xfId="6964"/>
    <cellStyle name="Normal 62 35" xfId="6965"/>
    <cellStyle name="Normal 62 36" xfId="6966"/>
    <cellStyle name="Normal 62 37" xfId="6967"/>
    <cellStyle name="Normal 62 38" xfId="6968"/>
    <cellStyle name="Normal 62 39" xfId="6969"/>
    <cellStyle name="Normal 62 4" xfId="6970"/>
    <cellStyle name="Normal 62 40" xfId="6971"/>
    <cellStyle name="Normal 62 41" xfId="6972"/>
    <cellStyle name="Normal 62 42" xfId="6973"/>
    <cellStyle name="Normal 62 43" xfId="6974"/>
    <cellStyle name="Normal 62 44" xfId="6975"/>
    <cellStyle name="Normal 62 45" xfId="6976"/>
    <cellStyle name="Normal 62 46" xfId="6977"/>
    <cellStyle name="Normal 62 47" xfId="6978"/>
    <cellStyle name="Normal 62 48" xfId="6979"/>
    <cellStyle name="Normal 62 49" xfId="6980"/>
    <cellStyle name="Normal 62 5" xfId="6981"/>
    <cellStyle name="Normal 62 50" xfId="6982"/>
    <cellStyle name="Normal 62 51" xfId="6983"/>
    <cellStyle name="Normal 62 52" xfId="6984"/>
    <cellStyle name="Normal 62 53" xfId="6985"/>
    <cellStyle name="Normal 62 54" xfId="6986"/>
    <cellStyle name="Normal 62 55" xfId="6987"/>
    <cellStyle name="Normal 62 56" xfId="6988"/>
    <cellStyle name="Normal 62 57" xfId="6989"/>
    <cellStyle name="Normal 62 58" xfId="6990"/>
    <cellStyle name="Normal 62 59" xfId="6991"/>
    <cellStyle name="Normal 62 6" xfId="6992"/>
    <cellStyle name="Normal 62 60" xfId="6993"/>
    <cellStyle name="Normal 62 61" xfId="6994"/>
    <cellStyle name="Normal 62 62" xfId="6995"/>
    <cellStyle name="Normal 62 63" xfId="6996"/>
    <cellStyle name="Normal 62 64" xfId="6997"/>
    <cellStyle name="Normal 62 65" xfId="6998"/>
    <cellStyle name="Normal 62 66" xfId="6999"/>
    <cellStyle name="Normal 62 67" xfId="7000"/>
    <cellStyle name="Normal 62 68" xfId="7001"/>
    <cellStyle name="Normal 62 69" xfId="7002"/>
    <cellStyle name="Normal 62 7" xfId="7003"/>
    <cellStyle name="Normal 62 70" xfId="7004"/>
    <cellStyle name="Normal 62 71" xfId="7005"/>
    <cellStyle name="Normal 62 72" xfId="7006"/>
    <cellStyle name="Normal 62 73" xfId="7007"/>
    <cellStyle name="Normal 62 74" xfId="7008"/>
    <cellStyle name="Normal 62 75" xfId="7009"/>
    <cellStyle name="Normal 62 76" xfId="7010"/>
    <cellStyle name="Normal 62 77" xfId="7011"/>
    <cellStyle name="Normal 62 78" xfId="7012"/>
    <cellStyle name="Normal 62 79" xfId="7013"/>
    <cellStyle name="Normal 62 8" xfId="7014"/>
    <cellStyle name="Normal 62 80" xfId="7015"/>
    <cellStyle name="Normal 62 81" xfId="7016"/>
    <cellStyle name="Normal 62 82" xfId="7017"/>
    <cellStyle name="Normal 62 83" xfId="7018"/>
    <cellStyle name="Normal 62 84" xfId="7019"/>
    <cellStyle name="Normal 62 85" xfId="7020"/>
    <cellStyle name="Normal 62 86" xfId="7021"/>
    <cellStyle name="Normal 62 87" xfId="7022"/>
    <cellStyle name="Normal 62 88" xfId="7023"/>
    <cellStyle name="Normal 62 89" xfId="7024"/>
    <cellStyle name="Normal 62 9" xfId="7025"/>
    <cellStyle name="Normal 62 90" xfId="7026"/>
    <cellStyle name="Normal 62 91" xfId="7027"/>
    <cellStyle name="Normal 62 92" xfId="7028"/>
    <cellStyle name="Normal 62 93" xfId="7029"/>
    <cellStyle name="Normal 62 94" xfId="7030"/>
    <cellStyle name="Normal 62 95" xfId="7031"/>
    <cellStyle name="Normal 62 96" xfId="7032"/>
    <cellStyle name="Normal 62 97" xfId="7033"/>
    <cellStyle name="Normal 62 98" xfId="7034"/>
    <cellStyle name="Normal 62 99" xfId="7035"/>
    <cellStyle name="Normal 63 10" xfId="7036"/>
    <cellStyle name="Normal 63 100" xfId="7037"/>
    <cellStyle name="Normal 63 101" xfId="7038"/>
    <cellStyle name="Normal 63 102" xfId="7039"/>
    <cellStyle name="Normal 63 103" xfId="7040"/>
    <cellStyle name="Normal 63 104" xfId="7041"/>
    <cellStyle name="Normal 63 105" xfId="7042"/>
    <cellStyle name="Normal 63 106" xfId="7043"/>
    <cellStyle name="Normal 63 107" xfId="7044"/>
    <cellStyle name="Normal 63 108" xfId="7045"/>
    <cellStyle name="Normal 63 109" xfId="7046"/>
    <cellStyle name="Normal 63 11" xfId="7047"/>
    <cellStyle name="Normal 63 110" xfId="7048"/>
    <cellStyle name="Normal 63 111" xfId="7049"/>
    <cellStyle name="Normal 63 112" xfId="7050"/>
    <cellStyle name="Normal 63 113" xfId="7051"/>
    <cellStyle name="Normal 63 114" xfId="7052"/>
    <cellStyle name="Normal 63 115" xfId="7053"/>
    <cellStyle name="Normal 63 116" xfId="7054"/>
    <cellStyle name="Normal 63 117" xfId="7055"/>
    <cellStyle name="Normal 63 118" xfId="7056"/>
    <cellStyle name="Normal 63 119" xfId="7057"/>
    <cellStyle name="Normal 63 12" xfId="7058"/>
    <cellStyle name="Normal 63 120" xfId="7059"/>
    <cellStyle name="Normal 63 121" xfId="7060"/>
    <cellStyle name="Normal 63 122" xfId="7061"/>
    <cellStyle name="Normal 63 123" xfId="7062"/>
    <cellStyle name="Normal 63 124" xfId="7063"/>
    <cellStyle name="Normal 63 125" xfId="7064"/>
    <cellStyle name="Normal 63 126" xfId="7065"/>
    <cellStyle name="Normal 63 127" xfId="7066"/>
    <cellStyle name="Normal 63 128" xfId="7067"/>
    <cellStyle name="Normal 63 129" xfId="7068"/>
    <cellStyle name="Normal 63 13" xfId="7069"/>
    <cellStyle name="Normal 63 130" xfId="7070"/>
    <cellStyle name="Normal 63 131" xfId="7071"/>
    <cellStyle name="Normal 63 132" xfId="7072"/>
    <cellStyle name="Normal 63 133" xfId="7073"/>
    <cellStyle name="Normal 63 134" xfId="7074"/>
    <cellStyle name="Normal 63 135" xfId="7075"/>
    <cellStyle name="Normal 63 136" xfId="7076"/>
    <cellStyle name="Normal 63 137" xfId="7077"/>
    <cellStyle name="Normal 63 138" xfId="7078"/>
    <cellStyle name="Normal 63 139" xfId="7079"/>
    <cellStyle name="Normal 63 14" xfId="7080"/>
    <cellStyle name="Normal 63 140" xfId="7081"/>
    <cellStyle name="Normal 63 141" xfId="7082"/>
    <cellStyle name="Normal 63 142" xfId="7083"/>
    <cellStyle name="Normal 63 15" xfId="7084"/>
    <cellStyle name="Normal 63 16" xfId="7085"/>
    <cellStyle name="Normal 63 17" xfId="7086"/>
    <cellStyle name="Normal 63 18" xfId="7087"/>
    <cellStyle name="Normal 63 19" xfId="7088"/>
    <cellStyle name="Normal 63 2" xfId="7089"/>
    <cellStyle name="Normal 63 20" xfId="7090"/>
    <cellStyle name="Normal 63 21" xfId="7091"/>
    <cellStyle name="Normal 63 22" xfId="7092"/>
    <cellStyle name="Normal 63 23" xfId="7093"/>
    <cellStyle name="Normal 63 24" xfId="7094"/>
    <cellStyle name="Normal 63 25" xfId="7095"/>
    <cellStyle name="Normal 63 26" xfId="7096"/>
    <cellStyle name="Normal 63 27" xfId="7097"/>
    <cellStyle name="Normal 63 28" xfId="7098"/>
    <cellStyle name="Normal 63 29" xfId="7099"/>
    <cellStyle name="Normal 63 3" xfId="7100"/>
    <cellStyle name="Normal 63 30" xfId="7101"/>
    <cellStyle name="Normal 63 31" xfId="7102"/>
    <cellStyle name="Normal 63 32" xfId="7103"/>
    <cellStyle name="Normal 63 33" xfId="7104"/>
    <cellStyle name="Normal 63 34" xfId="7105"/>
    <cellStyle name="Normal 63 35" xfId="7106"/>
    <cellStyle name="Normal 63 36" xfId="7107"/>
    <cellStyle name="Normal 63 37" xfId="7108"/>
    <cellStyle name="Normal 63 38" xfId="7109"/>
    <cellStyle name="Normal 63 39" xfId="7110"/>
    <cellStyle name="Normal 63 4" xfId="7111"/>
    <cellStyle name="Normal 63 40" xfId="7112"/>
    <cellStyle name="Normal 63 41" xfId="7113"/>
    <cellStyle name="Normal 63 42" xfId="7114"/>
    <cellStyle name="Normal 63 43" xfId="7115"/>
    <cellStyle name="Normal 63 44" xfId="7116"/>
    <cellStyle name="Normal 63 45" xfId="7117"/>
    <cellStyle name="Normal 63 46" xfId="7118"/>
    <cellStyle name="Normal 63 47" xfId="7119"/>
    <cellStyle name="Normal 63 48" xfId="7120"/>
    <cellStyle name="Normal 63 49" xfId="7121"/>
    <cellStyle name="Normal 63 5" xfId="7122"/>
    <cellStyle name="Normal 63 50" xfId="7123"/>
    <cellStyle name="Normal 63 51" xfId="7124"/>
    <cellStyle name="Normal 63 52" xfId="7125"/>
    <cellStyle name="Normal 63 53" xfId="7126"/>
    <cellStyle name="Normal 63 54" xfId="7127"/>
    <cellStyle name="Normal 63 55" xfId="7128"/>
    <cellStyle name="Normal 63 56" xfId="7129"/>
    <cellStyle name="Normal 63 57" xfId="7130"/>
    <cellStyle name="Normal 63 58" xfId="7131"/>
    <cellStyle name="Normal 63 59" xfId="7132"/>
    <cellStyle name="Normal 63 6" xfId="7133"/>
    <cellStyle name="Normal 63 60" xfId="7134"/>
    <cellStyle name="Normal 63 61" xfId="7135"/>
    <cellStyle name="Normal 63 62" xfId="7136"/>
    <cellStyle name="Normal 63 63" xfId="7137"/>
    <cellStyle name="Normal 63 64" xfId="7138"/>
    <cellStyle name="Normal 63 65" xfId="7139"/>
    <cellStyle name="Normal 63 66" xfId="7140"/>
    <cellStyle name="Normal 63 67" xfId="7141"/>
    <cellStyle name="Normal 63 68" xfId="7142"/>
    <cellStyle name="Normal 63 69" xfId="7143"/>
    <cellStyle name="Normal 63 7" xfId="7144"/>
    <cellStyle name="Normal 63 70" xfId="7145"/>
    <cellStyle name="Normal 63 71" xfId="7146"/>
    <cellStyle name="Normal 63 72" xfId="7147"/>
    <cellStyle name="Normal 63 73" xfId="7148"/>
    <cellStyle name="Normal 63 74" xfId="7149"/>
    <cellStyle name="Normal 63 75" xfId="7150"/>
    <cellStyle name="Normal 63 76" xfId="7151"/>
    <cellStyle name="Normal 63 77" xfId="7152"/>
    <cellStyle name="Normal 63 78" xfId="7153"/>
    <cellStyle name="Normal 63 79" xfId="7154"/>
    <cellStyle name="Normal 63 8" xfId="7155"/>
    <cellStyle name="Normal 63 80" xfId="7156"/>
    <cellStyle name="Normal 63 81" xfId="7157"/>
    <cellStyle name="Normal 63 82" xfId="7158"/>
    <cellStyle name="Normal 63 83" xfId="7159"/>
    <cellStyle name="Normal 63 84" xfId="7160"/>
    <cellStyle name="Normal 63 85" xfId="7161"/>
    <cellStyle name="Normal 63 86" xfId="7162"/>
    <cellStyle name="Normal 63 87" xfId="7163"/>
    <cellStyle name="Normal 63 88" xfId="7164"/>
    <cellStyle name="Normal 63 89" xfId="7165"/>
    <cellStyle name="Normal 63 9" xfId="7166"/>
    <cellStyle name="Normal 63 90" xfId="7167"/>
    <cellStyle name="Normal 63 91" xfId="7168"/>
    <cellStyle name="Normal 63 92" xfId="7169"/>
    <cellStyle name="Normal 63 93" xfId="7170"/>
    <cellStyle name="Normal 63 94" xfId="7171"/>
    <cellStyle name="Normal 63 95" xfId="7172"/>
    <cellStyle name="Normal 63 96" xfId="7173"/>
    <cellStyle name="Normal 63 97" xfId="7174"/>
    <cellStyle name="Normal 63 98" xfId="7175"/>
    <cellStyle name="Normal 63 99" xfId="7176"/>
    <cellStyle name="Normal 64 10" xfId="7177"/>
    <cellStyle name="Normal 64 100" xfId="7178"/>
    <cellStyle name="Normal 64 101" xfId="7179"/>
    <cellStyle name="Normal 64 102" xfId="7180"/>
    <cellStyle name="Normal 64 103" xfId="7181"/>
    <cellStyle name="Normal 64 104" xfId="7182"/>
    <cellStyle name="Normal 64 105" xfId="7183"/>
    <cellStyle name="Normal 64 106" xfId="7184"/>
    <cellStyle name="Normal 64 107" xfId="7185"/>
    <cellStyle name="Normal 64 108" xfId="7186"/>
    <cellStyle name="Normal 64 109" xfId="7187"/>
    <cellStyle name="Normal 64 11" xfId="7188"/>
    <cellStyle name="Normal 64 110" xfId="7189"/>
    <cellStyle name="Normal 64 111" xfId="7190"/>
    <cellStyle name="Normal 64 112" xfId="7191"/>
    <cellStyle name="Normal 64 113" xfId="7192"/>
    <cellStyle name="Normal 64 114" xfId="7193"/>
    <cellStyle name="Normal 64 115" xfId="7194"/>
    <cellStyle name="Normal 64 116" xfId="7195"/>
    <cellStyle name="Normal 64 117" xfId="7196"/>
    <cellStyle name="Normal 64 118" xfId="7197"/>
    <cellStyle name="Normal 64 119" xfId="7198"/>
    <cellStyle name="Normal 64 12" xfId="7199"/>
    <cellStyle name="Normal 64 120" xfId="7200"/>
    <cellStyle name="Normal 64 121" xfId="7201"/>
    <cellStyle name="Normal 64 122" xfId="7202"/>
    <cellStyle name="Normal 64 123" xfId="7203"/>
    <cellStyle name="Normal 64 124" xfId="7204"/>
    <cellStyle name="Normal 64 125" xfId="7205"/>
    <cellStyle name="Normal 64 126" xfId="7206"/>
    <cellStyle name="Normal 64 127" xfId="7207"/>
    <cellStyle name="Normal 64 128" xfId="7208"/>
    <cellStyle name="Normal 64 129" xfId="7209"/>
    <cellStyle name="Normal 64 13" xfId="7210"/>
    <cellStyle name="Normal 64 130" xfId="7211"/>
    <cellStyle name="Normal 64 131" xfId="7212"/>
    <cellStyle name="Normal 64 132" xfId="7213"/>
    <cellStyle name="Normal 64 133" xfId="7214"/>
    <cellStyle name="Normal 64 134" xfId="7215"/>
    <cellStyle name="Normal 64 135" xfId="7216"/>
    <cellStyle name="Normal 64 136" xfId="7217"/>
    <cellStyle name="Normal 64 137" xfId="7218"/>
    <cellStyle name="Normal 64 138" xfId="7219"/>
    <cellStyle name="Normal 64 139" xfId="7220"/>
    <cellStyle name="Normal 64 14" xfId="7221"/>
    <cellStyle name="Normal 64 140" xfId="7222"/>
    <cellStyle name="Normal 64 141" xfId="7223"/>
    <cellStyle name="Normal 64 142" xfId="7224"/>
    <cellStyle name="Normal 64 15" xfId="7225"/>
    <cellStyle name="Normal 64 16" xfId="7226"/>
    <cellStyle name="Normal 64 17" xfId="7227"/>
    <cellStyle name="Normal 64 18" xfId="7228"/>
    <cellStyle name="Normal 64 19" xfId="7229"/>
    <cellStyle name="Normal 64 2" xfId="7230"/>
    <cellStyle name="Normal 64 20" xfId="7231"/>
    <cellStyle name="Normal 64 21" xfId="7232"/>
    <cellStyle name="Normal 64 22" xfId="7233"/>
    <cellStyle name="Normal 64 23" xfId="7234"/>
    <cellStyle name="Normal 64 24" xfId="7235"/>
    <cellStyle name="Normal 64 25" xfId="7236"/>
    <cellStyle name="Normal 64 26" xfId="7237"/>
    <cellStyle name="Normal 64 27" xfId="7238"/>
    <cellStyle name="Normal 64 28" xfId="7239"/>
    <cellStyle name="Normal 64 29" xfId="7240"/>
    <cellStyle name="Normal 64 3" xfId="7241"/>
    <cellStyle name="Normal 64 30" xfId="7242"/>
    <cellStyle name="Normal 64 31" xfId="7243"/>
    <cellStyle name="Normal 64 32" xfId="7244"/>
    <cellStyle name="Normal 64 33" xfId="7245"/>
    <cellStyle name="Normal 64 34" xfId="7246"/>
    <cellStyle name="Normal 64 35" xfId="7247"/>
    <cellStyle name="Normal 64 36" xfId="7248"/>
    <cellStyle name="Normal 64 37" xfId="7249"/>
    <cellStyle name="Normal 64 38" xfId="7250"/>
    <cellStyle name="Normal 64 39" xfId="7251"/>
    <cellStyle name="Normal 64 4" xfId="7252"/>
    <cellStyle name="Normal 64 40" xfId="7253"/>
    <cellStyle name="Normal 64 41" xfId="7254"/>
    <cellStyle name="Normal 64 42" xfId="7255"/>
    <cellStyle name="Normal 64 43" xfId="7256"/>
    <cellStyle name="Normal 64 44" xfId="7257"/>
    <cellStyle name="Normal 64 45" xfId="7258"/>
    <cellStyle name="Normal 64 46" xfId="7259"/>
    <cellStyle name="Normal 64 47" xfId="7260"/>
    <cellStyle name="Normal 64 48" xfId="7261"/>
    <cellStyle name="Normal 64 49" xfId="7262"/>
    <cellStyle name="Normal 64 5" xfId="7263"/>
    <cellStyle name="Normal 64 50" xfId="7264"/>
    <cellStyle name="Normal 64 51" xfId="7265"/>
    <cellStyle name="Normal 64 52" xfId="7266"/>
    <cellStyle name="Normal 64 53" xfId="7267"/>
    <cellStyle name="Normal 64 54" xfId="7268"/>
    <cellStyle name="Normal 64 55" xfId="7269"/>
    <cellStyle name="Normal 64 56" xfId="7270"/>
    <cellStyle name="Normal 64 57" xfId="7271"/>
    <cellStyle name="Normal 64 58" xfId="7272"/>
    <cellStyle name="Normal 64 59" xfId="7273"/>
    <cellStyle name="Normal 64 6" xfId="7274"/>
    <cellStyle name="Normal 64 60" xfId="7275"/>
    <cellStyle name="Normal 64 61" xfId="7276"/>
    <cellStyle name="Normal 64 62" xfId="7277"/>
    <cellStyle name="Normal 64 63" xfId="7278"/>
    <cellStyle name="Normal 64 64" xfId="7279"/>
    <cellStyle name="Normal 64 65" xfId="7280"/>
    <cellStyle name="Normal 64 66" xfId="7281"/>
    <cellStyle name="Normal 64 67" xfId="7282"/>
    <cellStyle name="Normal 64 68" xfId="7283"/>
    <cellStyle name="Normal 64 69" xfId="7284"/>
    <cellStyle name="Normal 64 7" xfId="7285"/>
    <cellStyle name="Normal 64 70" xfId="7286"/>
    <cellStyle name="Normal 64 71" xfId="7287"/>
    <cellStyle name="Normal 64 72" xfId="7288"/>
    <cellStyle name="Normal 64 73" xfId="7289"/>
    <cellStyle name="Normal 64 74" xfId="7290"/>
    <cellStyle name="Normal 64 75" xfId="7291"/>
    <cellStyle name="Normal 64 76" xfId="7292"/>
    <cellStyle name="Normal 64 77" xfId="7293"/>
    <cellStyle name="Normal 64 78" xfId="7294"/>
    <cellStyle name="Normal 64 79" xfId="7295"/>
    <cellStyle name="Normal 64 8" xfId="7296"/>
    <cellStyle name="Normal 64 80" xfId="7297"/>
    <cellStyle name="Normal 64 81" xfId="7298"/>
    <cellStyle name="Normal 64 82" xfId="7299"/>
    <cellStyle name="Normal 64 83" xfId="7300"/>
    <cellStyle name="Normal 64 84" xfId="7301"/>
    <cellStyle name="Normal 64 85" xfId="7302"/>
    <cellStyle name="Normal 64 86" xfId="7303"/>
    <cellStyle name="Normal 64 87" xfId="7304"/>
    <cellStyle name="Normal 64 88" xfId="7305"/>
    <cellStyle name="Normal 64 89" xfId="7306"/>
    <cellStyle name="Normal 64 9" xfId="7307"/>
    <cellStyle name="Normal 64 90" xfId="7308"/>
    <cellStyle name="Normal 64 91" xfId="7309"/>
    <cellStyle name="Normal 64 92" xfId="7310"/>
    <cellStyle name="Normal 64 93" xfId="7311"/>
    <cellStyle name="Normal 64 94" xfId="7312"/>
    <cellStyle name="Normal 64 95" xfId="7313"/>
    <cellStyle name="Normal 64 96" xfId="7314"/>
    <cellStyle name="Normal 64 97" xfId="7315"/>
    <cellStyle name="Normal 64 98" xfId="7316"/>
    <cellStyle name="Normal 64 99" xfId="7317"/>
    <cellStyle name="Normal 65 10" xfId="7318"/>
    <cellStyle name="Normal 65 100" xfId="7319"/>
    <cellStyle name="Normal 65 101" xfId="7320"/>
    <cellStyle name="Normal 65 102" xfId="7321"/>
    <cellStyle name="Normal 65 103" xfId="7322"/>
    <cellStyle name="Normal 65 104" xfId="7323"/>
    <cellStyle name="Normal 65 105" xfId="7324"/>
    <cellStyle name="Normal 65 106" xfId="7325"/>
    <cellStyle name="Normal 65 107" xfId="7326"/>
    <cellStyle name="Normal 65 108" xfId="7327"/>
    <cellStyle name="Normal 65 109" xfId="7328"/>
    <cellStyle name="Normal 65 11" xfId="7329"/>
    <cellStyle name="Normal 65 110" xfId="7330"/>
    <cellStyle name="Normal 65 111" xfId="7331"/>
    <cellStyle name="Normal 65 112" xfId="7332"/>
    <cellStyle name="Normal 65 113" xfId="7333"/>
    <cellStyle name="Normal 65 114" xfId="7334"/>
    <cellStyle name="Normal 65 115" xfId="7335"/>
    <cellStyle name="Normal 65 116" xfId="7336"/>
    <cellStyle name="Normal 65 117" xfId="7337"/>
    <cellStyle name="Normal 65 118" xfId="7338"/>
    <cellStyle name="Normal 65 119" xfId="7339"/>
    <cellStyle name="Normal 65 12" xfId="7340"/>
    <cellStyle name="Normal 65 120" xfId="7341"/>
    <cellStyle name="Normal 65 121" xfId="7342"/>
    <cellStyle name="Normal 65 122" xfId="7343"/>
    <cellStyle name="Normal 65 123" xfId="7344"/>
    <cellStyle name="Normal 65 124" xfId="7345"/>
    <cellStyle name="Normal 65 125" xfId="7346"/>
    <cellStyle name="Normal 65 126" xfId="7347"/>
    <cellStyle name="Normal 65 127" xfId="7348"/>
    <cellStyle name="Normal 65 128" xfId="7349"/>
    <cellStyle name="Normal 65 129" xfId="7350"/>
    <cellStyle name="Normal 65 13" xfId="7351"/>
    <cellStyle name="Normal 65 130" xfId="7352"/>
    <cellStyle name="Normal 65 131" xfId="7353"/>
    <cellStyle name="Normal 65 132" xfId="7354"/>
    <cellStyle name="Normal 65 133" xfId="7355"/>
    <cellStyle name="Normal 65 134" xfId="7356"/>
    <cellStyle name="Normal 65 135" xfId="7357"/>
    <cellStyle name="Normal 65 136" xfId="7358"/>
    <cellStyle name="Normal 65 137" xfId="7359"/>
    <cellStyle name="Normal 65 138" xfId="7360"/>
    <cellStyle name="Normal 65 139" xfId="7361"/>
    <cellStyle name="Normal 65 14" xfId="7362"/>
    <cellStyle name="Normal 65 140" xfId="7363"/>
    <cellStyle name="Normal 65 141" xfId="7364"/>
    <cellStyle name="Normal 65 142" xfId="7365"/>
    <cellStyle name="Normal 65 15" xfId="7366"/>
    <cellStyle name="Normal 65 16" xfId="7367"/>
    <cellStyle name="Normal 65 17" xfId="7368"/>
    <cellStyle name="Normal 65 18" xfId="7369"/>
    <cellStyle name="Normal 65 19" xfId="7370"/>
    <cellStyle name="Normal 65 2" xfId="7371"/>
    <cellStyle name="Normal 65 20" xfId="7372"/>
    <cellStyle name="Normal 65 21" xfId="7373"/>
    <cellStyle name="Normal 65 22" xfId="7374"/>
    <cellStyle name="Normal 65 23" xfId="7375"/>
    <cellStyle name="Normal 65 24" xfId="7376"/>
    <cellStyle name="Normal 65 25" xfId="7377"/>
    <cellStyle name="Normal 65 26" xfId="7378"/>
    <cellStyle name="Normal 65 27" xfId="7379"/>
    <cellStyle name="Normal 65 28" xfId="7380"/>
    <cellStyle name="Normal 65 29" xfId="7381"/>
    <cellStyle name="Normal 65 3" xfId="7382"/>
    <cellStyle name="Normal 65 30" xfId="7383"/>
    <cellStyle name="Normal 65 31" xfId="7384"/>
    <cellStyle name="Normal 65 32" xfId="7385"/>
    <cellStyle name="Normal 65 33" xfId="7386"/>
    <cellStyle name="Normal 65 34" xfId="7387"/>
    <cellStyle name="Normal 65 35" xfId="7388"/>
    <cellStyle name="Normal 65 36" xfId="7389"/>
    <cellStyle name="Normal 65 37" xfId="7390"/>
    <cellStyle name="Normal 65 38" xfId="7391"/>
    <cellStyle name="Normal 65 39" xfId="7392"/>
    <cellStyle name="Normal 65 4" xfId="7393"/>
    <cellStyle name="Normal 65 40" xfId="7394"/>
    <cellStyle name="Normal 65 41" xfId="7395"/>
    <cellStyle name="Normal 65 42" xfId="7396"/>
    <cellStyle name="Normal 65 43" xfId="7397"/>
    <cellStyle name="Normal 65 44" xfId="7398"/>
    <cellStyle name="Normal 65 45" xfId="7399"/>
    <cellStyle name="Normal 65 46" xfId="7400"/>
    <cellStyle name="Normal 65 47" xfId="7401"/>
    <cellStyle name="Normal 65 48" xfId="7402"/>
    <cellStyle name="Normal 65 49" xfId="7403"/>
    <cellStyle name="Normal 65 5" xfId="7404"/>
    <cellStyle name="Normal 65 50" xfId="7405"/>
    <cellStyle name="Normal 65 51" xfId="7406"/>
    <cellStyle name="Normal 65 52" xfId="7407"/>
    <cellStyle name="Normal 65 53" xfId="7408"/>
    <cellStyle name="Normal 65 54" xfId="7409"/>
    <cellStyle name="Normal 65 55" xfId="7410"/>
    <cellStyle name="Normal 65 56" xfId="7411"/>
    <cellStyle name="Normal 65 57" xfId="7412"/>
    <cellStyle name="Normal 65 58" xfId="7413"/>
    <cellStyle name="Normal 65 59" xfId="7414"/>
    <cellStyle name="Normal 65 6" xfId="7415"/>
    <cellStyle name="Normal 65 60" xfId="7416"/>
    <cellStyle name="Normal 65 61" xfId="7417"/>
    <cellStyle name="Normal 65 62" xfId="7418"/>
    <cellStyle name="Normal 65 63" xfId="7419"/>
    <cellStyle name="Normal 65 64" xfId="7420"/>
    <cellStyle name="Normal 65 65" xfId="7421"/>
    <cellStyle name="Normal 65 66" xfId="7422"/>
    <cellStyle name="Normal 65 67" xfId="7423"/>
    <cellStyle name="Normal 65 68" xfId="7424"/>
    <cellStyle name="Normal 65 69" xfId="7425"/>
    <cellStyle name="Normal 65 7" xfId="7426"/>
    <cellStyle name="Normal 65 70" xfId="7427"/>
    <cellStyle name="Normal 65 71" xfId="7428"/>
    <cellStyle name="Normal 65 72" xfId="7429"/>
    <cellStyle name="Normal 65 73" xfId="7430"/>
    <cellStyle name="Normal 65 74" xfId="7431"/>
    <cellStyle name="Normal 65 75" xfId="7432"/>
    <cellStyle name="Normal 65 76" xfId="7433"/>
    <cellStyle name="Normal 65 77" xfId="7434"/>
    <cellStyle name="Normal 65 78" xfId="7435"/>
    <cellStyle name="Normal 65 79" xfId="7436"/>
    <cellStyle name="Normal 65 8" xfId="7437"/>
    <cellStyle name="Normal 65 80" xfId="7438"/>
    <cellStyle name="Normal 65 81" xfId="7439"/>
    <cellStyle name="Normal 65 82" xfId="7440"/>
    <cellStyle name="Normal 65 83" xfId="7441"/>
    <cellStyle name="Normal 65 84" xfId="7442"/>
    <cellStyle name="Normal 65 85" xfId="7443"/>
    <cellStyle name="Normal 65 86" xfId="7444"/>
    <cellStyle name="Normal 65 87" xfId="7445"/>
    <cellStyle name="Normal 65 88" xfId="7446"/>
    <cellStyle name="Normal 65 89" xfId="7447"/>
    <cellStyle name="Normal 65 9" xfId="7448"/>
    <cellStyle name="Normal 65 90" xfId="7449"/>
    <cellStyle name="Normal 65 91" xfId="7450"/>
    <cellStyle name="Normal 65 92" xfId="7451"/>
    <cellStyle name="Normal 65 93" xfId="7452"/>
    <cellStyle name="Normal 65 94" xfId="7453"/>
    <cellStyle name="Normal 65 95" xfId="7454"/>
    <cellStyle name="Normal 65 96" xfId="7455"/>
    <cellStyle name="Normal 65 97" xfId="7456"/>
    <cellStyle name="Normal 65 98" xfId="7457"/>
    <cellStyle name="Normal 65 99" xfId="7458"/>
    <cellStyle name="Normal 66 10" xfId="7459"/>
    <cellStyle name="Normal 66 100" xfId="7460"/>
    <cellStyle name="Normal 66 101" xfId="7461"/>
    <cellStyle name="Normal 66 102" xfId="7462"/>
    <cellStyle name="Normal 66 103" xfId="7463"/>
    <cellStyle name="Normal 66 104" xfId="7464"/>
    <cellStyle name="Normal 66 105" xfId="7465"/>
    <cellStyle name="Normal 66 106" xfId="7466"/>
    <cellStyle name="Normal 66 107" xfId="7467"/>
    <cellStyle name="Normal 66 108" xfId="7468"/>
    <cellStyle name="Normal 66 109" xfId="7469"/>
    <cellStyle name="Normal 66 11" xfId="7470"/>
    <cellStyle name="Normal 66 110" xfId="7471"/>
    <cellStyle name="Normal 66 111" xfId="7472"/>
    <cellStyle name="Normal 66 112" xfId="7473"/>
    <cellStyle name="Normal 66 113" xfId="7474"/>
    <cellStyle name="Normal 66 114" xfId="7475"/>
    <cellStyle name="Normal 66 115" xfId="7476"/>
    <cellStyle name="Normal 66 116" xfId="7477"/>
    <cellStyle name="Normal 66 117" xfId="7478"/>
    <cellStyle name="Normal 66 118" xfId="7479"/>
    <cellStyle name="Normal 66 119" xfId="7480"/>
    <cellStyle name="Normal 66 12" xfId="7481"/>
    <cellStyle name="Normal 66 120" xfId="7482"/>
    <cellStyle name="Normal 66 121" xfId="7483"/>
    <cellStyle name="Normal 66 122" xfId="7484"/>
    <cellStyle name="Normal 66 123" xfId="7485"/>
    <cellStyle name="Normal 66 124" xfId="7486"/>
    <cellStyle name="Normal 66 125" xfId="7487"/>
    <cellStyle name="Normal 66 126" xfId="7488"/>
    <cellStyle name="Normal 66 127" xfId="7489"/>
    <cellStyle name="Normal 66 128" xfId="7490"/>
    <cellStyle name="Normal 66 129" xfId="7491"/>
    <cellStyle name="Normal 66 13" xfId="7492"/>
    <cellStyle name="Normal 66 130" xfId="7493"/>
    <cellStyle name="Normal 66 131" xfId="7494"/>
    <cellStyle name="Normal 66 132" xfId="7495"/>
    <cellStyle name="Normal 66 133" xfId="7496"/>
    <cellStyle name="Normal 66 134" xfId="7497"/>
    <cellStyle name="Normal 66 135" xfId="7498"/>
    <cellStyle name="Normal 66 136" xfId="7499"/>
    <cellStyle name="Normal 66 137" xfId="7500"/>
    <cellStyle name="Normal 66 138" xfId="7501"/>
    <cellStyle name="Normal 66 139" xfId="7502"/>
    <cellStyle name="Normal 66 14" xfId="7503"/>
    <cellStyle name="Normal 66 140" xfId="7504"/>
    <cellStyle name="Normal 66 141" xfId="7505"/>
    <cellStyle name="Normal 66 142" xfId="7506"/>
    <cellStyle name="Normal 66 15" xfId="7507"/>
    <cellStyle name="Normal 66 16" xfId="7508"/>
    <cellStyle name="Normal 66 17" xfId="7509"/>
    <cellStyle name="Normal 66 18" xfId="7510"/>
    <cellStyle name="Normal 66 19" xfId="7511"/>
    <cellStyle name="Normal 66 2" xfId="7512"/>
    <cellStyle name="Normal 66 20" xfId="7513"/>
    <cellStyle name="Normal 66 21" xfId="7514"/>
    <cellStyle name="Normal 66 22" xfId="7515"/>
    <cellStyle name="Normal 66 23" xfId="7516"/>
    <cellStyle name="Normal 66 24" xfId="7517"/>
    <cellStyle name="Normal 66 25" xfId="7518"/>
    <cellStyle name="Normal 66 26" xfId="7519"/>
    <cellStyle name="Normal 66 27" xfId="7520"/>
    <cellStyle name="Normal 66 28" xfId="7521"/>
    <cellStyle name="Normal 66 29" xfId="7522"/>
    <cellStyle name="Normal 66 3" xfId="7523"/>
    <cellStyle name="Normal 66 30" xfId="7524"/>
    <cellStyle name="Normal 66 31" xfId="7525"/>
    <cellStyle name="Normal 66 32" xfId="7526"/>
    <cellStyle name="Normal 66 33" xfId="7527"/>
    <cellStyle name="Normal 66 34" xfId="7528"/>
    <cellStyle name="Normal 66 35" xfId="7529"/>
    <cellStyle name="Normal 66 36" xfId="7530"/>
    <cellStyle name="Normal 66 37" xfId="7531"/>
    <cellStyle name="Normal 66 38" xfId="7532"/>
    <cellStyle name="Normal 66 39" xfId="7533"/>
    <cellStyle name="Normal 66 4" xfId="7534"/>
    <cellStyle name="Normal 66 40" xfId="7535"/>
    <cellStyle name="Normal 66 41" xfId="7536"/>
    <cellStyle name="Normal 66 42" xfId="7537"/>
    <cellStyle name="Normal 66 43" xfId="7538"/>
    <cellStyle name="Normal 66 44" xfId="7539"/>
    <cellStyle name="Normal 66 45" xfId="7540"/>
    <cellStyle name="Normal 66 46" xfId="7541"/>
    <cellStyle name="Normal 66 47" xfId="7542"/>
    <cellStyle name="Normal 66 48" xfId="7543"/>
    <cellStyle name="Normal 66 49" xfId="7544"/>
    <cellStyle name="Normal 66 5" xfId="7545"/>
    <cellStyle name="Normal 66 50" xfId="7546"/>
    <cellStyle name="Normal 66 51" xfId="7547"/>
    <cellStyle name="Normal 66 52" xfId="7548"/>
    <cellStyle name="Normal 66 53" xfId="7549"/>
    <cellStyle name="Normal 66 54" xfId="7550"/>
    <cellStyle name="Normal 66 55" xfId="7551"/>
    <cellStyle name="Normal 66 56" xfId="7552"/>
    <cellStyle name="Normal 66 57" xfId="7553"/>
    <cellStyle name="Normal 66 58" xfId="7554"/>
    <cellStyle name="Normal 66 59" xfId="7555"/>
    <cellStyle name="Normal 66 6" xfId="7556"/>
    <cellStyle name="Normal 66 60" xfId="7557"/>
    <cellStyle name="Normal 66 61" xfId="7558"/>
    <cellStyle name="Normal 66 62" xfId="7559"/>
    <cellStyle name="Normal 66 63" xfId="7560"/>
    <cellStyle name="Normal 66 64" xfId="7561"/>
    <cellStyle name="Normal 66 65" xfId="7562"/>
    <cellStyle name="Normal 66 66" xfId="7563"/>
    <cellStyle name="Normal 66 67" xfId="7564"/>
    <cellStyle name="Normal 66 68" xfId="7565"/>
    <cellStyle name="Normal 66 69" xfId="7566"/>
    <cellStyle name="Normal 66 7" xfId="7567"/>
    <cellStyle name="Normal 66 70" xfId="7568"/>
    <cellStyle name="Normal 66 71" xfId="7569"/>
    <cellStyle name="Normal 66 72" xfId="7570"/>
    <cellStyle name="Normal 66 73" xfId="7571"/>
    <cellStyle name="Normal 66 74" xfId="7572"/>
    <cellStyle name="Normal 66 75" xfId="7573"/>
    <cellStyle name="Normal 66 76" xfId="7574"/>
    <cellStyle name="Normal 66 77" xfId="7575"/>
    <cellStyle name="Normal 66 78" xfId="7576"/>
    <cellStyle name="Normal 66 79" xfId="7577"/>
    <cellStyle name="Normal 66 8" xfId="7578"/>
    <cellStyle name="Normal 66 80" xfId="7579"/>
    <cellStyle name="Normal 66 81" xfId="7580"/>
    <cellStyle name="Normal 66 82" xfId="7581"/>
    <cellStyle name="Normal 66 83" xfId="7582"/>
    <cellStyle name="Normal 66 84" xfId="7583"/>
    <cellStyle name="Normal 66 85" xfId="7584"/>
    <cellStyle name="Normal 66 86" xfId="7585"/>
    <cellStyle name="Normal 66 87" xfId="7586"/>
    <cellStyle name="Normal 66 88" xfId="7587"/>
    <cellStyle name="Normal 66 89" xfId="7588"/>
    <cellStyle name="Normal 66 9" xfId="7589"/>
    <cellStyle name="Normal 66 90" xfId="7590"/>
    <cellStyle name="Normal 66 91" xfId="7591"/>
    <cellStyle name="Normal 66 92" xfId="7592"/>
    <cellStyle name="Normal 66 93" xfId="7593"/>
    <cellStyle name="Normal 66 94" xfId="7594"/>
    <cellStyle name="Normal 66 95" xfId="7595"/>
    <cellStyle name="Normal 66 96" xfId="7596"/>
    <cellStyle name="Normal 66 97" xfId="7597"/>
    <cellStyle name="Normal 66 98" xfId="7598"/>
    <cellStyle name="Normal 66 99" xfId="7599"/>
    <cellStyle name="Normal 67 10" xfId="7600"/>
    <cellStyle name="Normal 67 100" xfId="7601"/>
    <cellStyle name="Normal 67 101" xfId="7602"/>
    <cellStyle name="Normal 67 102" xfId="7603"/>
    <cellStyle name="Normal 67 103" xfId="7604"/>
    <cellStyle name="Normal 67 104" xfId="7605"/>
    <cellStyle name="Normal 67 105" xfId="7606"/>
    <cellStyle name="Normal 67 106" xfId="7607"/>
    <cellStyle name="Normal 67 107" xfId="7608"/>
    <cellStyle name="Normal 67 108" xfId="7609"/>
    <cellStyle name="Normal 67 109" xfId="7610"/>
    <cellStyle name="Normal 67 11" xfId="7611"/>
    <cellStyle name="Normal 67 110" xfId="7612"/>
    <cellStyle name="Normal 67 111" xfId="7613"/>
    <cellStyle name="Normal 67 112" xfId="7614"/>
    <cellStyle name="Normal 67 113" xfId="7615"/>
    <cellStyle name="Normal 67 114" xfId="7616"/>
    <cellStyle name="Normal 67 115" xfId="7617"/>
    <cellStyle name="Normal 67 116" xfId="7618"/>
    <cellStyle name="Normal 67 117" xfId="7619"/>
    <cellStyle name="Normal 67 118" xfId="7620"/>
    <cellStyle name="Normal 67 119" xfId="7621"/>
    <cellStyle name="Normal 67 12" xfId="7622"/>
    <cellStyle name="Normal 67 120" xfId="7623"/>
    <cellStyle name="Normal 67 121" xfId="7624"/>
    <cellStyle name="Normal 67 122" xfId="7625"/>
    <cellStyle name="Normal 67 123" xfId="7626"/>
    <cellStyle name="Normal 67 124" xfId="7627"/>
    <cellStyle name="Normal 67 125" xfId="7628"/>
    <cellStyle name="Normal 67 126" xfId="7629"/>
    <cellStyle name="Normal 67 127" xfId="7630"/>
    <cellStyle name="Normal 67 128" xfId="7631"/>
    <cellStyle name="Normal 67 129" xfId="7632"/>
    <cellStyle name="Normal 67 13" xfId="7633"/>
    <cellStyle name="Normal 67 130" xfId="7634"/>
    <cellStyle name="Normal 67 131" xfId="7635"/>
    <cellStyle name="Normal 67 132" xfId="7636"/>
    <cellStyle name="Normal 67 133" xfId="7637"/>
    <cellStyle name="Normal 67 134" xfId="7638"/>
    <cellStyle name="Normal 67 135" xfId="7639"/>
    <cellStyle name="Normal 67 136" xfId="7640"/>
    <cellStyle name="Normal 67 137" xfId="7641"/>
    <cellStyle name="Normal 67 138" xfId="7642"/>
    <cellStyle name="Normal 67 139" xfId="7643"/>
    <cellStyle name="Normal 67 14" xfId="7644"/>
    <cellStyle name="Normal 67 140" xfId="7645"/>
    <cellStyle name="Normal 67 141" xfId="7646"/>
    <cellStyle name="Normal 67 142" xfId="7647"/>
    <cellStyle name="Normal 67 15" xfId="7648"/>
    <cellStyle name="Normal 67 16" xfId="7649"/>
    <cellStyle name="Normal 67 17" xfId="7650"/>
    <cellStyle name="Normal 67 18" xfId="7651"/>
    <cellStyle name="Normal 67 19" xfId="7652"/>
    <cellStyle name="Normal 67 2" xfId="7653"/>
    <cellStyle name="Normal 67 20" xfId="7654"/>
    <cellStyle name="Normal 67 21" xfId="7655"/>
    <cellStyle name="Normal 67 22" xfId="7656"/>
    <cellStyle name="Normal 67 23" xfId="7657"/>
    <cellStyle name="Normal 67 24" xfId="7658"/>
    <cellStyle name="Normal 67 25" xfId="7659"/>
    <cellStyle name="Normal 67 26" xfId="7660"/>
    <cellStyle name="Normal 67 27" xfId="7661"/>
    <cellStyle name="Normal 67 28" xfId="7662"/>
    <cellStyle name="Normal 67 29" xfId="7663"/>
    <cellStyle name="Normal 67 3" xfId="7664"/>
    <cellStyle name="Normal 67 30" xfId="7665"/>
    <cellStyle name="Normal 67 31" xfId="7666"/>
    <cellStyle name="Normal 67 32" xfId="7667"/>
    <cellStyle name="Normal 67 33" xfId="7668"/>
    <cellStyle name="Normal 67 34" xfId="7669"/>
    <cellStyle name="Normal 67 35" xfId="7670"/>
    <cellStyle name="Normal 67 36" xfId="7671"/>
    <cellStyle name="Normal 67 37" xfId="7672"/>
    <cellStyle name="Normal 67 38" xfId="7673"/>
    <cellStyle name="Normal 67 39" xfId="7674"/>
    <cellStyle name="Normal 67 4" xfId="7675"/>
    <cellStyle name="Normal 67 40" xfId="7676"/>
    <cellStyle name="Normal 67 41" xfId="7677"/>
    <cellStyle name="Normal 67 42" xfId="7678"/>
    <cellStyle name="Normal 67 43" xfId="7679"/>
    <cellStyle name="Normal 67 44" xfId="7680"/>
    <cellStyle name="Normal 67 45" xfId="7681"/>
    <cellStyle name="Normal 67 46" xfId="7682"/>
    <cellStyle name="Normal 67 47" xfId="7683"/>
    <cellStyle name="Normal 67 48" xfId="7684"/>
    <cellStyle name="Normal 67 49" xfId="7685"/>
    <cellStyle name="Normal 67 5" xfId="7686"/>
    <cellStyle name="Normal 67 50" xfId="7687"/>
    <cellStyle name="Normal 67 51" xfId="7688"/>
    <cellStyle name="Normal 67 52" xfId="7689"/>
    <cellStyle name="Normal 67 53" xfId="7690"/>
    <cellStyle name="Normal 67 54" xfId="7691"/>
    <cellStyle name="Normal 67 55" xfId="7692"/>
    <cellStyle name="Normal 67 56" xfId="7693"/>
    <cellStyle name="Normal 67 57" xfId="7694"/>
    <cellStyle name="Normal 67 58" xfId="7695"/>
    <cellStyle name="Normal 67 59" xfId="7696"/>
    <cellStyle name="Normal 67 6" xfId="7697"/>
    <cellStyle name="Normal 67 60" xfId="7698"/>
    <cellStyle name="Normal 67 61" xfId="7699"/>
    <cellStyle name="Normal 67 62" xfId="7700"/>
    <cellStyle name="Normal 67 63" xfId="7701"/>
    <cellStyle name="Normal 67 64" xfId="7702"/>
    <cellStyle name="Normal 67 65" xfId="7703"/>
    <cellStyle name="Normal 67 66" xfId="7704"/>
    <cellStyle name="Normal 67 67" xfId="7705"/>
    <cellStyle name="Normal 67 68" xfId="7706"/>
    <cellStyle name="Normal 67 69" xfId="7707"/>
    <cellStyle name="Normal 67 7" xfId="7708"/>
    <cellStyle name="Normal 67 70" xfId="7709"/>
    <cellStyle name="Normal 67 71" xfId="7710"/>
    <cellStyle name="Normal 67 72" xfId="7711"/>
    <cellStyle name="Normal 67 73" xfId="7712"/>
    <cellStyle name="Normal 67 74" xfId="7713"/>
    <cellStyle name="Normal 67 75" xfId="7714"/>
    <cellStyle name="Normal 67 76" xfId="7715"/>
    <cellStyle name="Normal 67 77" xfId="7716"/>
    <cellStyle name="Normal 67 78" xfId="7717"/>
    <cellStyle name="Normal 67 79" xfId="7718"/>
    <cellStyle name="Normal 67 8" xfId="7719"/>
    <cellStyle name="Normal 67 80" xfId="7720"/>
    <cellStyle name="Normal 67 81" xfId="7721"/>
    <cellStyle name="Normal 67 82" xfId="7722"/>
    <cellStyle name="Normal 67 83" xfId="7723"/>
    <cellStyle name="Normal 67 84" xfId="7724"/>
    <cellStyle name="Normal 67 85" xfId="7725"/>
    <cellStyle name="Normal 67 86" xfId="7726"/>
    <cellStyle name="Normal 67 87" xfId="7727"/>
    <cellStyle name="Normal 67 88" xfId="7728"/>
    <cellStyle name="Normal 67 89" xfId="7729"/>
    <cellStyle name="Normal 67 9" xfId="7730"/>
    <cellStyle name="Normal 67 90" xfId="7731"/>
    <cellStyle name="Normal 67 91" xfId="7732"/>
    <cellStyle name="Normal 67 92" xfId="7733"/>
    <cellStyle name="Normal 67 93" xfId="7734"/>
    <cellStyle name="Normal 67 94" xfId="7735"/>
    <cellStyle name="Normal 67 95" xfId="7736"/>
    <cellStyle name="Normal 67 96" xfId="7737"/>
    <cellStyle name="Normal 67 97" xfId="7738"/>
    <cellStyle name="Normal 67 98" xfId="7739"/>
    <cellStyle name="Normal 67 99" xfId="7740"/>
    <cellStyle name="Normal 68 10" xfId="7741"/>
    <cellStyle name="Normal 68 100" xfId="7742"/>
    <cellStyle name="Normal 68 101" xfId="7743"/>
    <cellStyle name="Normal 68 102" xfId="7744"/>
    <cellStyle name="Normal 68 103" xfId="7745"/>
    <cellStyle name="Normal 68 104" xfId="7746"/>
    <cellStyle name="Normal 68 105" xfId="7747"/>
    <cellStyle name="Normal 68 106" xfId="7748"/>
    <cellStyle name="Normal 68 107" xfId="7749"/>
    <cellStyle name="Normal 68 108" xfId="7750"/>
    <cellStyle name="Normal 68 109" xfId="7751"/>
    <cellStyle name="Normal 68 11" xfId="7752"/>
    <cellStyle name="Normal 68 110" xfId="7753"/>
    <cellStyle name="Normal 68 111" xfId="7754"/>
    <cellStyle name="Normal 68 112" xfId="7755"/>
    <cellStyle name="Normal 68 113" xfId="7756"/>
    <cellStyle name="Normal 68 114" xfId="7757"/>
    <cellStyle name="Normal 68 115" xfId="7758"/>
    <cellStyle name="Normal 68 116" xfId="7759"/>
    <cellStyle name="Normal 68 117" xfId="7760"/>
    <cellStyle name="Normal 68 118" xfId="7761"/>
    <cellStyle name="Normal 68 119" xfId="7762"/>
    <cellStyle name="Normal 68 12" xfId="7763"/>
    <cellStyle name="Normal 68 120" xfId="7764"/>
    <cellStyle name="Normal 68 121" xfId="7765"/>
    <cellStyle name="Normal 68 122" xfId="7766"/>
    <cellStyle name="Normal 68 123" xfId="7767"/>
    <cellStyle name="Normal 68 124" xfId="7768"/>
    <cellStyle name="Normal 68 125" xfId="7769"/>
    <cellStyle name="Normal 68 126" xfId="7770"/>
    <cellStyle name="Normal 68 127" xfId="7771"/>
    <cellStyle name="Normal 68 128" xfId="7772"/>
    <cellStyle name="Normal 68 129" xfId="7773"/>
    <cellStyle name="Normal 68 13" xfId="7774"/>
    <cellStyle name="Normal 68 130" xfId="7775"/>
    <cellStyle name="Normal 68 131" xfId="7776"/>
    <cellStyle name="Normal 68 132" xfId="7777"/>
    <cellStyle name="Normal 68 133" xfId="7778"/>
    <cellStyle name="Normal 68 134" xfId="7779"/>
    <cellStyle name="Normal 68 135" xfId="7780"/>
    <cellStyle name="Normal 68 136" xfId="7781"/>
    <cellStyle name="Normal 68 137" xfId="7782"/>
    <cellStyle name="Normal 68 138" xfId="7783"/>
    <cellStyle name="Normal 68 139" xfId="7784"/>
    <cellStyle name="Normal 68 14" xfId="7785"/>
    <cellStyle name="Normal 68 140" xfId="7786"/>
    <cellStyle name="Normal 68 141" xfId="7787"/>
    <cellStyle name="Normal 68 142" xfId="7788"/>
    <cellStyle name="Normal 68 15" xfId="7789"/>
    <cellStyle name="Normal 68 16" xfId="7790"/>
    <cellStyle name="Normal 68 17" xfId="7791"/>
    <cellStyle name="Normal 68 18" xfId="7792"/>
    <cellStyle name="Normal 68 19" xfId="7793"/>
    <cellStyle name="Normal 68 2" xfId="7794"/>
    <cellStyle name="Normal 68 20" xfId="7795"/>
    <cellStyle name="Normal 68 21" xfId="7796"/>
    <cellStyle name="Normal 68 22" xfId="7797"/>
    <cellStyle name="Normal 68 23" xfId="7798"/>
    <cellStyle name="Normal 68 24" xfId="7799"/>
    <cellStyle name="Normal 68 25" xfId="7800"/>
    <cellStyle name="Normal 68 26" xfId="7801"/>
    <cellStyle name="Normal 68 27" xfId="7802"/>
    <cellStyle name="Normal 68 28" xfId="7803"/>
    <cellStyle name="Normal 68 29" xfId="7804"/>
    <cellStyle name="Normal 68 3" xfId="7805"/>
    <cellStyle name="Normal 68 30" xfId="7806"/>
    <cellStyle name="Normal 68 31" xfId="7807"/>
    <cellStyle name="Normal 68 32" xfId="7808"/>
    <cellStyle name="Normal 68 33" xfId="7809"/>
    <cellStyle name="Normal 68 34" xfId="7810"/>
    <cellStyle name="Normal 68 35" xfId="7811"/>
    <cellStyle name="Normal 68 36" xfId="7812"/>
    <cellStyle name="Normal 68 37" xfId="7813"/>
    <cellStyle name="Normal 68 38" xfId="7814"/>
    <cellStyle name="Normal 68 39" xfId="7815"/>
    <cellStyle name="Normal 68 4" xfId="7816"/>
    <cellStyle name="Normal 68 40" xfId="7817"/>
    <cellStyle name="Normal 68 41" xfId="7818"/>
    <cellStyle name="Normal 68 42" xfId="7819"/>
    <cellStyle name="Normal 68 43" xfId="7820"/>
    <cellStyle name="Normal 68 44" xfId="7821"/>
    <cellStyle name="Normal 68 45" xfId="7822"/>
    <cellStyle name="Normal 68 46" xfId="7823"/>
    <cellStyle name="Normal 68 47" xfId="7824"/>
    <cellStyle name="Normal 68 48" xfId="7825"/>
    <cellStyle name="Normal 68 49" xfId="7826"/>
    <cellStyle name="Normal 68 5" xfId="7827"/>
    <cellStyle name="Normal 68 50" xfId="7828"/>
    <cellStyle name="Normal 68 51" xfId="7829"/>
    <cellStyle name="Normal 68 52" xfId="7830"/>
    <cellStyle name="Normal 68 53" xfId="7831"/>
    <cellStyle name="Normal 68 54" xfId="7832"/>
    <cellStyle name="Normal 68 55" xfId="7833"/>
    <cellStyle name="Normal 68 56" xfId="7834"/>
    <cellStyle name="Normal 68 57" xfId="7835"/>
    <cellStyle name="Normal 68 58" xfId="7836"/>
    <cellStyle name="Normal 68 59" xfId="7837"/>
    <cellStyle name="Normal 68 6" xfId="7838"/>
    <cellStyle name="Normal 68 60" xfId="7839"/>
    <cellStyle name="Normal 68 61" xfId="7840"/>
    <cellStyle name="Normal 68 62" xfId="7841"/>
    <cellStyle name="Normal 68 63" xfId="7842"/>
    <cellStyle name="Normal 68 64" xfId="7843"/>
    <cellStyle name="Normal 68 65" xfId="7844"/>
    <cellStyle name="Normal 68 66" xfId="7845"/>
    <cellStyle name="Normal 68 67" xfId="7846"/>
    <cellStyle name="Normal 68 68" xfId="7847"/>
    <cellStyle name="Normal 68 69" xfId="7848"/>
    <cellStyle name="Normal 68 7" xfId="7849"/>
    <cellStyle name="Normal 68 70" xfId="7850"/>
    <cellStyle name="Normal 68 71" xfId="7851"/>
    <cellStyle name="Normal 68 72" xfId="7852"/>
    <cellStyle name="Normal 68 73" xfId="7853"/>
    <cellStyle name="Normal 68 74" xfId="7854"/>
    <cellStyle name="Normal 68 75" xfId="7855"/>
    <cellStyle name="Normal 68 76" xfId="7856"/>
    <cellStyle name="Normal 68 77" xfId="7857"/>
    <cellStyle name="Normal 68 78" xfId="7858"/>
    <cellStyle name="Normal 68 79" xfId="7859"/>
    <cellStyle name="Normal 68 8" xfId="7860"/>
    <cellStyle name="Normal 68 80" xfId="7861"/>
    <cellStyle name="Normal 68 81" xfId="7862"/>
    <cellStyle name="Normal 68 82" xfId="7863"/>
    <cellStyle name="Normal 68 83" xfId="7864"/>
    <cellStyle name="Normal 68 84" xfId="7865"/>
    <cellStyle name="Normal 68 85" xfId="7866"/>
    <cellStyle name="Normal 68 86" xfId="7867"/>
    <cellStyle name="Normal 68 87" xfId="7868"/>
    <cellStyle name="Normal 68 88" xfId="7869"/>
    <cellStyle name="Normal 68 89" xfId="7870"/>
    <cellStyle name="Normal 68 9" xfId="7871"/>
    <cellStyle name="Normal 68 90" xfId="7872"/>
    <cellStyle name="Normal 68 91" xfId="7873"/>
    <cellStyle name="Normal 68 92" xfId="7874"/>
    <cellStyle name="Normal 68 93" xfId="7875"/>
    <cellStyle name="Normal 68 94" xfId="7876"/>
    <cellStyle name="Normal 68 95" xfId="7877"/>
    <cellStyle name="Normal 68 96" xfId="7878"/>
    <cellStyle name="Normal 68 97" xfId="7879"/>
    <cellStyle name="Normal 68 98" xfId="7880"/>
    <cellStyle name="Normal 68 99" xfId="7881"/>
    <cellStyle name="Normal 69 10" xfId="7882"/>
    <cellStyle name="Normal 69 100" xfId="7883"/>
    <cellStyle name="Normal 69 101" xfId="7884"/>
    <cellStyle name="Normal 69 102" xfId="7885"/>
    <cellStyle name="Normal 69 103" xfId="7886"/>
    <cellStyle name="Normal 69 104" xfId="7887"/>
    <cellStyle name="Normal 69 105" xfId="7888"/>
    <cellStyle name="Normal 69 106" xfId="7889"/>
    <cellStyle name="Normal 69 107" xfId="7890"/>
    <cellStyle name="Normal 69 108" xfId="7891"/>
    <cellStyle name="Normal 69 109" xfId="7892"/>
    <cellStyle name="Normal 69 11" xfId="7893"/>
    <cellStyle name="Normal 69 110" xfId="7894"/>
    <cellStyle name="Normal 69 111" xfId="7895"/>
    <cellStyle name="Normal 69 112" xfId="7896"/>
    <cellStyle name="Normal 69 113" xfId="7897"/>
    <cellStyle name="Normal 69 114" xfId="7898"/>
    <cellStyle name="Normal 69 115" xfId="7899"/>
    <cellStyle name="Normal 69 116" xfId="7900"/>
    <cellStyle name="Normal 69 117" xfId="7901"/>
    <cellStyle name="Normal 69 118" xfId="7902"/>
    <cellStyle name="Normal 69 119" xfId="7903"/>
    <cellStyle name="Normal 69 12" xfId="7904"/>
    <cellStyle name="Normal 69 120" xfId="7905"/>
    <cellStyle name="Normal 69 121" xfId="7906"/>
    <cellStyle name="Normal 69 122" xfId="7907"/>
    <cellStyle name="Normal 69 123" xfId="7908"/>
    <cellStyle name="Normal 69 124" xfId="7909"/>
    <cellStyle name="Normal 69 125" xfId="7910"/>
    <cellStyle name="Normal 69 126" xfId="7911"/>
    <cellStyle name="Normal 69 127" xfId="7912"/>
    <cellStyle name="Normal 69 128" xfId="7913"/>
    <cellStyle name="Normal 69 129" xfId="7914"/>
    <cellStyle name="Normal 69 13" xfId="7915"/>
    <cellStyle name="Normal 69 130" xfId="7916"/>
    <cellStyle name="Normal 69 131" xfId="7917"/>
    <cellStyle name="Normal 69 132" xfId="7918"/>
    <cellStyle name="Normal 69 133" xfId="7919"/>
    <cellStyle name="Normal 69 134" xfId="7920"/>
    <cellStyle name="Normal 69 135" xfId="7921"/>
    <cellStyle name="Normal 69 136" xfId="7922"/>
    <cellStyle name="Normal 69 137" xfId="7923"/>
    <cellStyle name="Normal 69 138" xfId="7924"/>
    <cellStyle name="Normal 69 139" xfId="7925"/>
    <cellStyle name="Normal 69 14" xfId="7926"/>
    <cellStyle name="Normal 69 140" xfId="7927"/>
    <cellStyle name="Normal 69 141" xfId="7928"/>
    <cellStyle name="Normal 69 142" xfId="7929"/>
    <cellStyle name="Normal 69 15" xfId="7930"/>
    <cellStyle name="Normal 69 16" xfId="7931"/>
    <cellStyle name="Normal 69 17" xfId="7932"/>
    <cellStyle name="Normal 69 18" xfId="7933"/>
    <cellStyle name="Normal 69 19" xfId="7934"/>
    <cellStyle name="Normal 69 2" xfId="7935"/>
    <cellStyle name="Normal 69 20" xfId="7936"/>
    <cellStyle name="Normal 69 21" xfId="7937"/>
    <cellStyle name="Normal 69 22" xfId="7938"/>
    <cellStyle name="Normal 69 23" xfId="7939"/>
    <cellStyle name="Normal 69 24" xfId="7940"/>
    <cellStyle name="Normal 69 25" xfId="7941"/>
    <cellStyle name="Normal 69 26" xfId="7942"/>
    <cellStyle name="Normal 69 27" xfId="7943"/>
    <cellStyle name="Normal 69 28" xfId="7944"/>
    <cellStyle name="Normal 69 29" xfId="7945"/>
    <cellStyle name="Normal 69 3" xfId="7946"/>
    <cellStyle name="Normal 69 30" xfId="7947"/>
    <cellStyle name="Normal 69 31" xfId="7948"/>
    <cellStyle name="Normal 69 32" xfId="7949"/>
    <cellStyle name="Normal 69 33" xfId="7950"/>
    <cellStyle name="Normal 69 34" xfId="7951"/>
    <cellStyle name="Normal 69 35" xfId="7952"/>
    <cellStyle name="Normal 69 36" xfId="7953"/>
    <cellStyle name="Normal 69 37" xfId="7954"/>
    <cellStyle name="Normal 69 38" xfId="7955"/>
    <cellStyle name="Normal 69 39" xfId="7956"/>
    <cellStyle name="Normal 69 4" xfId="7957"/>
    <cellStyle name="Normal 69 40" xfId="7958"/>
    <cellStyle name="Normal 69 41" xfId="7959"/>
    <cellStyle name="Normal 69 42" xfId="7960"/>
    <cellStyle name="Normal 69 43" xfId="7961"/>
    <cellStyle name="Normal 69 44" xfId="7962"/>
    <cellStyle name="Normal 69 45" xfId="7963"/>
    <cellStyle name="Normal 69 46" xfId="7964"/>
    <cellStyle name="Normal 69 47" xfId="7965"/>
    <cellStyle name="Normal 69 48" xfId="7966"/>
    <cellStyle name="Normal 69 49" xfId="7967"/>
    <cellStyle name="Normal 69 5" xfId="7968"/>
    <cellStyle name="Normal 69 50" xfId="7969"/>
    <cellStyle name="Normal 69 51" xfId="7970"/>
    <cellStyle name="Normal 69 52" xfId="7971"/>
    <cellStyle name="Normal 69 53" xfId="7972"/>
    <cellStyle name="Normal 69 54" xfId="7973"/>
    <cellStyle name="Normal 69 55" xfId="7974"/>
    <cellStyle name="Normal 69 56" xfId="7975"/>
    <cellStyle name="Normal 69 57" xfId="7976"/>
    <cellStyle name="Normal 69 58" xfId="7977"/>
    <cellStyle name="Normal 69 59" xfId="7978"/>
    <cellStyle name="Normal 69 6" xfId="7979"/>
    <cellStyle name="Normal 69 60" xfId="7980"/>
    <cellStyle name="Normal 69 61" xfId="7981"/>
    <cellStyle name="Normal 69 62" xfId="7982"/>
    <cellStyle name="Normal 69 63" xfId="7983"/>
    <cellStyle name="Normal 69 64" xfId="7984"/>
    <cellStyle name="Normal 69 65" xfId="7985"/>
    <cellStyle name="Normal 69 66" xfId="7986"/>
    <cellStyle name="Normal 69 67" xfId="7987"/>
    <cellStyle name="Normal 69 68" xfId="7988"/>
    <cellStyle name="Normal 69 69" xfId="7989"/>
    <cellStyle name="Normal 69 7" xfId="7990"/>
    <cellStyle name="Normal 69 70" xfId="7991"/>
    <cellStyle name="Normal 69 71" xfId="7992"/>
    <cellStyle name="Normal 69 72" xfId="7993"/>
    <cellStyle name="Normal 69 73" xfId="7994"/>
    <cellStyle name="Normal 69 74" xfId="7995"/>
    <cellStyle name="Normal 69 75" xfId="7996"/>
    <cellStyle name="Normal 69 76" xfId="7997"/>
    <cellStyle name="Normal 69 77" xfId="7998"/>
    <cellStyle name="Normal 69 78" xfId="7999"/>
    <cellStyle name="Normal 69 79" xfId="8000"/>
    <cellStyle name="Normal 69 8" xfId="8001"/>
    <cellStyle name="Normal 69 80" xfId="8002"/>
    <cellStyle name="Normal 69 81" xfId="8003"/>
    <cellStyle name="Normal 69 82" xfId="8004"/>
    <cellStyle name="Normal 69 83" xfId="8005"/>
    <cellStyle name="Normal 69 84" xfId="8006"/>
    <cellStyle name="Normal 69 85" xfId="8007"/>
    <cellStyle name="Normal 69 86" xfId="8008"/>
    <cellStyle name="Normal 69 87" xfId="8009"/>
    <cellStyle name="Normal 69 88" xfId="8010"/>
    <cellStyle name="Normal 69 89" xfId="8011"/>
    <cellStyle name="Normal 69 9" xfId="8012"/>
    <cellStyle name="Normal 69 90" xfId="8013"/>
    <cellStyle name="Normal 69 91" xfId="8014"/>
    <cellStyle name="Normal 69 92" xfId="8015"/>
    <cellStyle name="Normal 69 93" xfId="8016"/>
    <cellStyle name="Normal 69 94" xfId="8017"/>
    <cellStyle name="Normal 69 95" xfId="8018"/>
    <cellStyle name="Normal 69 96" xfId="8019"/>
    <cellStyle name="Normal 69 97" xfId="8020"/>
    <cellStyle name="Normal 69 98" xfId="8021"/>
    <cellStyle name="Normal 69 99" xfId="8022"/>
    <cellStyle name="Normal 7" xfId="8023"/>
    <cellStyle name="Normal 70 10" xfId="8024"/>
    <cellStyle name="Normal 70 100" xfId="8025"/>
    <cellStyle name="Normal 70 101" xfId="8026"/>
    <cellStyle name="Normal 70 102" xfId="8027"/>
    <cellStyle name="Normal 70 103" xfId="8028"/>
    <cellStyle name="Normal 70 104" xfId="8029"/>
    <cellStyle name="Normal 70 105" xfId="8030"/>
    <cellStyle name="Normal 70 106" xfId="8031"/>
    <cellStyle name="Normal 70 107" xfId="8032"/>
    <cellStyle name="Normal 70 108" xfId="8033"/>
    <cellStyle name="Normal 70 109" xfId="8034"/>
    <cellStyle name="Normal 70 11" xfId="8035"/>
    <cellStyle name="Normal 70 110" xfId="8036"/>
    <cellStyle name="Normal 70 111" xfId="8037"/>
    <cellStyle name="Normal 70 112" xfId="8038"/>
    <cellStyle name="Normal 70 113" xfId="8039"/>
    <cellStyle name="Normal 70 114" xfId="8040"/>
    <cellStyle name="Normal 70 115" xfId="8041"/>
    <cellStyle name="Normal 70 116" xfId="8042"/>
    <cellStyle name="Normal 70 117" xfId="8043"/>
    <cellStyle name="Normal 70 118" xfId="8044"/>
    <cellStyle name="Normal 70 119" xfId="8045"/>
    <cellStyle name="Normal 70 12" xfId="8046"/>
    <cellStyle name="Normal 70 120" xfId="8047"/>
    <cellStyle name="Normal 70 121" xfId="8048"/>
    <cellStyle name="Normal 70 122" xfId="8049"/>
    <cellStyle name="Normal 70 123" xfId="8050"/>
    <cellStyle name="Normal 70 124" xfId="8051"/>
    <cellStyle name="Normal 70 125" xfId="8052"/>
    <cellStyle name="Normal 70 126" xfId="8053"/>
    <cellStyle name="Normal 70 127" xfId="8054"/>
    <cellStyle name="Normal 70 128" xfId="8055"/>
    <cellStyle name="Normal 70 129" xfId="8056"/>
    <cellStyle name="Normal 70 13" xfId="8057"/>
    <cellStyle name="Normal 70 130" xfId="8058"/>
    <cellStyle name="Normal 70 131" xfId="8059"/>
    <cellStyle name="Normal 70 132" xfId="8060"/>
    <cellStyle name="Normal 70 133" xfId="8061"/>
    <cellStyle name="Normal 70 134" xfId="8062"/>
    <cellStyle name="Normal 70 135" xfId="8063"/>
    <cellStyle name="Normal 70 136" xfId="8064"/>
    <cellStyle name="Normal 70 137" xfId="8065"/>
    <cellStyle name="Normal 70 138" xfId="8066"/>
    <cellStyle name="Normal 70 139" xfId="8067"/>
    <cellStyle name="Normal 70 14" xfId="8068"/>
    <cellStyle name="Normal 70 140" xfId="8069"/>
    <cellStyle name="Normal 70 141" xfId="8070"/>
    <cellStyle name="Normal 70 142" xfId="8071"/>
    <cellStyle name="Normal 70 15" xfId="8072"/>
    <cellStyle name="Normal 70 16" xfId="8073"/>
    <cellStyle name="Normal 70 17" xfId="8074"/>
    <cellStyle name="Normal 70 18" xfId="8075"/>
    <cellStyle name="Normal 70 19" xfId="8076"/>
    <cellStyle name="Normal 70 2" xfId="8077"/>
    <cellStyle name="Normal 70 20" xfId="8078"/>
    <cellStyle name="Normal 70 21" xfId="8079"/>
    <cellStyle name="Normal 70 22" xfId="8080"/>
    <cellStyle name="Normal 70 23" xfId="8081"/>
    <cellStyle name="Normal 70 24" xfId="8082"/>
    <cellStyle name="Normal 70 25" xfId="8083"/>
    <cellStyle name="Normal 70 26" xfId="8084"/>
    <cellStyle name="Normal 70 27" xfId="8085"/>
    <cellStyle name="Normal 70 28" xfId="8086"/>
    <cellStyle name="Normal 70 29" xfId="8087"/>
    <cellStyle name="Normal 70 3" xfId="8088"/>
    <cellStyle name="Normal 70 30" xfId="8089"/>
    <cellStyle name="Normal 70 31" xfId="8090"/>
    <cellStyle name="Normal 70 32" xfId="8091"/>
    <cellStyle name="Normal 70 33" xfId="8092"/>
    <cellStyle name="Normal 70 34" xfId="8093"/>
    <cellStyle name="Normal 70 35" xfId="8094"/>
    <cellStyle name="Normal 70 36" xfId="8095"/>
    <cellStyle name="Normal 70 37" xfId="8096"/>
    <cellStyle name="Normal 70 38" xfId="8097"/>
    <cellStyle name="Normal 70 39" xfId="8098"/>
    <cellStyle name="Normal 70 4" xfId="8099"/>
    <cellStyle name="Normal 70 40" xfId="8100"/>
    <cellStyle name="Normal 70 41" xfId="8101"/>
    <cellStyle name="Normal 70 42" xfId="8102"/>
    <cellStyle name="Normal 70 43" xfId="8103"/>
    <cellStyle name="Normal 70 44" xfId="8104"/>
    <cellStyle name="Normal 70 45" xfId="8105"/>
    <cellStyle name="Normal 70 46" xfId="8106"/>
    <cellStyle name="Normal 70 47" xfId="8107"/>
    <cellStyle name="Normal 70 48" xfId="8108"/>
    <cellStyle name="Normal 70 49" xfId="8109"/>
    <cellStyle name="Normal 70 5" xfId="8110"/>
    <cellStyle name="Normal 70 50" xfId="8111"/>
    <cellStyle name="Normal 70 51" xfId="8112"/>
    <cellStyle name="Normal 70 52" xfId="8113"/>
    <cellStyle name="Normal 70 53" xfId="8114"/>
    <cellStyle name="Normal 70 54" xfId="8115"/>
    <cellStyle name="Normal 70 55" xfId="8116"/>
    <cellStyle name="Normal 70 56" xfId="8117"/>
    <cellStyle name="Normal 70 57" xfId="8118"/>
    <cellStyle name="Normal 70 58" xfId="8119"/>
    <cellStyle name="Normal 70 59" xfId="8120"/>
    <cellStyle name="Normal 70 6" xfId="8121"/>
    <cellStyle name="Normal 70 60" xfId="8122"/>
    <cellStyle name="Normal 70 61" xfId="8123"/>
    <cellStyle name="Normal 70 62" xfId="8124"/>
    <cellStyle name="Normal 70 63" xfId="8125"/>
    <cellStyle name="Normal 70 64" xfId="8126"/>
    <cellStyle name="Normal 70 65" xfId="8127"/>
    <cellStyle name="Normal 70 66" xfId="8128"/>
    <cellStyle name="Normal 70 67" xfId="8129"/>
    <cellStyle name="Normal 70 68" xfId="8130"/>
    <cellStyle name="Normal 70 69" xfId="8131"/>
    <cellStyle name="Normal 70 7" xfId="8132"/>
    <cellStyle name="Normal 70 70" xfId="8133"/>
    <cellStyle name="Normal 70 71" xfId="8134"/>
    <cellStyle name="Normal 70 72" xfId="8135"/>
    <cellStyle name="Normal 70 73" xfId="8136"/>
    <cellStyle name="Normal 70 74" xfId="8137"/>
    <cellStyle name="Normal 70 75" xfId="8138"/>
    <cellStyle name="Normal 70 76" xfId="8139"/>
    <cellStyle name="Normal 70 77" xfId="8140"/>
    <cellStyle name="Normal 70 78" xfId="8141"/>
    <cellStyle name="Normal 70 79" xfId="8142"/>
    <cellStyle name="Normal 70 8" xfId="8143"/>
    <cellStyle name="Normal 70 80" xfId="8144"/>
    <cellStyle name="Normal 70 81" xfId="8145"/>
    <cellStyle name="Normal 70 82" xfId="8146"/>
    <cellStyle name="Normal 70 83" xfId="8147"/>
    <cellStyle name="Normal 70 84" xfId="8148"/>
    <cellStyle name="Normal 70 85" xfId="8149"/>
    <cellStyle name="Normal 70 86" xfId="8150"/>
    <cellStyle name="Normal 70 87" xfId="8151"/>
    <cellStyle name="Normal 70 88" xfId="8152"/>
    <cellStyle name="Normal 70 89" xfId="8153"/>
    <cellStyle name="Normal 70 9" xfId="8154"/>
    <cellStyle name="Normal 70 90" xfId="8155"/>
    <cellStyle name="Normal 70 91" xfId="8156"/>
    <cellStyle name="Normal 70 92" xfId="8157"/>
    <cellStyle name="Normal 70 93" xfId="8158"/>
    <cellStyle name="Normal 70 94" xfId="8159"/>
    <cellStyle name="Normal 70 95" xfId="8160"/>
    <cellStyle name="Normal 70 96" xfId="8161"/>
    <cellStyle name="Normal 70 97" xfId="8162"/>
    <cellStyle name="Normal 70 98" xfId="8163"/>
    <cellStyle name="Normal 70 99" xfId="8164"/>
    <cellStyle name="Normal 71 10" xfId="8165"/>
    <cellStyle name="Normal 71 100" xfId="8166"/>
    <cellStyle name="Normal 71 101" xfId="8167"/>
    <cellStyle name="Normal 71 102" xfId="8168"/>
    <cellStyle name="Normal 71 103" xfId="8169"/>
    <cellStyle name="Normal 71 104" xfId="8170"/>
    <cellStyle name="Normal 71 105" xfId="8171"/>
    <cellStyle name="Normal 71 106" xfId="8172"/>
    <cellStyle name="Normal 71 107" xfId="8173"/>
    <cellStyle name="Normal 71 108" xfId="8174"/>
    <cellStyle name="Normal 71 109" xfId="8175"/>
    <cellStyle name="Normal 71 11" xfId="8176"/>
    <cellStyle name="Normal 71 110" xfId="8177"/>
    <cellStyle name="Normal 71 111" xfId="8178"/>
    <cellStyle name="Normal 71 112" xfId="8179"/>
    <cellStyle name="Normal 71 113" xfId="8180"/>
    <cellStyle name="Normal 71 114" xfId="8181"/>
    <cellStyle name="Normal 71 115" xfId="8182"/>
    <cellStyle name="Normal 71 116" xfId="8183"/>
    <cellStyle name="Normal 71 117" xfId="8184"/>
    <cellStyle name="Normal 71 118" xfId="8185"/>
    <cellStyle name="Normal 71 119" xfId="8186"/>
    <cellStyle name="Normal 71 12" xfId="8187"/>
    <cellStyle name="Normal 71 120" xfId="8188"/>
    <cellStyle name="Normal 71 121" xfId="8189"/>
    <cellStyle name="Normal 71 122" xfId="8190"/>
    <cellStyle name="Normal 71 123" xfId="8191"/>
    <cellStyle name="Normal 71 124" xfId="8192"/>
    <cellStyle name="Normal 71 125" xfId="8193"/>
    <cellStyle name="Normal 71 126" xfId="8194"/>
    <cellStyle name="Normal 71 127" xfId="8195"/>
    <cellStyle name="Normal 71 128" xfId="8196"/>
    <cellStyle name="Normal 71 129" xfId="8197"/>
    <cellStyle name="Normal 71 13" xfId="8198"/>
    <cellStyle name="Normal 71 130" xfId="8199"/>
    <cellStyle name="Normal 71 131" xfId="8200"/>
    <cellStyle name="Normal 71 132" xfId="8201"/>
    <cellStyle name="Normal 71 133" xfId="8202"/>
    <cellStyle name="Normal 71 134" xfId="8203"/>
    <cellStyle name="Normal 71 135" xfId="8204"/>
    <cellStyle name="Normal 71 136" xfId="8205"/>
    <cellStyle name="Normal 71 137" xfId="8206"/>
    <cellStyle name="Normal 71 138" xfId="8207"/>
    <cellStyle name="Normal 71 139" xfId="8208"/>
    <cellStyle name="Normal 71 14" xfId="8209"/>
    <cellStyle name="Normal 71 140" xfId="8210"/>
    <cellStyle name="Normal 71 141" xfId="8211"/>
    <cellStyle name="Normal 71 142" xfId="8212"/>
    <cellStyle name="Normal 71 15" xfId="8213"/>
    <cellStyle name="Normal 71 16" xfId="8214"/>
    <cellStyle name="Normal 71 17" xfId="8215"/>
    <cellStyle name="Normal 71 18" xfId="8216"/>
    <cellStyle name="Normal 71 19" xfId="8217"/>
    <cellStyle name="Normal 71 2" xfId="8218"/>
    <cellStyle name="Normal 71 20" xfId="8219"/>
    <cellStyle name="Normal 71 21" xfId="8220"/>
    <cellStyle name="Normal 71 22" xfId="8221"/>
    <cellStyle name="Normal 71 23" xfId="8222"/>
    <cellStyle name="Normal 71 24" xfId="8223"/>
    <cellStyle name="Normal 71 25" xfId="8224"/>
    <cellStyle name="Normal 71 26" xfId="8225"/>
    <cellStyle name="Normal 71 27" xfId="8226"/>
    <cellStyle name="Normal 71 28" xfId="8227"/>
    <cellStyle name="Normal 71 29" xfId="8228"/>
    <cellStyle name="Normal 71 3" xfId="8229"/>
    <cellStyle name="Normal 71 30" xfId="8230"/>
    <cellStyle name="Normal 71 31" xfId="8231"/>
    <cellStyle name="Normal 71 32" xfId="8232"/>
    <cellStyle name="Normal 71 33" xfId="8233"/>
    <cellStyle name="Normal 71 34" xfId="8234"/>
    <cellStyle name="Normal 71 35" xfId="8235"/>
    <cellStyle name="Normal 71 36" xfId="8236"/>
    <cellStyle name="Normal 71 37" xfId="8237"/>
    <cellStyle name="Normal 71 38" xfId="8238"/>
    <cellStyle name="Normal 71 39" xfId="8239"/>
    <cellStyle name="Normal 71 4" xfId="8240"/>
    <cellStyle name="Normal 71 40" xfId="8241"/>
    <cellStyle name="Normal 71 41" xfId="8242"/>
    <cellStyle name="Normal 71 42" xfId="8243"/>
    <cellStyle name="Normal 71 43" xfId="8244"/>
    <cellStyle name="Normal 71 44" xfId="8245"/>
    <cellStyle name="Normal 71 45" xfId="8246"/>
    <cellStyle name="Normal 71 46" xfId="8247"/>
    <cellStyle name="Normal 71 47" xfId="8248"/>
    <cellStyle name="Normal 71 48" xfId="8249"/>
    <cellStyle name="Normal 71 49" xfId="8250"/>
    <cellStyle name="Normal 71 5" xfId="8251"/>
    <cellStyle name="Normal 71 50" xfId="8252"/>
    <cellStyle name="Normal 71 51" xfId="8253"/>
    <cellStyle name="Normal 71 52" xfId="8254"/>
    <cellStyle name="Normal 71 53" xfId="8255"/>
    <cellStyle name="Normal 71 54" xfId="8256"/>
    <cellStyle name="Normal 71 55" xfId="8257"/>
    <cellStyle name="Normal 71 56" xfId="8258"/>
    <cellStyle name="Normal 71 57" xfId="8259"/>
    <cellStyle name="Normal 71 58" xfId="8260"/>
    <cellStyle name="Normal 71 59" xfId="8261"/>
    <cellStyle name="Normal 71 6" xfId="8262"/>
    <cellStyle name="Normal 71 60" xfId="8263"/>
    <cellStyle name="Normal 71 61" xfId="8264"/>
    <cellStyle name="Normal 71 62" xfId="8265"/>
    <cellStyle name="Normal 71 63" xfId="8266"/>
    <cellStyle name="Normal 71 64" xfId="8267"/>
    <cellStyle name="Normal 71 65" xfId="8268"/>
    <cellStyle name="Normal 71 66" xfId="8269"/>
    <cellStyle name="Normal 71 67" xfId="8270"/>
    <cellStyle name="Normal 71 68" xfId="8271"/>
    <cellStyle name="Normal 71 69" xfId="8272"/>
    <cellStyle name="Normal 71 7" xfId="8273"/>
    <cellStyle name="Normal 71 70" xfId="8274"/>
    <cellStyle name="Normal 71 71" xfId="8275"/>
    <cellStyle name="Normal 71 72" xfId="8276"/>
    <cellStyle name="Normal 71 73" xfId="8277"/>
    <cellStyle name="Normal 71 74" xfId="8278"/>
    <cellStyle name="Normal 71 75" xfId="8279"/>
    <cellStyle name="Normal 71 76" xfId="8280"/>
    <cellStyle name="Normal 71 77" xfId="8281"/>
    <cellStyle name="Normal 71 78" xfId="8282"/>
    <cellStyle name="Normal 71 79" xfId="8283"/>
    <cellStyle name="Normal 71 8" xfId="8284"/>
    <cellStyle name="Normal 71 80" xfId="8285"/>
    <cellStyle name="Normal 71 81" xfId="8286"/>
    <cellStyle name="Normal 71 82" xfId="8287"/>
    <cellStyle name="Normal 71 83" xfId="8288"/>
    <cellStyle name="Normal 71 84" xfId="8289"/>
    <cellStyle name="Normal 71 85" xfId="8290"/>
    <cellStyle name="Normal 71 86" xfId="8291"/>
    <cellStyle name="Normal 71 87" xfId="8292"/>
    <cellStyle name="Normal 71 88" xfId="8293"/>
    <cellStyle name="Normal 71 89" xfId="8294"/>
    <cellStyle name="Normal 71 9" xfId="8295"/>
    <cellStyle name="Normal 71 90" xfId="8296"/>
    <cellStyle name="Normal 71 91" xfId="8297"/>
    <cellStyle name="Normal 71 92" xfId="8298"/>
    <cellStyle name="Normal 71 93" xfId="8299"/>
    <cellStyle name="Normal 71 94" xfId="8300"/>
    <cellStyle name="Normal 71 95" xfId="8301"/>
    <cellStyle name="Normal 71 96" xfId="8302"/>
    <cellStyle name="Normal 71 97" xfId="8303"/>
    <cellStyle name="Normal 71 98" xfId="8304"/>
    <cellStyle name="Normal 71 99" xfId="8305"/>
    <cellStyle name="Normal 72 10" xfId="8306"/>
    <cellStyle name="Normal 72 100" xfId="8307"/>
    <cellStyle name="Normal 72 101" xfId="8308"/>
    <cellStyle name="Normal 72 102" xfId="8309"/>
    <cellStyle name="Normal 72 103" xfId="8310"/>
    <cellStyle name="Normal 72 104" xfId="8311"/>
    <cellStyle name="Normal 72 105" xfId="8312"/>
    <cellStyle name="Normal 72 106" xfId="8313"/>
    <cellStyle name="Normal 72 107" xfId="8314"/>
    <cellStyle name="Normal 72 108" xfId="8315"/>
    <cellStyle name="Normal 72 109" xfId="8316"/>
    <cellStyle name="Normal 72 11" xfId="8317"/>
    <cellStyle name="Normal 72 110" xfId="8318"/>
    <cellStyle name="Normal 72 111" xfId="8319"/>
    <cellStyle name="Normal 72 112" xfId="8320"/>
    <cellStyle name="Normal 72 113" xfId="8321"/>
    <cellStyle name="Normal 72 114" xfId="8322"/>
    <cellStyle name="Normal 72 115" xfId="8323"/>
    <cellStyle name="Normal 72 116" xfId="8324"/>
    <cellStyle name="Normal 72 117" xfId="8325"/>
    <cellStyle name="Normal 72 118" xfId="8326"/>
    <cellStyle name="Normal 72 119" xfId="8327"/>
    <cellStyle name="Normal 72 12" xfId="8328"/>
    <cellStyle name="Normal 72 120" xfId="8329"/>
    <cellStyle name="Normal 72 121" xfId="8330"/>
    <cellStyle name="Normal 72 122" xfId="8331"/>
    <cellStyle name="Normal 72 123" xfId="8332"/>
    <cellStyle name="Normal 72 124" xfId="8333"/>
    <cellStyle name="Normal 72 125" xfId="8334"/>
    <cellStyle name="Normal 72 126" xfId="8335"/>
    <cellStyle name="Normal 72 127" xfId="8336"/>
    <cellStyle name="Normal 72 128" xfId="8337"/>
    <cellStyle name="Normal 72 129" xfId="8338"/>
    <cellStyle name="Normal 72 13" xfId="8339"/>
    <cellStyle name="Normal 72 130" xfId="8340"/>
    <cellStyle name="Normal 72 131" xfId="8341"/>
    <cellStyle name="Normal 72 132" xfId="8342"/>
    <cellStyle name="Normal 72 133" xfId="8343"/>
    <cellStyle name="Normal 72 134" xfId="8344"/>
    <cellStyle name="Normal 72 135" xfId="8345"/>
    <cellStyle name="Normal 72 136" xfId="8346"/>
    <cellStyle name="Normal 72 137" xfId="8347"/>
    <cellStyle name="Normal 72 138" xfId="8348"/>
    <cellStyle name="Normal 72 139" xfId="8349"/>
    <cellStyle name="Normal 72 14" xfId="8350"/>
    <cellStyle name="Normal 72 140" xfId="8351"/>
    <cellStyle name="Normal 72 141" xfId="8352"/>
    <cellStyle name="Normal 72 142" xfId="8353"/>
    <cellStyle name="Normal 72 15" xfId="8354"/>
    <cellStyle name="Normal 72 16" xfId="8355"/>
    <cellStyle name="Normal 72 17" xfId="8356"/>
    <cellStyle name="Normal 72 18" xfId="8357"/>
    <cellStyle name="Normal 72 19" xfId="8358"/>
    <cellStyle name="Normal 72 2" xfId="8359"/>
    <cellStyle name="Normal 72 20" xfId="8360"/>
    <cellStyle name="Normal 72 21" xfId="8361"/>
    <cellStyle name="Normal 72 22" xfId="8362"/>
    <cellStyle name="Normal 72 23" xfId="8363"/>
    <cellStyle name="Normal 72 24" xfId="8364"/>
    <cellStyle name="Normal 72 25" xfId="8365"/>
    <cellStyle name="Normal 72 26" xfId="8366"/>
    <cellStyle name="Normal 72 27" xfId="8367"/>
    <cellStyle name="Normal 72 28" xfId="8368"/>
    <cellStyle name="Normal 72 29" xfId="8369"/>
    <cellStyle name="Normal 72 3" xfId="8370"/>
    <cellStyle name="Normal 72 30" xfId="8371"/>
    <cellStyle name="Normal 72 31" xfId="8372"/>
    <cellStyle name="Normal 72 32" xfId="8373"/>
    <cellStyle name="Normal 72 33" xfId="8374"/>
    <cellStyle name="Normal 72 34" xfId="8375"/>
    <cellStyle name="Normal 72 35" xfId="8376"/>
    <cellStyle name="Normal 72 36" xfId="8377"/>
    <cellStyle name="Normal 72 37" xfId="8378"/>
    <cellStyle name="Normal 72 38" xfId="8379"/>
    <cellStyle name="Normal 72 39" xfId="8380"/>
    <cellStyle name="Normal 72 4" xfId="8381"/>
    <cellStyle name="Normal 72 40" xfId="8382"/>
    <cellStyle name="Normal 72 41" xfId="8383"/>
    <cellStyle name="Normal 72 42" xfId="8384"/>
    <cellStyle name="Normal 72 43" xfId="8385"/>
    <cellStyle name="Normal 72 44" xfId="8386"/>
    <cellStyle name="Normal 72 45" xfId="8387"/>
    <cellStyle name="Normal 72 46" xfId="8388"/>
    <cellStyle name="Normal 72 47" xfId="8389"/>
    <cellStyle name="Normal 72 48" xfId="8390"/>
    <cellStyle name="Normal 72 49" xfId="8391"/>
    <cellStyle name="Normal 72 5" xfId="8392"/>
    <cellStyle name="Normal 72 50" xfId="8393"/>
    <cellStyle name="Normal 72 51" xfId="8394"/>
    <cellStyle name="Normal 72 52" xfId="8395"/>
    <cellStyle name="Normal 72 53" xfId="8396"/>
    <cellStyle name="Normal 72 54" xfId="8397"/>
    <cellStyle name="Normal 72 55" xfId="8398"/>
    <cellStyle name="Normal 72 56" xfId="8399"/>
    <cellStyle name="Normal 72 57" xfId="8400"/>
    <cellStyle name="Normal 72 58" xfId="8401"/>
    <cellStyle name="Normal 72 59" xfId="8402"/>
    <cellStyle name="Normal 72 6" xfId="8403"/>
    <cellStyle name="Normal 72 60" xfId="8404"/>
    <cellStyle name="Normal 72 61" xfId="8405"/>
    <cellStyle name="Normal 72 62" xfId="8406"/>
    <cellStyle name="Normal 72 63" xfId="8407"/>
    <cellStyle name="Normal 72 64" xfId="8408"/>
    <cellStyle name="Normal 72 65" xfId="8409"/>
    <cellStyle name="Normal 72 66" xfId="8410"/>
    <cellStyle name="Normal 72 67" xfId="8411"/>
    <cellStyle name="Normal 72 68" xfId="8412"/>
    <cellStyle name="Normal 72 69" xfId="8413"/>
    <cellStyle name="Normal 72 7" xfId="8414"/>
    <cellStyle name="Normal 72 70" xfId="8415"/>
    <cellStyle name="Normal 72 71" xfId="8416"/>
    <cellStyle name="Normal 72 72" xfId="8417"/>
    <cellStyle name="Normal 72 73" xfId="8418"/>
    <cellStyle name="Normal 72 74" xfId="8419"/>
    <cellStyle name="Normal 72 75" xfId="8420"/>
    <cellStyle name="Normal 72 76" xfId="8421"/>
    <cellStyle name="Normal 72 77" xfId="8422"/>
    <cellStyle name="Normal 72 78" xfId="8423"/>
    <cellStyle name="Normal 72 79" xfId="8424"/>
    <cellStyle name="Normal 72 8" xfId="8425"/>
    <cellStyle name="Normal 72 80" xfId="8426"/>
    <cellStyle name="Normal 72 81" xfId="8427"/>
    <cellStyle name="Normal 72 82" xfId="8428"/>
    <cellStyle name="Normal 72 83" xfId="8429"/>
    <cellStyle name="Normal 72 84" xfId="8430"/>
    <cellStyle name="Normal 72 85" xfId="8431"/>
    <cellStyle name="Normal 72 86" xfId="8432"/>
    <cellStyle name="Normal 72 87" xfId="8433"/>
    <cellStyle name="Normal 72 88" xfId="8434"/>
    <cellStyle name="Normal 72 89" xfId="8435"/>
    <cellStyle name="Normal 72 9" xfId="8436"/>
    <cellStyle name="Normal 72 90" xfId="8437"/>
    <cellStyle name="Normal 72 91" xfId="8438"/>
    <cellStyle name="Normal 72 92" xfId="8439"/>
    <cellStyle name="Normal 72 93" xfId="8440"/>
    <cellStyle name="Normal 72 94" xfId="8441"/>
    <cellStyle name="Normal 72 95" xfId="8442"/>
    <cellStyle name="Normal 72 96" xfId="8443"/>
    <cellStyle name="Normal 72 97" xfId="8444"/>
    <cellStyle name="Normal 72 98" xfId="8445"/>
    <cellStyle name="Normal 72 99" xfId="8446"/>
    <cellStyle name="Normal 73 10" xfId="8447"/>
    <cellStyle name="Normal 73 100" xfId="8448"/>
    <cellStyle name="Normal 73 101" xfId="8449"/>
    <cellStyle name="Normal 73 102" xfId="8450"/>
    <cellStyle name="Normal 73 103" xfId="8451"/>
    <cellStyle name="Normal 73 104" xfId="8452"/>
    <cellStyle name="Normal 73 105" xfId="8453"/>
    <cellStyle name="Normal 73 106" xfId="8454"/>
    <cellStyle name="Normal 73 107" xfId="8455"/>
    <cellStyle name="Normal 73 108" xfId="8456"/>
    <cellStyle name="Normal 73 109" xfId="8457"/>
    <cellStyle name="Normal 73 11" xfId="8458"/>
    <cellStyle name="Normal 73 110" xfId="8459"/>
    <cellStyle name="Normal 73 111" xfId="8460"/>
    <cellStyle name="Normal 73 112" xfId="8461"/>
    <cellStyle name="Normal 73 113" xfId="8462"/>
    <cellStyle name="Normal 73 114" xfId="8463"/>
    <cellStyle name="Normal 73 115" xfId="8464"/>
    <cellStyle name="Normal 73 116" xfId="8465"/>
    <cellStyle name="Normal 73 117" xfId="8466"/>
    <cellStyle name="Normal 73 118" xfId="8467"/>
    <cellStyle name="Normal 73 119" xfId="8468"/>
    <cellStyle name="Normal 73 12" xfId="8469"/>
    <cellStyle name="Normal 73 120" xfId="8470"/>
    <cellStyle name="Normal 73 121" xfId="8471"/>
    <cellStyle name="Normal 73 122" xfId="8472"/>
    <cellStyle name="Normal 73 123" xfId="8473"/>
    <cellStyle name="Normal 73 124" xfId="8474"/>
    <cellStyle name="Normal 73 125" xfId="8475"/>
    <cellStyle name="Normal 73 126" xfId="8476"/>
    <cellStyle name="Normal 73 127" xfId="8477"/>
    <cellStyle name="Normal 73 128" xfId="8478"/>
    <cellStyle name="Normal 73 129" xfId="8479"/>
    <cellStyle name="Normal 73 13" xfId="8480"/>
    <cellStyle name="Normal 73 130" xfId="8481"/>
    <cellStyle name="Normal 73 131" xfId="8482"/>
    <cellStyle name="Normal 73 132" xfId="8483"/>
    <cellStyle name="Normal 73 133" xfId="8484"/>
    <cellStyle name="Normal 73 134" xfId="8485"/>
    <cellStyle name="Normal 73 135" xfId="8486"/>
    <cellStyle name="Normal 73 136" xfId="8487"/>
    <cellStyle name="Normal 73 137" xfId="8488"/>
    <cellStyle name="Normal 73 138" xfId="8489"/>
    <cellStyle name="Normal 73 139" xfId="8490"/>
    <cellStyle name="Normal 73 14" xfId="8491"/>
    <cellStyle name="Normal 73 140" xfId="8492"/>
    <cellStyle name="Normal 73 141" xfId="8493"/>
    <cellStyle name="Normal 73 142" xfId="8494"/>
    <cellStyle name="Normal 73 15" xfId="8495"/>
    <cellStyle name="Normal 73 16" xfId="8496"/>
    <cellStyle name="Normal 73 17" xfId="8497"/>
    <cellStyle name="Normal 73 18" xfId="8498"/>
    <cellStyle name="Normal 73 19" xfId="8499"/>
    <cellStyle name="Normal 73 2" xfId="8500"/>
    <cellStyle name="Normal 73 20" xfId="8501"/>
    <cellStyle name="Normal 73 21" xfId="8502"/>
    <cellStyle name="Normal 73 22" xfId="8503"/>
    <cellStyle name="Normal 73 23" xfId="8504"/>
    <cellStyle name="Normal 73 24" xfId="8505"/>
    <cellStyle name="Normal 73 25" xfId="8506"/>
    <cellStyle name="Normal 73 26" xfId="8507"/>
    <cellStyle name="Normal 73 27" xfId="8508"/>
    <cellStyle name="Normal 73 28" xfId="8509"/>
    <cellStyle name="Normal 73 29" xfId="8510"/>
    <cellStyle name="Normal 73 3" xfId="8511"/>
    <cellStyle name="Normal 73 30" xfId="8512"/>
    <cellStyle name="Normal 73 31" xfId="8513"/>
    <cellStyle name="Normal 73 32" xfId="8514"/>
    <cellStyle name="Normal 73 33" xfId="8515"/>
    <cellStyle name="Normal 73 34" xfId="8516"/>
    <cellStyle name="Normal 73 35" xfId="8517"/>
    <cellStyle name="Normal 73 36" xfId="8518"/>
    <cellStyle name="Normal 73 37" xfId="8519"/>
    <cellStyle name="Normal 73 38" xfId="8520"/>
    <cellStyle name="Normal 73 39" xfId="8521"/>
    <cellStyle name="Normal 73 4" xfId="8522"/>
    <cellStyle name="Normal 73 40" xfId="8523"/>
    <cellStyle name="Normal 73 41" xfId="8524"/>
    <cellStyle name="Normal 73 42" xfId="8525"/>
    <cellStyle name="Normal 73 43" xfId="8526"/>
    <cellStyle name="Normal 73 44" xfId="8527"/>
    <cellStyle name="Normal 73 45" xfId="8528"/>
    <cellStyle name="Normal 73 46" xfId="8529"/>
    <cellStyle name="Normal 73 47" xfId="8530"/>
    <cellStyle name="Normal 73 48" xfId="8531"/>
    <cellStyle name="Normal 73 49" xfId="8532"/>
    <cellStyle name="Normal 73 5" xfId="8533"/>
    <cellStyle name="Normal 73 50" xfId="8534"/>
    <cellStyle name="Normal 73 51" xfId="8535"/>
    <cellStyle name="Normal 73 52" xfId="8536"/>
    <cellStyle name="Normal 73 53" xfId="8537"/>
    <cellStyle name="Normal 73 54" xfId="8538"/>
    <cellStyle name="Normal 73 55" xfId="8539"/>
    <cellStyle name="Normal 73 56" xfId="8540"/>
    <cellStyle name="Normal 73 57" xfId="8541"/>
    <cellStyle name="Normal 73 58" xfId="8542"/>
    <cellStyle name="Normal 73 59" xfId="8543"/>
    <cellStyle name="Normal 73 6" xfId="8544"/>
    <cellStyle name="Normal 73 60" xfId="8545"/>
    <cellStyle name="Normal 73 61" xfId="8546"/>
    <cellStyle name="Normal 73 62" xfId="8547"/>
    <cellStyle name="Normal 73 63" xfId="8548"/>
    <cellStyle name="Normal 73 64" xfId="8549"/>
    <cellStyle name="Normal 73 65" xfId="8550"/>
    <cellStyle name="Normal 73 66" xfId="8551"/>
    <cellStyle name="Normal 73 67" xfId="8552"/>
    <cellStyle name="Normal 73 68" xfId="8553"/>
    <cellStyle name="Normal 73 69" xfId="8554"/>
    <cellStyle name="Normal 73 7" xfId="8555"/>
    <cellStyle name="Normal 73 70" xfId="8556"/>
    <cellStyle name="Normal 73 71" xfId="8557"/>
    <cellStyle name="Normal 73 72" xfId="8558"/>
    <cellStyle name="Normal 73 73" xfId="8559"/>
    <cellStyle name="Normal 73 74" xfId="8560"/>
    <cellStyle name="Normal 73 75" xfId="8561"/>
    <cellStyle name="Normal 73 76" xfId="8562"/>
    <cellStyle name="Normal 73 77" xfId="8563"/>
    <cellStyle name="Normal 73 78" xfId="8564"/>
    <cellStyle name="Normal 73 79" xfId="8565"/>
    <cellStyle name="Normal 73 8" xfId="8566"/>
    <cellStyle name="Normal 73 80" xfId="8567"/>
    <cellStyle name="Normal 73 81" xfId="8568"/>
    <cellStyle name="Normal 73 82" xfId="8569"/>
    <cellStyle name="Normal 73 83" xfId="8570"/>
    <cellStyle name="Normal 73 84" xfId="8571"/>
    <cellStyle name="Normal 73 85" xfId="8572"/>
    <cellStyle name="Normal 73 86" xfId="8573"/>
    <cellStyle name="Normal 73 87" xfId="8574"/>
    <cellStyle name="Normal 73 88" xfId="8575"/>
    <cellStyle name="Normal 73 89" xfId="8576"/>
    <cellStyle name="Normal 73 9" xfId="8577"/>
    <cellStyle name="Normal 73 90" xfId="8578"/>
    <cellStyle name="Normal 73 91" xfId="8579"/>
    <cellStyle name="Normal 73 92" xfId="8580"/>
    <cellStyle name="Normal 73 93" xfId="8581"/>
    <cellStyle name="Normal 73 94" xfId="8582"/>
    <cellStyle name="Normal 73 95" xfId="8583"/>
    <cellStyle name="Normal 73 96" xfId="8584"/>
    <cellStyle name="Normal 73 97" xfId="8585"/>
    <cellStyle name="Normal 73 98" xfId="8586"/>
    <cellStyle name="Normal 73 99" xfId="8587"/>
    <cellStyle name="Normal 74 10" xfId="8588"/>
    <cellStyle name="Normal 74 100" xfId="8589"/>
    <cellStyle name="Normal 74 101" xfId="8590"/>
    <cellStyle name="Normal 74 102" xfId="8591"/>
    <cellStyle name="Normal 74 103" xfId="8592"/>
    <cellStyle name="Normal 74 104" xfId="8593"/>
    <cellStyle name="Normal 74 105" xfId="8594"/>
    <cellStyle name="Normal 74 106" xfId="8595"/>
    <cellStyle name="Normal 74 107" xfId="8596"/>
    <cellStyle name="Normal 74 108" xfId="8597"/>
    <cellStyle name="Normal 74 109" xfId="8598"/>
    <cellStyle name="Normal 74 11" xfId="8599"/>
    <cellStyle name="Normal 74 110" xfId="8600"/>
    <cellStyle name="Normal 74 111" xfId="8601"/>
    <cellStyle name="Normal 74 112" xfId="8602"/>
    <cellStyle name="Normal 74 113" xfId="8603"/>
    <cellStyle name="Normal 74 114" xfId="8604"/>
    <cellStyle name="Normal 74 115" xfId="8605"/>
    <cellStyle name="Normal 74 116" xfId="8606"/>
    <cellStyle name="Normal 74 117" xfId="8607"/>
    <cellStyle name="Normal 74 118" xfId="8608"/>
    <cellStyle name="Normal 74 119" xfId="8609"/>
    <cellStyle name="Normal 74 12" xfId="8610"/>
    <cellStyle name="Normal 74 120" xfId="8611"/>
    <cellStyle name="Normal 74 121" xfId="8612"/>
    <cellStyle name="Normal 74 122" xfId="8613"/>
    <cellStyle name="Normal 74 123" xfId="8614"/>
    <cellStyle name="Normal 74 124" xfId="8615"/>
    <cellStyle name="Normal 74 125" xfId="8616"/>
    <cellStyle name="Normal 74 126" xfId="8617"/>
    <cellStyle name="Normal 74 127" xfId="8618"/>
    <cellStyle name="Normal 74 128" xfId="8619"/>
    <cellStyle name="Normal 74 129" xfId="8620"/>
    <cellStyle name="Normal 74 13" xfId="8621"/>
    <cellStyle name="Normal 74 130" xfId="8622"/>
    <cellStyle name="Normal 74 131" xfId="8623"/>
    <cellStyle name="Normal 74 132" xfId="8624"/>
    <cellStyle name="Normal 74 133" xfId="8625"/>
    <cellStyle name="Normal 74 134" xfId="8626"/>
    <cellStyle name="Normal 74 135" xfId="8627"/>
    <cellStyle name="Normal 74 136" xfId="8628"/>
    <cellStyle name="Normal 74 137" xfId="8629"/>
    <cellStyle name="Normal 74 138" xfId="8630"/>
    <cellStyle name="Normal 74 139" xfId="8631"/>
    <cellStyle name="Normal 74 14" xfId="8632"/>
    <cellStyle name="Normal 74 140" xfId="8633"/>
    <cellStyle name="Normal 74 141" xfId="8634"/>
    <cellStyle name="Normal 74 142" xfId="8635"/>
    <cellStyle name="Normal 74 15" xfId="8636"/>
    <cellStyle name="Normal 74 16" xfId="8637"/>
    <cellStyle name="Normal 74 17" xfId="8638"/>
    <cellStyle name="Normal 74 18" xfId="8639"/>
    <cellStyle name="Normal 74 19" xfId="8640"/>
    <cellStyle name="Normal 74 2" xfId="8641"/>
    <cellStyle name="Normal 74 20" xfId="8642"/>
    <cellStyle name="Normal 74 21" xfId="8643"/>
    <cellStyle name="Normal 74 22" xfId="8644"/>
    <cellStyle name="Normal 74 23" xfId="8645"/>
    <cellStyle name="Normal 74 24" xfId="8646"/>
    <cellStyle name="Normal 74 25" xfId="8647"/>
    <cellStyle name="Normal 74 26" xfId="8648"/>
    <cellStyle name="Normal 74 27" xfId="8649"/>
    <cellStyle name="Normal 74 28" xfId="8650"/>
    <cellStyle name="Normal 74 29" xfId="8651"/>
    <cellStyle name="Normal 74 3" xfId="8652"/>
    <cellStyle name="Normal 74 30" xfId="8653"/>
    <cellStyle name="Normal 74 31" xfId="8654"/>
    <cellStyle name="Normal 74 32" xfId="8655"/>
    <cellStyle name="Normal 74 33" xfId="8656"/>
    <cellStyle name="Normal 74 34" xfId="8657"/>
    <cellStyle name="Normal 74 35" xfId="8658"/>
    <cellStyle name="Normal 74 36" xfId="8659"/>
    <cellStyle name="Normal 74 37" xfId="8660"/>
    <cellStyle name="Normal 74 38" xfId="8661"/>
    <cellStyle name="Normal 74 39" xfId="8662"/>
    <cellStyle name="Normal 74 4" xfId="8663"/>
    <cellStyle name="Normal 74 40" xfId="8664"/>
    <cellStyle name="Normal 74 41" xfId="8665"/>
    <cellStyle name="Normal 74 42" xfId="8666"/>
    <cellStyle name="Normal 74 43" xfId="8667"/>
    <cellStyle name="Normal 74 44" xfId="8668"/>
    <cellStyle name="Normal 74 45" xfId="8669"/>
    <cellStyle name="Normal 74 46" xfId="8670"/>
    <cellStyle name="Normal 74 47" xfId="8671"/>
    <cellStyle name="Normal 74 48" xfId="8672"/>
    <cellStyle name="Normal 74 49" xfId="8673"/>
    <cellStyle name="Normal 74 5" xfId="8674"/>
    <cellStyle name="Normal 74 50" xfId="8675"/>
    <cellStyle name="Normal 74 51" xfId="8676"/>
    <cellStyle name="Normal 74 52" xfId="8677"/>
    <cellStyle name="Normal 74 53" xfId="8678"/>
    <cellStyle name="Normal 74 54" xfId="8679"/>
    <cellStyle name="Normal 74 55" xfId="8680"/>
    <cellStyle name="Normal 74 56" xfId="8681"/>
    <cellStyle name="Normal 74 57" xfId="8682"/>
    <cellStyle name="Normal 74 58" xfId="8683"/>
    <cellStyle name="Normal 74 59" xfId="8684"/>
    <cellStyle name="Normal 74 6" xfId="8685"/>
    <cellStyle name="Normal 74 60" xfId="8686"/>
    <cellStyle name="Normal 74 61" xfId="8687"/>
    <cellStyle name="Normal 74 62" xfId="8688"/>
    <cellStyle name="Normal 74 63" xfId="8689"/>
    <cellStyle name="Normal 74 64" xfId="8690"/>
    <cellStyle name="Normal 74 65" xfId="8691"/>
    <cellStyle name="Normal 74 66" xfId="8692"/>
    <cellStyle name="Normal 74 67" xfId="8693"/>
    <cellStyle name="Normal 74 68" xfId="8694"/>
    <cellStyle name="Normal 74 69" xfId="8695"/>
    <cellStyle name="Normal 74 7" xfId="8696"/>
    <cellStyle name="Normal 74 70" xfId="8697"/>
    <cellStyle name="Normal 74 71" xfId="8698"/>
    <cellStyle name="Normal 74 72" xfId="8699"/>
    <cellStyle name="Normal 74 73" xfId="8700"/>
    <cellStyle name="Normal 74 74" xfId="8701"/>
    <cellStyle name="Normal 74 75" xfId="8702"/>
    <cellStyle name="Normal 74 76" xfId="8703"/>
    <cellStyle name="Normal 74 77" xfId="8704"/>
    <cellStyle name="Normal 74 78" xfId="8705"/>
    <cellStyle name="Normal 74 79" xfId="8706"/>
    <cellStyle name="Normal 74 8" xfId="8707"/>
    <cellStyle name="Normal 74 80" xfId="8708"/>
    <cellStyle name="Normal 74 81" xfId="8709"/>
    <cellStyle name="Normal 74 82" xfId="8710"/>
    <cellStyle name="Normal 74 83" xfId="8711"/>
    <cellStyle name="Normal 74 84" xfId="8712"/>
    <cellStyle name="Normal 74 85" xfId="8713"/>
    <cellStyle name="Normal 74 86" xfId="8714"/>
    <cellStyle name="Normal 74 87" xfId="8715"/>
    <cellStyle name="Normal 74 88" xfId="8716"/>
    <cellStyle name="Normal 74 89" xfId="8717"/>
    <cellStyle name="Normal 74 9" xfId="8718"/>
    <cellStyle name="Normal 74 90" xfId="8719"/>
    <cellStyle name="Normal 74 91" xfId="8720"/>
    <cellStyle name="Normal 74 92" xfId="8721"/>
    <cellStyle name="Normal 74 93" xfId="8722"/>
    <cellStyle name="Normal 74 94" xfId="8723"/>
    <cellStyle name="Normal 74 95" xfId="8724"/>
    <cellStyle name="Normal 74 96" xfId="8725"/>
    <cellStyle name="Normal 74 97" xfId="8726"/>
    <cellStyle name="Normal 74 98" xfId="8727"/>
    <cellStyle name="Normal 74 99" xfId="8728"/>
    <cellStyle name="Normal 75 10" xfId="8729"/>
    <cellStyle name="Normal 75 100" xfId="8730"/>
    <cellStyle name="Normal 75 101" xfId="8731"/>
    <cellStyle name="Normal 75 102" xfId="8732"/>
    <cellStyle name="Normal 75 103" xfId="8733"/>
    <cellStyle name="Normal 75 104" xfId="8734"/>
    <cellStyle name="Normal 75 105" xfId="8735"/>
    <cellStyle name="Normal 75 106" xfId="8736"/>
    <cellStyle name="Normal 75 107" xfId="8737"/>
    <cellStyle name="Normal 75 108" xfId="8738"/>
    <cellStyle name="Normal 75 109" xfId="8739"/>
    <cellStyle name="Normal 75 11" xfId="8740"/>
    <cellStyle name="Normal 75 110" xfId="8741"/>
    <cellStyle name="Normal 75 111" xfId="8742"/>
    <cellStyle name="Normal 75 112" xfId="8743"/>
    <cellStyle name="Normal 75 113" xfId="8744"/>
    <cellStyle name="Normal 75 114" xfId="8745"/>
    <cellStyle name="Normal 75 115" xfId="8746"/>
    <cellStyle name="Normal 75 116" xfId="8747"/>
    <cellStyle name="Normal 75 117" xfId="8748"/>
    <cellStyle name="Normal 75 118" xfId="8749"/>
    <cellStyle name="Normal 75 119" xfId="8750"/>
    <cellStyle name="Normal 75 12" xfId="8751"/>
    <cellStyle name="Normal 75 120" xfId="8752"/>
    <cellStyle name="Normal 75 121" xfId="8753"/>
    <cellStyle name="Normal 75 122" xfId="8754"/>
    <cellStyle name="Normal 75 123" xfId="8755"/>
    <cellStyle name="Normal 75 124" xfId="8756"/>
    <cellStyle name="Normal 75 125" xfId="8757"/>
    <cellStyle name="Normal 75 126" xfId="8758"/>
    <cellStyle name="Normal 75 127" xfId="8759"/>
    <cellStyle name="Normal 75 128" xfId="8760"/>
    <cellStyle name="Normal 75 129" xfId="8761"/>
    <cellStyle name="Normal 75 13" xfId="8762"/>
    <cellStyle name="Normal 75 130" xfId="8763"/>
    <cellStyle name="Normal 75 131" xfId="8764"/>
    <cellStyle name="Normal 75 132" xfId="8765"/>
    <cellStyle name="Normal 75 133" xfId="8766"/>
    <cellStyle name="Normal 75 134" xfId="8767"/>
    <cellStyle name="Normal 75 135" xfId="8768"/>
    <cellStyle name="Normal 75 136" xfId="8769"/>
    <cellStyle name="Normal 75 137" xfId="8770"/>
    <cellStyle name="Normal 75 138" xfId="8771"/>
    <cellStyle name="Normal 75 139" xfId="8772"/>
    <cellStyle name="Normal 75 14" xfId="8773"/>
    <cellStyle name="Normal 75 140" xfId="8774"/>
    <cellStyle name="Normal 75 141" xfId="8775"/>
    <cellStyle name="Normal 75 142" xfId="8776"/>
    <cellStyle name="Normal 75 15" xfId="8777"/>
    <cellStyle name="Normal 75 16" xfId="8778"/>
    <cellStyle name="Normal 75 17" xfId="8779"/>
    <cellStyle name="Normal 75 18" xfId="8780"/>
    <cellStyle name="Normal 75 19" xfId="8781"/>
    <cellStyle name="Normal 75 2" xfId="8782"/>
    <cellStyle name="Normal 75 20" xfId="8783"/>
    <cellStyle name="Normal 75 21" xfId="8784"/>
    <cellStyle name="Normal 75 22" xfId="8785"/>
    <cellStyle name="Normal 75 23" xfId="8786"/>
    <cellStyle name="Normal 75 24" xfId="8787"/>
    <cellStyle name="Normal 75 25" xfId="8788"/>
    <cellStyle name="Normal 75 26" xfId="8789"/>
    <cellStyle name="Normal 75 27" xfId="8790"/>
    <cellStyle name="Normal 75 28" xfId="8791"/>
    <cellStyle name="Normal 75 29" xfId="8792"/>
    <cellStyle name="Normal 75 3" xfId="8793"/>
    <cellStyle name="Normal 75 30" xfId="8794"/>
    <cellStyle name="Normal 75 31" xfId="8795"/>
    <cellStyle name="Normal 75 32" xfId="8796"/>
    <cellStyle name="Normal 75 33" xfId="8797"/>
    <cellStyle name="Normal 75 34" xfId="8798"/>
    <cellStyle name="Normal 75 35" xfId="8799"/>
    <cellStyle name="Normal 75 36" xfId="8800"/>
    <cellStyle name="Normal 75 37" xfId="8801"/>
    <cellStyle name="Normal 75 38" xfId="8802"/>
    <cellStyle name="Normal 75 39" xfId="8803"/>
    <cellStyle name="Normal 75 4" xfId="8804"/>
    <cellStyle name="Normal 75 40" xfId="8805"/>
    <cellStyle name="Normal 75 41" xfId="8806"/>
    <cellStyle name="Normal 75 42" xfId="8807"/>
    <cellStyle name="Normal 75 43" xfId="8808"/>
    <cellStyle name="Normal 75 44" xfId="8809"/>
    <cellStyle name="Normal 75 45" xfId="8810"/>
    <cellStyle name="Normal 75 46" xfId="8811"/>
    <cellStyle name="Normal 75 47" xfId="8812"/>
    <cellStyle name="Normal 75 48" xfId="8813"/>
    <cellStyle name="Normal 75 49" xfId="8814"/>
    <cellStyle name="Normal 75 5" xfId="8815"/>
    <cellStyle name="Normal 75 50" xfId="8816"/>
    <cellStyle name="Normal 75 51" xfId="8817"/>
    <cellStyle name="Normal 75 52" xfId="8818"/>
    <cellStyle name="Normal 75 53" xfId="8819"/>
    <cellStyle name="Normal 75 54" xfId="8820"/>
    <cellStyle name="Normal 75 55" xfId="8821"/>
    <cellStyle name="Normal 75 56" xfId="8822"/>
    <cellStyle name="Normal 75 57" xfId="8823"/>
    <cellStyle name="Normal 75 58" xfId="8824"/>
    <cellStyle name="Normal 75 59" xfId="8825"/>
    <cellStyle name="Normal 75 6" xfId="8826"/>
    <cellStyle name="Normal 75 60" xfId="8827"/>
    <cellStyle name="Normal 75 61" xfId="8828"/>
    <cellStyle name="Normal 75 62" xfId="8829"/>
    <cellStyle name="Normal 75 63" xfId="8830"/>
    <cellStyle name="Normal 75 64" xfId="8831"/>
    <cellStyle name="Normal 75 65" xfId="8832"/>
    <cellStyle name="Normal 75 66" xfId="8833"/>
    <cellStyle name="Normal 75 67" xfId="8834"/>
    <cellStyle name="Normal 75 68" xfId="8835"/>
    <cellStyle name="Normal 75 69" xfId="8836"/>
    <cellStyle name="Normal 75 7" xfId="8837"/>
    <cellStyle name="Normal 75 70" xfId="8838"/>
    <cellStyle name="Normal 75 71" xfId="8839"/>
    <cellStyle name="Normal 75 72" xfId="8840"/>
    <cellStyle name="Normal 75 73" xfId="8841"/>
    <cellStyle name="Normal 75 74" xfId="8842"/>
    <cellStyle name="Normal 75 75" xfId="8843"/>
    <cellStyle name="Normal 75 76" xfId="8844"/>
    <cellStyle name="Normal 75 77" xfId="8845"/>
    <cellStyle name="Normal 75 78" xfId="8846"/>
    <cellStyle name="Normal 75 79" xfId="8847"/>
    <cellStyle name="Normal 75 8" xfId="8848"/>
    <cellStyle name="Normal 75 80" xfId="8849"/>
    <cellStyle name="Normal 75 81" xfId="8850"/>
    <cellStyle name="Normal 75 82" xfId="8851"/>
    <cellStyle name="Normal 75 83" xfId="8852"/>
    <cellStyle name="Normal 75 84" xfId="8853"/>
    <cellStyle name="Normal 75 85" xfId="8854"/>
    <cellStyle name="Normal 75 86" xfId="8855"/>
    <cellStyle name="Normal 75 87" xfId="8856"/>
    <cellStyle name="Normal 75 88" xfId="8857"/>
    <cellStyle name="Normal 75 89" xfId="8858"/>
    <cellStyle name="Normal 75 9" xfId="8859"/>
    <cellStyle name="Normal 75 90" xfId="8860"/>
    <cellStyle name="Normal 75 91" xfId="8861"/>
    <cellStyle name="Normal 75 92" xfId="8862"/>
    <cellStyle name="Normal 75 93" xfId="8863"/>
    <cellStyle name="Normal 75 94" xfId="8864"/>
    <cellStyle name="Normal 75 95" xfId="8865"/>
    <cellStyle name="Normal 75 96" xfId="8866"/>
    <cellStyle name="Normal 75 97" xfId="8867"/>
    <cellStyle name="Normal 75 98" xfId="8868"/>
    <cellStyle name="Normal 75 99" xfId="8869"/>
    <cellStyle name="Normal 76 10" xfId="8870"/>
    <cellStyle name="Normal 76 100" xfId="8871"/>
    <cellStyle name="Normal 76 101" xfId="8872"/>
    <cellStyle name="Normal 76 102" xfId="8873"/>
    <cellStyle name="Normal 76 103" xfId="8874"/>
    <cellStyle name="Normal 76 104" xfId="8875"/>
    <cellStyle name="Normal 76 105" xfId="8876"/>
    <cellStyle name="Normal 76 106" xfId="8877"/>
    <cellStyle name="Normal 76 107" xfId="8878"/>
    <cellStyle name="Normal 76 108" xfId="8879"/>
    <cellStyle name="Normal 76 109" xfId="8880"/>
    <cellStyle name="Normal 76 11" xfId="8881"/>
    <cellStyle name="Normal 76 110" xfId="8882"/>
    <cellStyle name="Normal 76 111" xfId="8883"/>
    <cellStyle name="Normal 76 112" xfId="8884"/>
    <cellStyle name="Normal 76 113" xfId="8885"/>
    <cellStyle name="Normal 76 114" xfId="8886"/>
    <cellStyle name="Normal 76 115" xfId="8887"/>
    <cellStyle name="Normal 76 116" xfId="8888"/>
    <cellStyle name="Normal 76 117" xfId="8889"/>
    <cellStyle name="Normal 76 118" xfId="8890"/>
    <cellStyle name="Normal 76 119" xfId="8891"/>
    <cellStyle name="Normal 76 12" xfId="8892"/>
    <cellStyle name="Normal 76 120" xfId="8893"/>
    <cellStyle name="Normal 76 121" xfId="8894"/>
    <cellStyle name="Normal 76 122" xfId="8895"/>
    <cellStyle name="Normal 76 123" xfId="8896"/>
    <cellStyle name="Normal 76 124" xfId="8897"/>
    <cellStyle name="Normal 76 125" xfId="8898"/>
    <cellStyle name="Normal 76 126" xfId="8899"/>
    <cellStyle name="Normal 76 127" xfId="8900"/>
    <cellStyle name="Normal 76 128" xfId="8901"/>
    <cellStyle name="Normal 76 129" xfId="8902"/>
    <cellStyle name="Normal 76 13" xfId="8903"/>
    <cellStyle name="Normal 76 130" xfId="8904"/>
    <cellStyle name="Normal 76 131" xfId="8905"/>
    <cellStyle name="Normal 76 132" xfId="8906"/>
    <cellStyle name="Normal 76 133" xfId="8907"/>
    <cellStyle name="Normal 76 134" xfId="8908"/>
    <cellStyle name="Normal 76 135" xfId="8909"/>
    <cellStyle name="Normal 76 136" xfId="8910"/>
    <cellStyle name="Normal 76 137" xfId="8911"/>
    <cellStyle name="Normal 76 138" xfId="8912"/>
    <cellStyle name="Normal 76 139" xfId="8913"/>
    <cellStyle name="Normal 76 14" xfId="8914"/>
    <cellStyle name="Normal 76 140" xfId="8915"/>
    <cellStyle name="Normal 76 141" xfId="8916"/>
    <cellStyle name="Normal 76 142" xfId="8917"/>
    <cellStyle name="Normal 76 15" xfId="8918"/>
    <cellStyle name="Normal 76 16" xfId="8919"/>
    <cellStyle name="Normal 76 17" xfId="8920"/>
    <cellStyle name="Normal 76 18" xfId="8921"/>
    <cellStyle name="Normal 76 19" xfId="8922"/>
    <cellStyle name="Normal 76 2" xfId="8923"/>
    <cellStyle name="Normal 76 20" xfId="8924"/>
    <cellStyle name="Normal 76 21" xfId="8925"/>
    <cellStyle name="Normal 76 22" xfId="8926"/>
    <cellStyle name="Normal 76 23" xfId="8927"/>
    <cellStyle name="Normal 76 24" xfId="8928"/>
    <cellStyle name="Normal 76 25" xfId="8929"/>
    <cellStyle name="Normal 76 26" xfId="8930"/>
    <cellStyle name="Normal 76 27" xfId="8931"/>
    <cellStyle name="Normal 76 28" xfId="8932"/>
    <cellStyle name="Normal 76 29" xfId="8933"/>
    <cellStyle name="Normal 76 3" xfId="8934"/>
    <cellStyle name="Normal 76 30" xfId="8935"/>
    <cellStyle name="Normal 76 31" xfId="8936"/>
    <cellStyle name="Normal 76 32" xfId="8937"/>
    <cellStyle name="Normal 76 33" xfId="8938"/>
    <cellStyle name="Normal 76 34" xfId="8939"/>
    <cellStyle name="Normal 76 35" xfId="8940"/>
    <cellStyle name="Normal 76 36" xfId="8941"/>
    <cellStyle name="Normal 76 37" xfId="8942"/>
    <cellStyle name="Normal 76 38" xfId="8943"/>
    <cellStyle name="Normal 76 39" xfId="8944"/>
    <cellStyle name="Normal 76 4" xfId="8945"/>
    <cellStyle name="Normal 76 40" xfId="8946"/>
    <cellStyle name="Normal 76 41" xfId="8947"/>
    <cellStyle name="Normal 76 42" xfId="8948"/>
    <cellStyle name="Normal 76 43" xfId="8949"/>
    <cellStyle name="Normal 76 44" xfId="8950"/>
    <cellStyle name="Normal 76 45" xfId="8951"/>
    <cellStyle name="Normal 76 46" xfId="8952"/>
    <cellStyle name="Normal 76 47" xfId="8953"/>
    <cellStyle name="Normal 76 48" xfId="8954"/>
    <cellStyle name="Normal 76 49" xfId="8955"/>
    <cellStyle name="Normal 76 5" xfId="8956"/>
    <cellStyle name="Normal 76 50" xfId="8957"/>
    <cellStyle name="Normal 76 51" xfId="8958"/>
    <cellStyle name="Normal 76 52" xfId="8959"/>
    <cellStyle name="Normal 76 53" xfId="8960"/>
    <cellStyle name="Normal 76 54" xfId="8961"/>
    <cellStyle name="Normal 76 55" xfId="8962"/>
    <cellStyle name="Normal 76 56" xfId="8963"/>
    <cellStyle name="Normal 76 57" xfId="8964"/>
    <cellStyle name="Normal 76 58" xfId="8965"/>
    <cellStyle name="Normal 76 59" xfId="8966"/>
    <cellStyle name="Normal 76 6" xfId="8967"/>
    <cellStyle name="Normal 76 60" xfId="8968"/>
    <cellStyle name="Normal 76 61" xfId="8969"/>
    <cellStyle name="Normal 76 62" xfId="8970"/>
    <cellStyle name="Normal 76 63" xfId="8971"/>
    <cellStyle name="Normal 76 64" xfId="8972"/>
    <cellStyle name="Normal 76 65" xfId="8973"/>
    <cellStyle name="Normal 76 66" xfId="8974"/>
    <cellStyle name="Normal 76 67" xfId="8975"/>
    <cellStyle name="Normal 76 68" xfId="8976"/>
    <cellStyle name="Normal 76 69" xfId="8977"/>
    <cellStyle name="Normal 76 7" xfId="8978"/>
    <cellStyle name="Normal 76 70" xfId="8979"/>
    <cellStyle name="Normal 76 71" xfId="8980"/>
    <cellStyle name="Normal 76 72" xfId="8981"/>
    <cellStyle name="Normal 76 73" xfId="8982"/>
    <cellStyle name="Normal 76 74" xfId="8983"/>
    <cellStyle name="Normal 76 75" xfId="8984"/>
    <cellStyle name="Normal 76 76" xfId="8985"/>
    <cellStyle name="Normal 76 77" xfId="8986"/>
    <cellStyle name="Normal 76 78" xfId="8987"/>
    <cellStyle name="Normal 76 79" xfId="8988"/>
    <cellStyle name="Normal 76 8" xfId="8989"/>
    <cellStyle name="Normal 76 80" xfId="8990"/>
    <cellStyle name="Normal 76 81" xfId="8991"/>
    <cellStyle name="Normal 76 82" xfId="8992"/>
    <cellStyle name="Normal 76 83" xfId="8993"/>
    <cellStyle name="Normal 76 84" xfId="8994"/>
    <cellStyle name="Normal 76 85" xfId="8995"/>
    <cellStyle name="Normal 76 86" xfId="8996"/>
    <cellStyle name="Normal 76 87" xfId="8997"/>
    <cellStyle name="Normal 76 88" xfId="8998"/>
    <cellStyle name="Normal 76 89" xfId="8999"/>
    <cellStyle name="Normal 76 9" xfId="9000"/>
    <cellStyle name="Normal 76 90" xfId="9001"/>
    <cellStyle name="Normal 76 91" xfId="9002"/>
    <cellStyle name="Normal 76 92" xfId="9003"/>
    <cellStyle name="Normal 76 93" xfId="9004"/>
    <cellStyle name="Normal 76 94" xfId="9005"/>
    <cellStyle name="Normal 76 95" xfId="9006"/>
    <cellStyle name="Normal 76 96" xfId="9007"/>
    <cellStyle name="Normal 76 97" xfId="9008"/>
    <cellStyle name="Normal 76 98" xfId="9009"/>
    <cellStyle name="Normal 76 99" xfId="9010"/>
    <cellStyle name="Normal 77 10" xfId="9011"/>
    <cellStyle name="Normal 77 100" xfId="9012"/>
    <cellStyle name="Normal 77 101" xfId="9013"/>
    <cellStyle name="Normal 77 102" xfId="9014"/>
    <cellStyle name="Normal 77 103" xfId="9015"/>
    <cellStyle name="Normal 77 104" xfId="9016"/>
    <cellStyle name="Normal 77 105" xfId="9017"/>
    <cellStyle name="Normal 77 106" xfId="9018"/>
    <cellStyle name="Normal 77 107" xfId="9019"/>
    <cellStyle name="Normal 77 108" xfId="9020"/>
    <cellStyle name="Normal 77 109" xfId="9021"/>
    <cellStyle name="Normal 77 11" xfId="9022"/>
    <cellStyle name="Normal 77 110" xfId="9023"/>
    <cellStyle name="Normal 77 111" xfId="9024"/>
    <cellStyle name="Normal 77 112" xfId="9025"/>
    <cellStyle name="Normal 77 113" xfId="9026"/>
    <cellStyle name="Normal 77 114" xfId="9027"/>
    <cellStyle name="Normal 77 115" xfId="9028"/>
    <cellStyle name="Normal 77 116" xfId="9029"/>
    <cellStyle name="Normal 77 117" xfId="9030"/>
    <cellStyle name="Normal 77 118" xfId="9031"/>
    <cellStyle name="Normal 77 119" xfId="9032"/>
    <cellStyle name="Normal 77 12" xfId="9033"/>
    <cellStyle name="Normal 77 120" xfId="9034"/>
    <cellStyle name="Normal 77 121" xfId="9035"/>
    <cellStyle name="Normal 77 122" xfId="9036"/>
    <cellStyle name="Normal 77 123" xfId="9037"/>
    <cellStyle name="Normal 77 124" xfId="9038"/>
    <cellStyle name="Normal 77 125" xfId="9039"/>
    <cellStyle name="Normal 77 126" xfId="9040"/>
    <cellStyle name="Normal 77 127" xfId="9041"/>
    <cellStyle name="Normal 77 128" xfId="9042"/>
    <cellStyle name="Normal 77 129" xfId="9043"/>
    <cellStyle name="Normal 77 13" xfId="9044"/>
    <cellStyle name="Normal 77 130" xfId="9045"/>
    <cellStyle name="Normal 77 131" xfId="9046"/>
    <cellStyle name="Normal 77 132" xfId="9047"/>
    <cellStyle name="Normal 77 133" xfId="9048"/>
    <cellStyle name="Normal 77 134" xfId="9049"/>
    <cellStyle name="Normal 77 135" xfId="9050"/>
    <cellStyle name="Normal 77 136" xfId="9051"/>
    <cellStyle name="Normal 77 137" xfId="9052"/>
    <cellStyle name="Normal 77 138" xfId="9053"/>
    <cellStyle name="Normal 77 139" xfId="9054"/>
    <cellStyle name="Normal 77 14" xfId="9055"/>
    <cellStyle name="Normal 77 140" xfId="9056"/>
    <cellStyle name="Normal 77 141" xfId="9057"/>
    <cellStyle name="Normal 77 142" xfId="9058"/>
    <cellStyle name="Normal 77 15" xfId="9059"/>
    <cellStyle name="Normal 77 16" xfId="9060"/>
    <cellStyle name="Normal 77 17" xfId="9061"/>
    <cellStyle name="Normal 77 18" xfId="9062"/>
    <cellStyle name="Normal 77 19" xfId="9063"/>
    <cellStyle name="Normal 77 2" xfId="9064"/>
    <cellStyle name="Normal 77 20" xfId="9065"/>
    <cellStyle name="Normal 77 21" xfId="9066"/>
    <cellStyle name="Normal 77 22" xfId="9067"/>
    <cellStyle name="Normal 77 23" xfId="9068"/>
    <cellStyle name="Normal 77 24" xfId="9069"/>
    <cellStyle name="Normal 77 25" xfId="9070"/>
    <cellStyle name="Normal 77 26" xfId="9071"/>
    <cellStyle name="Normal 77 27" xfId="9072"/>
    <cellStyle name="Normal 77 28" xfId="9073"/>
    <cellStyle name="Normal 77 29" xfId="9074"/>
    <cellStyle name="Normal 77 3" xfId="9075"/>
    <cellStyle name="Normal 77 30" xfId="9076"/>
    <cellStyle name="Normal 77 31" xfId="9077"/>
    <cellStyle name="Normal 77 32" xfId="9078"/>
    <cellStyle name="Normal 77 33" xfId="9079"/>
    <cellStyle name="Normal 77 34" xfId="9080"/>
    <cellStyle name="Normal 77 35" xfId="9081"/>
    <cellStyle name="Normal 77 36" xfId="9082"/>
    <cellStyle name="Normal 77 37" xfId="9083"/>
    <cellStyle name="Normal 77 38" xfId="9084"/>
    <cellStyle name="Normal 77 39" xfId="9085"/>
    <cellStyle name="Normal 77 4" xfId="9086"/>
    <cellStyle name="Normal 77 40" xfId="9087"/>
    <cellStyle name="Normal 77 41" xfId="9088"/>
    <cellStyle name="Normal 77 42" xfId="9089"/>
    <cellStyle name="Normal 77 43" xfId="9090"/>
    <cellStyle name="Normal 77 44" xfId="9091"/>
    <cellStyle name="Normal 77 45" xfId="9092"/>
    <cellStyle name="Normal 77 46" xfId="9093"/>
    <cellStyle name="Normal 77 47" xfId="9094"/>
    <cellStyle name="Normal 77 48" xfId="9095"/>
    <cellStyle name="Normal 77 49" xfId="9096"/>
    <cellStyle name="Normal 77 5" xfId="9097"/>
    <cellStyle name="Normal 77 50" xfId="9098"/>
    <cellStyle name="Normal 77 51" xfId="9099"/>
    <cellStyle name="Normal 77 52" xfId="9100"/>
    <cellStyle name="Normal 77 53" xfId="9101"/>
    <cellStyle name="Normal 77 54" xfId="9102"/>
    <cellStyle name="Normal 77 55" xfId="9103"/>
    <cellStyle name="Normal 77 56" xfId="9104"/>
    <cellStyle name="Normal 77 57" xfId="9105"/>
    <cellStyle name="Normal 77 58" xfId="9106"/>
    <cellStyle name="Normal 77 59" xfId="9107"/>
    <cellStyle name="Normal 77 6" xfId="9108"/>
    <cellStyle name="Normal 77 60" xfId="9109"/>
    <cellStyle name="Normal 77 61" xfId="9110"/>
    <cellStyle name="Normal 77 62" xfId="9111"/>
    <cellStyle name="Normal 77 63" xfId="9112"/>
    <cellStyle name="Normal 77 64" xfId="9113"/>
    <cellStyle name="Normal 77 65" xfId="9114"/>
    <cellStyle name="Normal 77 66" xfId="9115"/>
    <cellStyle name="Normal 77 67" xfId="9116"/>
    <cellStyle name="Normal 77 68" xfId="9117"/>
    <cellStyle name="Normal 77 69" xfId="9118"/>
    <cellStyle name="Normal 77 7" xfId="9119"/>
    <cellStyle name="Normal 77 70" xfId="9120"/>
    <cellStyle name="Normal 77 71" xfId="9121"/>
    <cellStyle name="Normal 77 72" xfId="9122"/>
    <cellStyle name="Normal 77 73" xfId="9123"/>
    <cellStyle name="Normal 77 74" xfId="9124"/>
    <cellStyle name="Normal 77 75" xfId="9125"/>
    <cellStyle name="Normal 77 76" xfId="9126"/>
    <cellStyle name="Normal 77 77" xfId="9127"/>
    <cellStyle name="Normal 77 78" xfId="9128"/>
    <cellStyle name="Normal 77 79" xfId="9129"/>
    <cellStyle name="Normal 77 8" xfId="9130"/>
    <cellStyle name="Normal 77 80" xfId="9131"/>
    <cellStyle name="Normal 77 81" xfId="9132"/>
    <cellStyle name="Normal 77 82" xfId="9133"/>
    <cellStyle name="Normal 77 83" xfId="9134"/>
    <cellStyle name="Normal 77 84" xfId="9135"/>
    <cellStyle name="Normal 77 85" xfId="9136"/>
    <cellStyle name="Normal 77 86" xfId="9137"/>
    <cellStyle name="Normal 77 87" xfId="9138"/>
    <cellStyle name="Normal 77 88" xfId="9139"/>
    <cellStyle name="Normal 77 89" xfId="9140"/>
    <cellStyle name="Normal 77 9" xfId="9141"/>
    <cellStyle name="Normal 77 90" xfId="9142"/>
    <cellStyle name="Normal 77 91" xfId="9143"/>
    <cellStyle name="Normal 77 92" xfId="9144"/>
    <cellStyle name="Normal 77 93" xfId="9145"/>
    <cellStyle name="Normal 77 94" xfId="9146"/>
    <cellStyle name="Normal 77 95" xfId="9147"/>
    <cellStyle name="Normal 77 96" xfId="9148"/>
    <cellStyle name="Normal 77 97" xfId="9149"/>
    <cellStyle name="Normal 77 98" xfId="9150"/>
    <cellStyle name="Normal 77 99" xfId="9151"/>
    <cellStyle name="Normal 78 10" xfId="9152"/>
    <cellStyle name="Normal 78 100" xfId="9153"/>
    <cellStyle name="Normal 78 101" xfId="9154"/>
    <cellStyle name="Normal 78 102" xfId="9155"/>
    <cellStyle name="Normal 78 103" xfId="9156"/>
    <cellStyle name="Normal 78 104" xfId="9157"/>
    <cellStyle name="Normal 78 105" xfId="9158"/>
    <cellStyle name="Normal 78 106" xfId="9159"/>
    <cellStyle name="Normal 78 107" xfId="9160"/>
    <cellStyle name="Normal 78 108" xfId="9161"/>
    <cellStyle name="Normal 78 109" xfId="9162"/>
    <cellStyle name="Normal 78 11" xfId="9163"/>
    <cellStyle name="Normal 78 110" xfId="9164"/>
    <cellStyle name="Normal 78 111" xfId="9165"/>
    <cellStyle name="Normal 78 112" xfId="9166"/>
    <cellStyle name="Normal 78 113" xfId="9167"/>
    <cellStyle name="Normal 78 114" xfId="9168"/>
    <cellStyle name="Normal 78 115" xfId="9169"/>
    <cellStyle name="Normal 78 116" xfId="9170"/>
    <cellStyle name="Normal 78 117" xfId="9171"/>
    <cellStyle name="Normal 78 118" xfId="9172"/>
    <cellStyle name="Normal 78 119" xfId="9173"/>
    <cellStyle name="Normal 78 12" xfId="9174"/>
    <cellStyle name="Normal 78 120" xfId="9175"/>
    <cellStyle name="Normal 78 121" xfId="9176"/>
    <cellStyle name="Normal 78 122" xfId="9177"/>
    <cellStyle name="Normal 78 123" xfId="9178"/>
    <cellStyle name="Normal 78 124" xfId="9179"/>
    <cellStyle name="Normal 78 125" xfId="9180"/>
    <cellStyle name="Normal 78 126" xfId="9181"/>
    <cellStyle name="Normal 78 127" xfId="9182"/>
    <cellStyle name="Normal 78 128" xfId="9183"/>
    <cellStyle name="Normal 78 129" xfId="9184"/>
    <cellStyle name="Normal 78 13" xfId="9185"/>
    <cellStyle name="Normal 78 130" xfId="9186"/>
    <cellStyle name="Normal 78 131" xfId="9187"/>
    <cellStyle name="Normal 78 132" xfId="9188"/>
    <cellStyle name="Normal 78 133" xfId="9189"/>
    <cellStyle name="Normal 78 134" xfId="9190"/>
    <cellStyle name="Normal 78 135" xfId="9191"/>
    <cellStyle name="Normal 78 136" xfId="9192"/>
    <cellStyle name="Normal 78 137" xfId="9193"/>
    <cellStyle name="Normal 78 138" xfId="9194"/>
    <cellStyle name="Normal 78 139" xfId="9195"/>
    <cellStyle name="Normal 78 14" xfId="9196"/>
    <cellStyle name="Normal 78 140" xfId="9197"/>
    <cellStyle name="Normal 78 141" xfId="9198"/>
    <cellStyle name="Normal 78 142" xfId="9199"/>
    <cellStyle name="Normal 78 15" xfId="9200"/>
    <cellStyle name="Normal 78 16" xfId="9201"/>
    <cellStyle name="Normal 78 17" xfId="9202"/>
    <cellStyle name="Normal 78 18" xfId="9203"/>
    <cellStyle name="Normal 78 19" xfId="9204"/>
    <cellStyle name="Normal 78 2" xfId="9205"/>
    <cellStyle name="Normal 78 20" xfId="9206"/>
    <cellStyle name="Normal 78 21" xfId="9207"/>
    <cellStyle name="Normal 78 22" xfId="9208"/>
    <cellStyle name="Normal 78 23" xfId="9209"/>
    <cellStyle name="Normal 78 24" xfId="9210"/>
    <cellStyle name="Normal 78 25" xfId="9211"/>
    <cellStyle name="Normal 78 26" xfId="9212"/>
    <cellStyle name="Normal 78 27" xfId="9213"/>
    <cellStyle name="Normal 78 28" xfId="9214"/>
    <cellStyle name="Normal 78 29" xfId="9215"/>
    <cellStyle name="Normal 78 3" xfId="9216"/>
    <cellStyle name="Normal 78 30" xfId="9217"/>
    <cellStyle name="Normal 78 31" xfId="9218"/>
    <cellStyle name="Normal 78 32" xfId="9219"/>
    <cellStyle name="Normal 78 33" xfId="9220"/>
    <cellStyle name="Normal 78 34" xfId="9221"/>
    <cellStyle name="Normal 78 35" xfId="9222"/>
    <cellStyle name="Normal 78 36" xfId="9223"/>
    <cellStyle name="Normal 78 37" xfId="9224"/>
    <cellStyle name="Normal 78 38" xfId="9225"/>
    <cellStyle name="Normal 78 39" xfId="9226"/>
    <cellStyle name="Normal 78 4" xfId="9227"/>
    <cellStyle name="Normal 78 40" xfId="9228"/>
    <cellStyle name="Normal 78 41" xfId="9229"/>
    <cellStyle name="Normal 78 42" xfId="9230"/>
    <cellStyle name="Normal 78 43" xfId="9231"/>
    <cellStyle name="Normal 78 44" xfId="9232"/>
    <cellStyle name="Normal 78 45" xfId="9233"/>
    <cellStyle name="Normal 78 46" xfId="9234"/>
    <cellStyle name="Normal 78 47" xfId="9235"/>
    <cellStyle name="Normal 78 48" xfId="9236"/>
    <cellStyle name="Normal 78 49" xfId="9237"/>
    <cellStyle name="Normal 78 5" xfId="9238"/>
    <cellStyle name="Normal 78 50" xfId="9239"/>
    <cellStyle name="Normal 78 51" xfId="9240"/>
    <cellStyle name="Normal 78 52" xfId="9241"/>
    <cellStyle name="Normal 78 53" xfId="9242"/>
    <cellStyle name="Normal 78 54" xfId="9243"/>
    <cellStyle name="Normal 78 55" xfId="9244"/>
    <cellStyle name="Normal 78 56" xfId="9245"/>
    <cellStyle name="Normal 78 57" xfId="9246"/>
    <cellStyle name="Normal 78 58" xfId="9247"/>
    <cellStyle name="Normal 78 59" xfId="9248"/>
    <cellStyle name="Normal 78 6" xfId="9249"/>
    <cellStyle name="Normal 78 60" xfId="9250"/>
    <cellStyle name="Normal 78 61" xfId="9251"/>
    <cellStyle name="Normal 78 62" xfId="9252"/>
    <cellStyle name="Normal 78 63" xfId="9253"/>
    <cellStyle name="Normal 78 64" xfId="9254"/>
    <cellStyle name="Normal 78 65" xfId="9255"/>
    <cellStyle name="Normal 78 66" xfId="9256"/>
    <cellStyle name="Normal 78 67" xfId="9257"/>
    <cellStyle name="Normal 78 68" xfId="9258"/>
    <cellStyle name="Normal 78 69" xfId="9259"/>
    <cellStyle name="Normal 78 7" xfId="9260"/>
    <cellStyle name="Normal 78 70" xfId="9261"/>
    <cellStyle name="Normal 78 71" xfId="9262"/>
    <cellStyle name="Normal 78 72" xfId="9263"/>
    <cellStyle name="Normal 78 73" xfId="9264"/>
    <cellStyle name="Normal 78 74" xfId="9265"/>
    <cellStyle name="Normal 78 75" xfId="9266"/>
    <cellStyle name="Normal 78 76" xfId="9267"/>
    <cellStyle name="Normal 78 77" xfId="9268"/>
    <cellStyle name="Normal 78 78" xfId="9269"/>
    <cellStyle name="Normal 78 79" xfId="9270"/>
    <cellStyle name="Normal 78 8" xfId="9271"/>
    <cellStyle name="Normal 78 80" xfId="9272"/>
    <cellStyle name="Normal 78 81" xfId="9273"/>
    <cellStyle name="Normal 78 82" xfId="9274"/>
    <cellStyle name="Normal 78 83" xfId="9275"/>
    <cellStyle name="Normal 78 84" xfId="9276"/>
    <cellStyle name="Normal 78 85" xfId="9277"/>
    <cellStyle name="Normal 78 86" xfId="9278"/>
    <cellStyle name="Normal 78 87" xfId="9279"/>
    <cellStyle name="Normal 78 88" xfId="9280"/>
    <cellStyle name="Normal 78 89" xfId="9281"/>
    <cellStyle name="Normal 78 9" xfId="9282"/>
    <cellStyle name="Normal 78 90" xfId="9283"/>
    <cellStyle name="Normal 78 91" xfId="9284"/>
    <cellStyle name="Normal 78 92" xfId="9285"/>
    <cellStyle name="Normal 78 93" xfId="9286"/>
    <cellStyle name="Normal 78 94" xfId="9287"/>
    <cellStyle name="Normal 78 95" xfId="9288"/>
    <cellStyle name="Normal 78 96" xfId="9289"/>
    <cellStyle name="Normal 78 97" xfId="9290"/>
    <cellStyle name="Normal 78 98" xfId="9291"/>
    <cellStyle name="Normal 78 99" xfId="9292"/>
    <cellStyle name="Normal 8" xfId="9293"/>
    <cellStyle name="Normal 9" xfId="9294"/>
    <cellStyle name="Normal 9 10" xfId="9295"/>
    <cellStyle name="Normal 9 100" xfId="9296"/>
    <cellStyle name="Normal 9 101" xfId="9297"/>
    <cellStyle name="Normal 9 102" xfId="9298"/>
    <cellStyle name="Normal 9 103" xfId="9299"/>
    <cellStyle name="Normal 9 104" xfId="9300"/>
    <cellStyle name="Normal 9 105" xfId="9301"/>
    <cellStyle name="Normal 9 106" xfId="9302"/>
    <cellStyle name="Normal 9 107" xfId="9303"/>
    <cellStyle name="Normal 9 108" xfId="9304"/>
    <cellStyle name="Normal 9 109" xfId="9305"/>
    <cellStyle name="Normal 9 11" xfId="9306"/>
    <cellStyle name="Normal 9 110" xfId="9307"/>
    <cellStyle name="Normal 9 111" xfId="9308"/>
    <cellStyle name="Normal 9 112" xfId="9309"/>
    <cellStyle name="Normal 9 113" xfId="9310"/>
    <cellStyle name="Normal 9 114" xfId="9311"/>
    <cellStyle name="Normal 9 115" xfId="9312"/>
    <cellStyle name="Normal 9 116" xfId="9313"/>
    <cellStyle name="Normal 9 117" xfId="9314"/>
    <cellStyle name="Normal 9 118" xfId="9315"/>
    <cellStyle name="Normal 9 119" xfId="9316"/>
    <cellStyle name="Normal 9 12" xfId="9317"/>
    <cellStyle name="Normal 9 120" xfId="9318"/>
    <cellStyle name="Normal 9 121" xfId="9319"/>
    <cellStyle name="Normal 9 122" xfId="9320"/>
    <cellStyle name="Normal 9 123" xfId="9321"/>
    <cellStyle name="Normal 9 124" xfId="9322"/>
    <cellStyle name="Normal 9 125" xfId="9323"/>
    <cellStyle name="Normal 9 126" xfId="9324"/>
    <cellStyle name="Normal 9 127" xfId="9325"/>
    <cellStyle name="Normal 9 128" xfId="9326"/>
    <cellStyle name="Normal 9 129" xfId="9327"/>
    <cellStyle name="Normal 9 13" xfId="9328"/>
    <cellStyle name="Normal 9 130" xfId="9329"/>
    <cellStyle name="Normal 9 131" xfId="9330"/>
    <cellStyle name="Normal 9 132" xfId="9331"/>
    <cellStyle name="Normal 9 133" xfId="9332"/>
    <cellStyle name="Normal 9 134" xfId="9333"/>
    <cellStyle name="Normal 9 135" xfId="9334"/>
    <cellStyle name="Normal 9 136" xfId="9335"/>
    <cellStyle name="Normal 9 137" xfId="9336"/>
    <cellStyle name="Normal 9 138" xfId="9337"/>
    <cellStyle name="Normal 9 139" xfId="9338"/>
    <cellStyle name="Normal 9 14" xfId="9339"/>
    <cellStyle name="Normal 9 140" xfId="9340"/>
    <cellStyle name="Normal 9 141" xfId="9341"/>
    <cellStyle name="Normal 9 142" xfId="9342"/>
    <cellStyle name="Normal 9 143" xfId="9343"/>
    <cellStyle name="Normal 9 144" xfId="9344"/>
    <cellStyle name="Normal 9 145" xfId="9345"/>
    <cellStyle name="Normal 9 146" xfId="9346"/>
    <cellStyle name="Normal 9 147" xfId="9347"/>
    <cellStyle name="Normal 9 148" xfId="9348"/>
    <cellStyle name="Normal 9 149" xfId="9349"/>
    <cellStyle name="Normal 9 15" xfId="9350"/>
    <cellStyle name="Normal 9 150" xfId="9351"/>
    <cellStyle name="Normal 9 151" xfId="2"/>
    <cellStyle name="Normal 9 151 2" xfId="9352"/>
    <cellStyle name="Normal 9 152" xfId="9353"/>
    <cellStyle name="Normal 9 16" xfId="9354"/>
    <cellStyle name="Normal 9 17" xfId="9355"/>
    <cellStyle name="Normal 9 18" xfId="9356"/>
    <cellStyle name="Normal 9 19" xfId="9357"/>
    <cellStyle name="Normal 9 2" xfId="9358"/>
    <cellStyle name="Normal 9 20" xfId="9359"/>
    <cellStyle name="Normal 9 21" xfId="9360"/>
    <cellStyle name="Normal 9 22" xfId="9361"/>
    <cellStyle name="Normal 9 23" xfId="9362"/>
    <cellStyle name="Normal 9 24" xfId="9363"/>
    <cellStyle name="Normal 9 25" xfId="9364"/>
    <cellStyle name="Normal 9 26" xfId="9365"/>
    <cellStyle name="Normal 9 27" xfId="9366"/>
    <cellStyle name="Normal 9 28" xfId="9367"/>
    <cellStyle name="Normal 9 29" xfId="9368"/>
    <cellStyle name="Normal 9 3" xfId="9369"/>
    <cellStyle name="Normal 9 30" xfId="9370"/>
    <cellStyle name="Normal 9 31" xfId="9371"/>
    <cellStyle name="Normal 9 32" xfId="9372"/>
    <cellStyle name="Normal 9 33" xfId="9373"/>
    <cellStyle name="Normal 9 34" xfId="9374"/>
    <cellStyle name="Normal 9 35" xfId="9375"/>
    <cellStyle name="Normal 9 36" xfId="9376"/>
    <cellStyle name="Normal 9 37" xfId="9377"/>
    <cellStyle name="Normal 9 38" xfId="9378"/>
    <cellStyle name="Normal 9 39" xfId="9379"/>
    <cellStyle name="Normal 9 4" xfId="9380"/>
    <cellStyle name="Normal 9 40" xfId="9381"/>
    <cellStyle name="Normal 9 41" xfId="9382"/>
    <cellStyle name="Normal 9 42" xfId="9383"/>
    <cellStyle name="Normal 9 43" xfId="9384"/>
    <cellStyle name="Normal 9 44" xfId="9385"/>
    <cellStyle name="Normal 9 45" xfId="9386"/>
    <cellStyle name="Normal 9 46" xfId="9387"/>
    <cellStyle name="Normal 9 47" xfId="9388"/>
    <cellStyle name="Normal 9 48" xfId="9389"/>
    <cellStyle name="Normal 9 49" xfId="9390"/>
    <cellStyle name="Normal 9 5" xfId="9391"/>
    <cellStyle name="Normal 9 50" xfId="9392"/>
    <cellStyle name="Normal 9 51" xfId="9393"/>
    <cellStyle name="Normal 9 52" xfId="9394"/>
    <cellStyle name="Normal 9 53" xfId="9395"/>
    <cellStyle name="Normal 9 54" xfId="9396"/>
    <cellStyle name="Normal 9 55" xfId="9397"/>
    <cellStyle name="Normal 9 56" xfId="9398"/>
    <cellStyle name="Normal 9 57" xfId="9399"/>
    <cellStyle name="Normal 9 58" xfId="9400"/>
    <cellStyle name="Normal 9 59" xfId="9401"/>
    <cellStyle name="Normal 9 6" xfId="9402"/>
    <cellStyle name="Normal 9 60" xfId="9403"/>
    <cellStyle name="Normal 9 61" xfId="9404"/>
    <cellStyle name="Normal 9 62" xfId="9405"/>
    <cellStyle name="Normal 9 63" xfId="9406"/>
    <cellStyle name="Normal 9 64" xfId="9407"/>
    <cellStyle name="Normal 9 65" xfId="9408"/>
    <cellStyle name="Normal 9 66" xfId="9409"/>
    <cellStyle name="Normal 9 67" xfId="9410"/>
    <cellStyle name="Normal 9 68" xfId="9411"/>
    <cellStyle name="Normal 9 69" xfId="9412"/>
    <cellStyle name="Normal 9 7" xfId="9413"/>
    <cellStyle name="Normal 9 70" xfId="9414"/>
    <cellStyle name="Normal 9 71" xfId="9415"/>
    <cellStyle name="Normal 9 72" xfId="9416"/>
    <cellStyle name="Normal 9 73" xfId="9417"/>
    <cellStyle name="Normal 9 74" xfId="9418"/>
    <cellStyle name="Normal 9 75" xfId="9419"/>
    <cellStyle name="Normal 9 76" xfId="9420"/>
    <cellStyle name="Normal 9 77" xfId="9421"/>
    <cellStyle name="Normal 9 78" xfId="9422"/>
    <cellStyle name="Normal 9 79" xfId="9423"/>
    <cellStyle name="Normal 9 8" xfId="9424"/>
    <cellStyle name="Normal 9 80" xfId="9425"/>
    <cellStyle name="Normal 9 81" xfId="9426"/>
    <cellStyle name="Normal 9 82" xfId="9427"/>
    <cellStyle name="Normal 9 83" xfId="9428"/>
    <cellStyle name="Normal 9 84" xfId="9429"/>
    <cellStyle name="Normal 9 85" xfId="9430"/>
    <cellStyle name="Normal 9 86" xfId="9431"/>
    <cellStyle name="Normal 9 87" xfId="9432"/>
    <cellStyle name="Normal 9 88" xfId="9433"/>
    <cellStyle name="Normal 9 89" xfId="9434"/>
    <cellStyle name="Normal 9 9" xfId="9435"/>
    <cellStyle name="Normal 9 90" xfId="9436"/>
    <cellStyle name="Normal 9 91" xfId="9437"/>
    <cellStyle name="Normal 9 92" xfId="9438"/>
    <cellStyle name="Normal 9 93" xfId="9439"/>
    <cellStyle name="Normal 9 94" xfId="9440"/>
    <cellStyle name="Normal 9 95" xfId="9441"/>
    <cellStyle name="Normal 9 96" xfId="9442"/>
    <cellStyle name="Normal 9 97" xfId="9443"/>
    <cellStyle name="Normal 9 98" xfId="9444"/>
    <cellStyle name="Normal 9 99" xfId="9445"/>
    <cellStyle name="Note 2" xfId="9446"/>
    <cellStyle name="Note 3" xfId="9447"/>
    <cellStyle name="Output 2" xfId="9448"/>
    <cellStyle name="Output 3" xfId="9449"/>
    <cellStyle name="Style 1" xfId="9450"/>
    <cellStyle name="Title 2" xfId="9451"/>
    <cellStyle name="Title 3" xfId="9452"/>
    <cellStyle name="Total 2" xfId="9453"/>
    <cellStyle name="Total 3" xfId="9454"/>
    <cellStyle name="Warning Text 2" xfId="9455"/>
    <cellStyle name="Warning Text 3" xfId="94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counts3\d\Working\Y2k5\FAIR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harya\d\Working-07\Y2K7\Origin_BS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harya\d\Working-07\Working\Y2K6\Idiom_B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HARYA\E\Working\Y2K4\OPTIC0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P"/>
      <sheetName val="DEP"/>
      <sheetName val="3cd"/>
      <sheetName val="STI"/>
      <sheetName val="CAS"/>
      <sheetName val="CRA"/>
      <sheetName val="FFR"/>
      <sheetName val="nw"/>
      <sheetName val="info"/>
    </sheetNames>
    <sheetDataSet>
      <sheetData sheetId="0">
        <row r="36">
          <cell r="E36">
            <v>1529733.2845000001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emp"/>
      <sheetName val="BP"/>
      <sheetName val="DEP"/>
      <sheetName val="3cd"/>
      <sheetName val="STI"/>
      <sheetName val="FBT"/>
      <sheetName val="cas"/>
      <sheetName val="FS2"/>
      <sheetName val="180days"/>
      <sheetName val="Form 16"/>
      <sheetName val="Salary Details"/>
      <sheetName val="NW"/>
      <sheetName val="VAT Part 2"/>
      <sheetName val="VAT Part 3"/>
      <sheetName val="Working"/>
    </sheetNames>
    <sheetDataSet>
      <sheetData sheetId="0"/>
      <sheetData sheetId="1" refreshError="1">
        <row r="1">
          <cell r="A1" t="str">
            <v>Name &amp; Address</v>
          </cell>
          <cell r="B1" t="str">
            <v xml:space="preserve">Origin Mouldings Pvt. Ltd., </v>
          </cell>
          <cell r="D1" t="str">
            <v>Tally User Name :</v>
          </cell>
        </row>
        <row r="2">
          <cell r="B2" t="str">
            <v>No.36B, Sarvobhouma Nagar,</v>
          </cell>
          <cell r="D2" t="str">
            <v>Passed :</v>
          </cell>
        </row>
        <row r="3">
          <cell r="B3" t="str">
            <v>IIM Post, Bilekahalli</v>
          </cell>
        </row>
        <row r="4">
          <cell r="B4" t="str">
            <v>Bannerghatta Road</v>
          </cell>
        </row>
        <row r="5">
          <cell r="B5" t="str">
            <v>Bangalore - 560 076.</v>
          </cell>
        </row>
      </sheetData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BP"/>
      <sheetName val="D"/>
      <sheetName val="IT Depr"/>
      <sheetName val="FBT"/>
      <sheetName val="STI AY 06-07"/>
      <sheetName val="Estimates"/>
      <sheetName val="D -Est"/>
      <sheetName val="IT-DEp- Est"/>
      <sheetName val="STI AY 07-08"/>
      <sheetName val="BP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P"/>
      <sheetName val="DEP"/>
      <sheetName val="3CD"/>
      <sheetName val="STI"/>
      <sheetName val="AR"/>
      <sheetName val="F16"/>
      <sheetName val="CMA"/>
    </sheetNames>
    <sheetDataSet>
      <sheetData sheetId="0"/>
      <sheetData sheetId="1"/>
      <sheetData sheetId="2"/>
      <sheetData sheetId="3" refreshError="1">
        <row r="41">
          <cell r="G41">
            <v>157160.08861600966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topLeftCell="B1" zoomScale="90" zoomScaleNormal="90" workbookViewId="0">
      <selection activeCell="B17" sqref="B17"/>
    </sheetView>
  </sheetViews>
  <sheetFormatPr defaultRowHeight="14.25"/>
  <cols>
    <col min="1" max="1" width="44.5703125" style="2" bestFit="1" customWidth="1"/>
    <col min="2" max="2" width="112.28515625" style="2" bestFit="1" customWidth="1"/>
    <col min="3" max="3" width="12.7109375" style="3" bestFit="1" customWidth="1"/>
    <col min="4" max="4" width="9.140625" style="2"/>
    <col min="5" max="5" width="39.140625" style="2" bestFit="1" customWidth="1"/>
    <col min="6" max="16384" width="9.140625" style="2"/>
  </cols>
  <sheetData>
    <row r="1" spans="1:5">
      <c r="A1" s="9" t="s">
        <v>53</v>
      </c>
      <c r="B1" s="9" t="s">
        <v>54</v>
      </c>
      <c r="C1" s="10" t="s">
        <v>22</v>
      </c>
    </row>
    <row r="2" spans="1:5">
      <c r="A2" s="5" t="s">
        <v>31</v>
      </c>
      <c r="B2" s="5" t="s">
        <v>45</v>
      </c>
      <c r="C2" s="6">
        <v>60</v>
      </c>
    </row>
    <row r="3" spans="1:5">
      <c r="A3" s="5" t="s">
        <v>31</v>
      </c>
      <c r="B3" s="5" t="s">
        <v>46</v>
      </c>
      <c r="C3" s="6">
        <v>30</v>
      </c>
      <c r="E3" s="2" t="s">
        <v>116</v>
      </c>
    </row>
    <row r="4" spans="1:5">
      <c r="A4" s="5" t="s">
        <v>31</v>
      </c>
      <c r="B4" s="5" t="s">
        <v>20</v>
      </c>
      <c r="C4" s="6">
        <v>5</v>
      </c>
      <c r="E4" s="2" t="s">
        <v>119</v>
      </c>
    </row>
    <row r="5" spans="1:5" ht="15">
      <c r="A5" s="5" t="s">
        <v>31</v>
      </c>
      <c r="B5" s="5" t="s">
        <v>21</v>
      </c>
      <c r="C5" s="6">
        <v>3</v>
      </c>
      <c r="E5" s="4" t="s">
        <v>118</v>
      </c>
    </row>
    <row r="6" spans="1:5">
      <c r="A6" s="5" t="s">
        <v>32</v>
      </c>
      <c r="B6" s="5" t="s">
        <v>32</v>
      </c>
      <c r="C6" s="6">
        <v>30</v>
      </c>
      <c r="E6" s="2" t="s">
        <v>120</v>
      </c>
    </row>
    <row r="7" spans="1:5">
      <c r="A7" s="5" t="s">
        <v>33</v>
      </c>
      <c r="B7" s="5" t="s">
        <v>23</v>
      </c>
      <c r="C7" s="6">
        <v>10</v>
      </c>
      <c r="E7" s="2" t="s">
        <v>121</v>
      </c>
    </row>
    <row r="8" spans="1:5" ht="15">
      <c r="A8" s="5" t="s">
        <v>33</v>
      </c>
      <c r="B8" s="5" t="s">
        <v>24</v>
      </c>
      <c r="C8" s="6">
        <v>5</v>
      </c>
      <c r="E8" s="4" t="s">
        <v>122</v>
      </c>
    </row>
    <row r="9" spans="1:5">
      <c r="A9" s="5" t="s">
        <v>33</v>
      </c>
      <c r="B9" s="5" t="s">
        <v>25</v>
      </c>
      <c r="C9" s="6">
        <v>3</v>
      </c>
      <c r="E9" s="2" t="s">
        <v>123</v>
      </c>
    </row>
    <row r="10" spans="1:5">
      <c r="A10" s="5" t="s">
        <v>28</v>
      </c>
      <c r="B10" s="5" t="s">
        <v>30</v>
      </c>
      <c r="C10" s="6">
        <v>15</v>
      </c>
      <c r="E10" s="2" t="s">
        <v>124</v>
      </c>
    </row>
    <row r="11" spans="1:5">
      <c r="A11" s="5" t="s">
        <v>28</v>
      </c>
      <c r="B11" s="5" t="s">
        <v>29</v>
      </c>
      <c r="C11" s="6">
        <v>8</v>
      </c>
      <c r="E11" s="2" t="s">
        <v>125</v>
      </c>
    </row>
    <row r="12" spans="1:5">
      <c r="A12" s="5" t="s">
        <v>27</v>
      </c>
      <c r="B12" s="5" t="s">
        <v>47</v>
      </c>
      <c r="C12" s="6">
        <v>13</v>
      </c>
      <c r="E12" s="2" t="s">
        <v>126</v>
      </c>
    </row>
    <row r="13" spans="1:5" ht="15">
      <c r="A13" s="5" t="s">
        <v>27</v>
      </c>
      <c r="B13" s="5" t="s">
        <v>48</v>
      </c>
      <c r="C13" s="6">
        <v>13</v>
      </c>
      <c r="E13" s="4" t="s">
        <v>127</v>
      </c>
    </row>
    <row r="14" spans="1:5" ht="15">
      <c r="A14" s="5" t="s">
        <v>27</v>
      </c>
      <c r="B14" s="5" t="s">
        <v>49</v>
      </c>
      <c r="C14" s="6">
        <v>13</v>
      </c>
      <c r="E14" s="4" t="s">
        <v>128</v>
      </c>
    </row>
    <row r="15" spans="1:5">
      <c r="A15" s="5" t="s">
        <v>27</v>
      </c>
      <c r="B15" s="5" t="s">
        <v>50</v>
      </c>
      <c r="C15" s="6">
        <v>8</v>
      </c>
      <c r="E15" s="2" t="s">
        <v>117</v>
      </c>
    </row>
    <row r="16" spans="1:5" ht="15">
      <c r="A16" s="5" t="s">
        <v>27</v>
      </c>
      <c r="B16" s="5" t="s">
        <v>51</v>
      </c>
      <c r="C16" s="6">
        <v>10</v>
      </c>
      <c r="E16" s="4" t="s">
        <v>129</v>
      </c>
    </row>
    <row r="17" spans="1:5">
      <c r="A17" s="5" t="s">
        <v>27</v>
      </c>
      <c r="B17" s="5" t="s">
        <v>52</v>
      </c>
      <c r="C17" s="6">
        <v>8</v>
      </c>
      <c r="E17" s="2" t="s">
        <v>130</v>
      </c>
    </row>
    <row r="18" spans="1:5">
      <c r="A18" s="5" t="s">
        <v>27</v>
      </c>
      <c r="B18" s="5" t="s">
        <v>111</v>
      </c>
      <c r="C18" s="6">
        <v>18</v>
      </c>
      <c r="E18" s="2" t="s">
        <v>131</v>
      </c>
    </row>
    <row r="19" spans="1:5">
      <c r="A19" s="5" t="s">
        <v>27</v>
      </c>
      <c r="B19" s="5" t="s">
        <v>112</v>
      </c>
      <c r="C19" s="6">
        <v>13</v>
      </c>
    </row>
    <row r="20" spans="1:5">
      <c r="A20" s="5" t="s">
        <v>27</v>
      </c>
      <c r="B20" s="5" t="s">
        <v>55</v>
      </c>
      <c r="C20" s="6">
        <v>25</v>
      </c>
      <c r="E20" s="20">
        <v>41729</v>
      </c>
    </row>
    <row r="21" spans="1:5">
      <c r="A21" s="5" t="s">
        <v>27</v>
      </c>
      <c r="B21" s="5" t="s">
        <v>56</v>
      </c>
      <c r="C21" s="6">
        <v>30</v>
      </c>
      <c r="E21" s="20">
        <v>42094</v>
      </c>
    </row>
    <row r="22" spans="1:5">
      <c r="A22" s="5" t="s">
        <v>27</v>
      </c>
      <c r="B22" s="5" t="s">
        <v>57</v>
      </c>
      <c r="C22" s="6">
        <v>8</v>
      </c>
      <c r="E22" s="20">
        <v>42460</v>
      </c>
    </row>
    <row r="23" spans="1:5">
      <c r="A23" s="5" t="s">
        <v>27</v>
      </c>
      <c r="B23" s="5" t="s">
        <v>58</v>
      </c>
      <c r="C23" s="6">
        <v>40</v>
      </c>
      <c r="E23" s="20">
        <v>42825</v>
      </c>
    </row>
    <row r="24" spans="1:5">
      <c r="A24" s="5" t="s">
        <v>27</v>
      </c>
      <c r="B24" s="5" t="s">
        <v>59</v>
      </c>
      <c r="C24" s="6">
        <v>22</v>
      </c>
      <c r="E24" s="20">
        <v>43190</v>
      </c>
    </row>
    <row r="25" spans="1:5">
      <c r="A25" s="5" t="s">
        <v>27</v>
      </c>
      <c r="B25" s="5" t="s">
        <v>60</v>
      </c>
      <c r="C25" s="6">
        <v>35</v>
      </c>
      <c r="E25" s="20">
        <v>43555</v>
      </c>
    </row>
    <row r="26" spans="1:5">
      <c r="A26" s="5" t="s">
        <v>27</v>
      </c>
      <c r="B26" s="5" t="s">
        <v>61</v>
      </c>
      <c r="C26" s="6">
        <v>30</v>
      </c>
      <c r="E26" s="20">
        <v>43921</v>
      </c>
    </row>
    <row r="27" spans="1:5">
      <c r="A27" s="5" t="s">
        <v>27</v>
      </c>
      <c r="B27" s="5" t="s">
        <v>62</v>
      </c>
      <c r="C27" s="6">
        <v>20</v>
      </c>
      <c r="E27" s="20">
        <v>44286</v>
      </c>
    </row>
    <row r="28" spans="1:5">
      <c r="A28" s="5" t="s">
        <v>27</v>
      </c>
      <c r="B28" s="5" t="s">
        <v>63</v>
      </c>
      <c r="C28" s="6">
        <v>25</v>
      </c>
      <c r="E28" s="20">
        <v>44651</v>
      </c>
    </row>
    <row r="29" spans="1:5">
      <c r="A29" s="5" t="s">
        <v>27</v>
      </c>
      <c r="B29" s="5" t="s">
        <v>64</v>
      </c>
      <c r="C29" s="6">
        <v>40</v>
      </c>
      <c r="E29" s="20">
        <v>45016</v>
      </c>
    </row>
    <row r="30" spans="1:5">
      <c r="A30" s="5" t="s">
        <v>27</v>
      </c>
      <c r="B30" s="5" t="s">
        <v>65</v>
      </c>
      <c r="C30" s="6">
        <v>40</v>
      </c>
      <c r="E30" s="20">
        <v>45382</v>
      </c>
    </row>
    <row r="31" spans="1:5">
      <c r="A31" s="5" t="s">
        <v>27</v>
      </c>
      <c r="B31" s="5" t="s">
        <v>66</v>
      </c>
      <c r="C31" s="6">
        <v>40</v>
      </c>
      <c r="E31" s="20">
        <v>45747</v>
      </c>
    </row>
    <row r="32" spans="1:5">
      <c r="A32" s="5" t="s">
        <v>27</v>
      </c>
      <c r="B32" s="5" t="s">
        <v>67</v>
      </c>
      <c r="C32" s="6">
        <v>40</v>
      </c>
      <c r="E32" s="20">
        <v>46112</v>
      </c>
    </row>
    <row r="33" spans="1:3">
      <c r="A33" s="5" t="s">
        <v>27</v>
      </c>
      <c r="B33" s="5" t="s">
        <v>68</v>
      </c>
      <c r="C33" s="6">
        <v>40</v>
      </c>
    </row>
    <row r="34" spans="1:3">
      <c r="A34" s="5" t="s">
        <v>27</v>
      </c>
      <c r="B34" s="5" t="s">
        <v>69</v>
      </c>
      <c r="C34" s="6">
        <v>40</v>
      </c>
    </row>
    <row r="35" spans="1:3">
      <c r="A35" s="5" t="s">
        <v>27</v>
      </c>
      <c r="B35" s="5" t="s">
        <v>70</v>
      </c>
      <c r="C35" s="6">
        <v>40</v>
      </c>
    </row>
    <row r="36" spans="1:3">
      <c r="A36" s="5" t="s">
        <v>27</v>
      </c>
      <c r="B36" s="5" t="s">
        <v>71</v>
      </c>
      <c r="C36" s="6">
        <v>30</v>
      </c>
    </row>
    <row r="37" spans="1:3">
      <c r="A37" s="5" t="s">
        <v>27</v>
      </c>
      <c r="B37" s="5" t="s">
        <v>72</v>
      </c>
      <c r="C37" s="6">
        <v>30</v>
      </c>
    </row>
    <row r="38" spans="1:3">
      <c r="A38" s="5" t="s">
        <v>27</v>
      </c>
      <c r="B38" s="5" t="s">
        <v>73</v>
      </c>
      <c r="C38" s="6">
        <v>30</v>
      </c>
    </row>
    <row r="39" spans="1:3">
      <c r="A39" s="5" t="s">
        <v>27</v>
      </c>
      <c r="B39" s="5" t="s">
        <v>74</v>
      </c>
      <c r="C39" s="6">
        <v>30</v>
      </c>
    </row>
    <row r="40" spans="1:3">
      <c r="A40" s="5" t="s">
        <v>27</v>
      </c>
      <c r="B40" s="5" t="s">
        <v>75</v>
      </c>
      <c r="C40" s="6">
        <v>25</v>
      </c>
    </row>
    <row r="41" spans="1:3">
      <c r="A41" s="5" t="s">
        <v>27</v>
      </c>
      <c r="B41" s="5" t="s">
        <v>76</v>
      </c>
      <c r="C41" s="6">
        <v>25</v>
      </c>
    </row>
    <row r="42" spans="1:3">
      <c r="A42" s="5" t="s">
        <v>27</v>
      </c>
      <c r="B42" s="5" t="s">
        <v>114</v>
      </c>
      <c r="C42" s="6">
        <v>13</v>
      </c>
    </row>
    <row r="43" spans="1:3">
      <c r="A43" s="5" t="s">
        <v>27</v>
      </c>
      <c r="B43" s="5" t="s">
        <v>77</v>
      </c>
      <c r="C43" s="6">
        <v>15</v>
      </c>
    </row>
    <row r="44" spans="1:3">
      <c r="A44" s="5" t="s">
        <v>27</v>
      </c>
      <c r="B44" s="5" t="s">
        <v>78</v>
      </c>
      <c r="C44" s="6">
        <v>20</v>
      </c>
    </row>
    <row r="45" spans="1:3">
      <c r="A45" s="5" t="s">
        <v>27</v>
      </c>
      <c r="B45" s="5" t="s">
        <v>79</v>
      </c>
      <c r="C45" s="6">
        <v>12</v>
      </c>
    </row>
    <row r="46" spans="1:3">
      <c r="A46" s="5" t="s">
        <v>27</v>
      </c>
      <c r="B46" s="5" t="s">
        <v>80</v>
      </c>
      <c r="C46" s="6">
        <v>20</v>
      </c>
    </row>
    <row r="47" spans="1:3">
      <c r="A47" s="5" t="s">
        <v>27</v>
      </c>
      <c r="B47" s="5" t="s">
        <v>81</v>
      </c>
      <c r="C47" s="6">
        <v>15</v>
      </c>
    </row>
    <row r="48" spans="1:3">
      <c r="A48" s="5" t="s">
        <v>27</v>
      </c>
      <c r="B48" s="5" t="s">
        <v>82</v>
      </c>
      <c r="C48" s="6">
        <v>10</v>
      </c>
    </row>
    <row r="49" spans="1:3">
      <c r="A49" s="5" t="s">
        <v>27</v>
      </c>
      <c r="B49" s="5" t="s">
        <v>83</v>
      </c>
      <c r="C49" s="6">
        <v>9</v>
      </c>
    </row>
    <row r="50" spans="1:3">
      <c r="A50" s="5" t="s">
        <v>27</v>
      </c>
      <c r="B50" s="5" t="s">
        <v>84</v>
      </c>
      <c r="C50" s="6">
        <v>12</v>
      </c>
    </row>
    <row r="51" spans="1:3">
      <c r="A51" s="5" t="s">
        <v>27</v>
      </c>
      <c r="B51" s="5" t="s">
        <v>85</v>
      </c>
      <c r="C51" s="6">
        <v>15</v>
      </c>
    </row>
    <row r="52" spans="1:3">
      <c r="A52" s="5" t="s">
        <v>34</v>
      </c>
      <c r="B52" s="5" t="s">
        <v>86</v>
      </c>
      <c r="C52" s="6">
        <v>10</v>
      </c>
    </row>
    <row r="53" spans="1:3">
      <c r="A53" s="5" t="s">
        <v>34</v>
      </c>
      <c r="B53" s="5" t="s">
        <v>113</v>
      </c>
      <c r="C53" s="6">
        <v>8</v>
      </c>
    </row>
    <row r="54" spans="1:3">
      <c r="A54" s="5" t="s">
        <v>35</v>
      </c>
      <c r="B54" s="5" t="s">
        <v>87</v>
      </c>
      <c r="C54" s="6">
        <v>10</v>
      </c>
    </row>
    <row r="55" spans="1:3">
      <c r="A55" s="5" t="s">
        <v>35</v>
      </c>
      <c r="B55" s="5" t="s">
        <v>88</v>
      </c>
      <c r="C55" s="6">
        <v>6</v>
      </c>
    </row>
    <row r="56" spans="1:3">
      <c r="A56" s="5" t="s">
        <v>35</v>
      </c>
      <c r="B56" s="5" t="s">
        <v>89</v>
      </c>
      <c r="C56" s="6">
        <v>8</v>
      </c>
    </row>
    <row r="57" spans="1:3">
      <c r="A57" s="5" t="s">
        <v>35</v>
      </c>
      <c r="B57" s="5" t="s">
        <v>90</v>
      </c>
      <c r="C57" s="6">
        <v>8</v>
      </c>
    </row>
    <row r="58" spans="1:3">
      <c r="A58" s="5" t="s">
        <v>35</v>
      </c>
      <c r="B58" s="5" t="s">
        <v>91</v>
      </c>
      <c r="C58" s="6">
        <v>8</v>
      </c>
    </row>
    <row r="59" spans="1:3">
      <c r="A59" s="5" t="s">
        <v>36</v>
      </c>
      <c r="B59" s="5" t="s">
        <v>36</v>
      </c>
      <c r="C59" s="6">
        <v>5</v>
      </c>
    </row>
    <row r="60" spans="1:3">
      <c r="A60" s="5" t="s">
        <v>37</v>
      </c>
      <c r="B60" s="5" t="s">
        <v>92</v>
      </c>
      <c r="C60" s="6">
        <v>6</v>
      </c>
    </row>
    <row r="61" spans="1:3">
      <c r="A61" s="5" t="s">
        <v>37</v>
      </c>
      <c r="B61" s="5" t="s">
        <v>93</v>
      </c>
      <c r="C61" s="6">
        <v>3</v>
      </c>
    </row>
    <row r="62" spans="1:3">
      <c r="A62" s="5" t="s">
        <v>38</v>
      </c>
      <c r="B62" s="5" t="s">
        <v>94</v>
      </c>
      <c r="C62" s="6">
        <v>10</v>
      </c>
    </row>
    <row r="63" spans="1:3">
      <c r="A63" s="5" t="s">
        <v>38</v>
      </c>
      <c r="B63" s="5" t="s">
        <v>95</v>
      </c>
      <c r="C63" s="6">
        <v>5</v>
      </c>
    </row>
    <row r="64" spans="1:3">
      <c r="A64" s="5" t="s">
        <v>39</v>
      </c>
      <c r="B64" s="5" t="s">
        <v>39</v>
      </c>
      <c r="C64" s="6">
        <v>10</v>
      </c>
    </row>
    <row r="65" spans="1:3">
      <c r="A65" s="5" t="s">
        <v>40</v>
      </c>
      <c r="B65" s="5" t="s">
        <v>40</v>
      </c>
      <c r="C65" s="6">
        <v>15</v>
      </c>
    </row>
    <row r="66" spans="1:3">
      <c r="A66" s="5" t="s">
        <v>41</v>
      </c>
      <c r="B66" s="5" t="s">
        <v>96</v>
      </c>
      <c r="C66" s="6">
        <v>25</v>
      </c>
    </row>
    <row r="67" spans="1:3">
      <c r="A67" s="5" t="s">
        <v>41</v>
      </c>
      <c r="B67" s="5" t="s">
        <v>97</v>
      </c>
      <c r="C67" s="6">
        <v>20</v>
      </c>
    </row>
    <row r="68" spans="1:3">
      <c r="A68" s="5" t="s">
        <v>41</v>
      </c>
      <c r="B68" s="5" t="s">
        <v>98</v>
      </c>
      <c r="C68" s="6">
        <v>25</v>
      </c>
    </row>
    <row r="69" spans="1:3">
      <c r="A69" s="5" t="s">
        <v>41</v>
      </c>
      <c r="B69" s="5" t="s">
        <v>99</v>
      </c>
      <c r="C69" s="6">
        <v>20</v>
      </c>
    </row>
    <row r="70" spans="1:3">
      <c r="A70" s="5" t="s">
        <v>41</v>
      </c>
      <c r="B70" s="5" t="s">
        <v>100</v>
      </c>
      <c r="C70" s="6">
        <v>30</v>
      </c>
    </row>
    <row r="71" spans="1:3">
      <c r="A71" s="5" t="s">
        <v>41</v>
      </c>
      <c r="B71" s="5" t="s">
        <v>101</v>
      </c>
      <c r="C71" s="6">
        <v>30</v>
      </c>
    </row>
    <row r="72" spans="1:3">
      <c r="A72" s="5" t="s">
        <v>41</v>
      </c>
      <c r="B72" s="5" t="s">
        <v>102</v>
      </c>
      <c r="C72" s="6">
        <v>30</v>
      </c>
    </row>
    <row r="73" spans="1:3">
      <c r="A73" s="5" t="s">
        <v>41</v>
      </c>
      <c r="B73" s="5" t="s">
        <v>103</v>
      </c>
      <c r="C73" s="6">
        <v>20</v>
      </c>
    </row>
    <row r="74" spans="1:3">
      <c r="A74" s="5" t="s">
        <v>41</v>
      </c>
      <c r="B74" s="5" t="s">
        <v>104</v>
      </c>
      <c r="C74" s="6">
        <v>20</v>
      </c>
    </row>
    <row r="75" spans="1:3">
      <c r="A75" s="5" t="s">
        <v>41</v>
      </c>
      <c r="B75" s="5" t="s">
        <v>105</v>
      </c>
      <c r="C75" s="6">
        <v>25</v>
      </c>
    </row>
    <row r="76" spans="1:3">
      <c r="A76" s="5" t="s">
        <v>41</v>
      </c>
      <c r="B76" s="5" t="s">
        <v>106</v>
      </c>
      <c r="C76" s="6">
        <v>15</v>
      </c>
    </row>
    <row r="77" spans="1:3">
      <c r="A77" s="5" t="s">
        <v>41</v>
      </c>
      <c r="B77" s="5" t="s">
        <v>107</v>
      </c>
      <c r="C77" s="6">
        <v>10</v>
      </c>
    </row>
    <row r="78" spans="1:3">
      <c r="A78" s="5" t="s">
        <v>41</v>
      </c>
      <c r="B78" s="5" t="s">
        <v>108</v>
      </c>
      <c r="C78" s="6">
        <v>14</v>
      </c>
    </row>
    <row r="79" spans="1:3">
      <c r="A79" s="5" t="s">
        <v>41</v>
      </c>
      <c r="B79" s="5" t="s">
        <v>109</v>
      </c>
      <c r="C79" s="6">
        <v>13</v>
      </c>
    </row>
    <row r="80" spans="1:3">
      <c r="A80" s="5" t="s">
        <v>41</v>
      </c>
      <c r="B80" s="5" t="s">
        <v>110</v>
      </c>
      <c r="C80" s="6">
        <v>28</v>
      </c>
    </row>
    <row r="81" spans="1:3">
      <c r="A81" s="5" t="s">
        <v>42</v>
      </c>
      <c r="B81" s="5" t="s">
        <v>115</v>
      </c>
      <c r="C81" s="6">
        <v>20</v>
      </c>
    </row>
    <row r="82" spans="1:3">
      <c r="A82" s="5" t="s">
        <v>44</v>
      </c>
      <c r="B82" s="5" t="s">
        <v>44</v>
      </c>
      <c r="C82" s="6">
        <v>15</v>
      </c>
    </row>
    <row r="83" spans="1:3">
      <c r="A83" s="7" t="s">
        <v>43</v>
      </c>
      <c r="B83" s="7" t="s">
        <v>43</v>
      </c>
      <c r="C83" s="8">
        <v>15</v>
      </c>
    </row>
  </sheetData>
  <sheetProtection password="CC70" sheet="1" objects="1" scenarios="1"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9"/>
  <sheetViews>
    <sheetView showGridLines="0" tabSelected="1" workbookViewId="0">
      <selection activeCell="B2" sqref="B2"/>
    </sheetView>
  </sheetViews>
  <sheetFormatPr defaultColWidth="0" defaultRowHeight="14.25" zeroHeight="1"/>
  <cols>
    <col min="1" max="1" width="6.28515625" style="14" bestFit="1" customWidth="1"/>
    <col min="2" max="2" width="20.5703125" style="14" bestFit="1" customWidth="1"/>
    <col min="3" max="3" width="36.140625" style="12" bestFit="1" customWidth="1"/>
    <col min="4" max="4" width="45.140625" style="12" bestFit="1" customWidth="1"/>
    <col min="5" max="5" width="9.85546875" style="12" bestFit="1" customWidth="1"/>
    <col min="6" max="6" width="12.7109375" style="14" bestFit="1" customWidth="1"/>
    <col min="7" max="7" width="11.42578125" style="14" bestFit="1" customWidth="1"/>
    <col min="8" max="8" width="14" style="12" bestFit="1" customWidth="1"/>
    <col min="9" max="9" width="12.42578125" style="16" bestFit="1" customWidth="1"/>
    <col min="10" max="10" width="13.7109375" style="15" customWidth="1"/>
    <col min="11" max="11" width="15.5703125" style="15" customWidth="1"/>
    <col min="12" max="12" width="16.28515625" style="15" bestFit="1" customWidth="1"/>
    <col min="13" max="13" width="16.5703125" style="15" customWidth="1"/>
    <col min="14" max="14" width="15.85546875" style="1" customWidth="1"/>
    <col min="15" max="15" width="14.85546875" style="15" bestFit="1" customWidth="1"/>
    <col min="16" max="16" width="12" style="15" bestFit="1" customWidth="1"/>
    <col min="17" max="17" width="14.140625" style="15" bestFit="1" customWidth="1"/>
    <col min="18" max="18" width="15.28515625" style="16" bestFit="1" customWidth="1"/>
    <col min="19" max="19" width="0" style="12" hidden="1" customWidth="1"/>
    <col min="20" max="16384" width="9.140625" style="12" hidden="1"/>
  </cols>
  <sheetData>
    <row r="1" spans="1:18" ht="18">
      <c r="A1" s="18" t="s">
        <v>133</v>
      </c>
    </row>
    <row r="2" spans="1:18">
      <c r="A2" s="17" t="s">
        <v>132</v>
      </c>
      <c r="C2" s="14"/>
    </row>
    <row r="3" spans="1:18">
      <c r="A3" s="12" t="s">
        <v>134</v>
      </c>
      <c r="B3" s="12"/>
      <c r="C3" s="19">
        <v>42094</v>
      </c>
      <c r="F3" s="12"/>
      <c r="G3" s="13"/>
      <c r="I3" s="15"/>
      <c r="R3" s="15"/>
    </row>
    <row r="4" spans="1:18">
      <c r="A4" s="12" t="s">
        <v>135</v>
      </c>
      <c r="B4" s="12"/>
      <c r="C4" s="19">
        <v>42460</v>
      </c>
      <c r="F4" s="12"/>
      <c r="G4" s="12"/>
      <c r="I4" s="15"/>
      <c r="R4" s="15"/>
    </row>
    <row r="5" spans="1:18">
      <c r="A5" s="12"/>
      <c r="B5" s="12"/>
      <c r="F5" s="12"/>
      <c r="G5" s="12"/>
      <c r="I5" s="15"/>
      <c r="R5" s="15"/>
    </row>
    <row r="6" spans="1:18" s="22" customFormat="1" ht="43.5" customHeight="1">
      <c r="A6" s="11" t="s">
        <v>0</v>
      </c>
      <c r="B6" s="11" t="s">
        <v>11</v>
      </c>
      <c r="C6" s="11" t="s">
        <v>12</v>
      </c>
      <c r="D6" s="11" t="s">
        <v>26</v>
      </c>
      <c r="E6" s="11" t="s">
        <v>13</v>
      </c>
      <c r="F6" s="11" t="s">
        <v>1</v>
      </c>
      <c r="G6" s="11" t="s">
        <v>136</v>
      </c>
      <c r="H6" s="11" t="s">
        <v>15</v>
      </c>
      <c r="I6" s="21" t="s">
        <v>2</v>
      </c>
      <c r="J6" s="21" t="s">
        <v>3</v>
      </c>
      <c r="K6" s="21" t="s">
        <v>4</v>
      </c>
      <c r="L6" s="21" t="s">
        <v>14</v>
      </c>
      <c r="M6" s="21" t="s">
        <v>5</v>
      </c>
      <c r="N6" s="21" t="s">
        <v>6</v>
      </c>
      <c r="O6" s="21" t="s">
        <v>7</v>
      </c>
      <c r="P6" s="21" t="s">
        <v>8</v>
      </c>
      <c r="Q6" s="21" t="s">
        <v>18</v>
      </c>
      <c r="R6" s="21" t="s">
        <v>19</v>
      </c>
    </row>
    <row r="7" spans="1:18">
      <c r="A7" s="29">
        <v>1</v>
      </c>
      <c r="B7" s="29" t="s">
        <v>9</v>
      </c>
      <c r="C7" s="51" t="s">
        <v>120</v>
      </c>
      <c r="D7" s="51" t="s">
        <v>92</v>
      </c>
      <c r="E7" s="30">
        <f>IFERROR(VLOOKUP(D7,Sheet2!B:C,2,0),0)</f>
        <v>6</v>
      </c>
      <c r="F7" s="31">
        <v>41991</v>
      </c>
      <c r="G7" s="32">
        <f>IF(MAX(F7,$C$3)=C3,$C$4-MAX(F7,$C$3)-1,$C$4-MAX(F7,$C$3))</f>
        <v>365</v>
      </c>
      <c r="H7" s="52" t="s">
        <v>17</v>
      </c>
      <c r="I7" s="33">
        <v>59000</v>
      </c>
      <c r="J7" s="30">
        <f>IF(H7="Yes",0,$C$3-F7)</f>
        <v>103</v>
      </c>
      <c r="K7" s="30">
        <f>IF(H7="Yes",0,R7)</f>
        <v>52392.658217627097</v>
      </c>
      <c r="L7" s="30">
        <f>+(E7*365)-J7</f>
        <v>2087</v>
      </c>
      <c r="M7" s="30">
        <f>IF(H7="Yes",(I7*0.05),IF(H7="No",(K7*0.05),0))</f>
        <v>2619.6329108813552</v>
      </c>
      <c r="N7" s="34">
        <f>IF(H7="yes",(1-(POWER(M7/I7,1/(L7/365))))*100,(1-(POWER(M7/K7,1/(L7/365))))*100)</f>
        <v>40.781143758119562</v>
      </c>
      <c r="O7" s="30">
        <f>IF(P7&gt;0,0,IF(H7="Yes",(I7*(N7/100)),IF(H7="No",(K7*(N7/100)),0)))*(G7/365)</f>
        <v>21366.325266430751</v>
      </c>
      <c r="P7" s="30">
        <f>IF(L7=0,K7,0)</f>
        <v>0</v>
      </c>
      <c r="Q7" s="30">
        <f>IF(H7="Yes",(I7-O7-P7),(K7-O7-P7))</f>
        <v>31026.332951196346</v>
      </c>
      <c r="R7" s="35">
        <v>52392.658217627097</v>
      </c>
    </row>
    <row r="8" spans="1:18">
      <c r="A8" s="36">
        <f>+A7+1</f>
        <v>2</v>
      </c>
      <c r="B8" s="36" t="s">
        <v>10</v>
      </c>
      <c r="C8" s="43" t="s">
        <v>120</v>
      </c>
      <c r="D8" s="43" t="s">
        <v>93</v>
      </c>
      <c r="E8" s="38">
        <f>IFERROR(VLOOKUP(D8,Sheet2!B:C,2,0),0)</f>
        <v>3</v>
      </c>
      <c r="F8" s="39">
        <v>42222</v>
      </c>
      <c r="G8" s="40">
        <f>IF(MAX(F8,$C$3)=C4,$C$4-MAX(F8,$C$3)-1,$C$4-MAX(F8,$C$3))</f>
        <v>238</v>
      </c>
      <c r="H8" s="53" t="s">
        <v>16</v>
      </c>
      <c r="I8" s="24">
        <v>157620</v>
      </c>
      <c r="J8" s="38">
        <f>IF(H8="Yes",0,$C$3-F8)</f>
        <v>0</v>
      </c>
      <c r="K8" s="38">
        <f t="shared" ref="K8" si="0">IF(H8="Yes",0,R8)</f>
        <v>0</v>
      </c>
      <c r="L8" s="38">
        <f>+(E8*365)-J8</f>
        <v>1095</v>
      </c>
      <c r="M8" s="38">
        <f t="shared" ref="M8" si="1">IF(H8="Yes",(I8*0.05),IF(H8="No",(K8*0.05),0))</f>
        <v>7881</v>
      </c>
      <c r="N8" s="23">
        <f t="shared" ref="N8" si="2">IF(H8="yes",(1-(POWER(M8/I8,1/(L8/365))))*100,(1-(POWER(M8/K8,1/(L8/365))))*100)</f>
        <v>63.159685013596125</v>
      </c>
      <c r="O8" s="38">
        <f>IF(P8&gt;0,0,IF(H8="Yes",(I8*(N8/100)),IF(H8="No",(K8*(N8/100)),0)))*(G8/365)</f>
        <v>64913.551598318874</v>
      </c>
      <c r="P8" s="38">
        <f t="shared" ref="P8" si="3">IF(L8=0,K8,0)</f>
        <v>0</v>
      </c>
      <c r="Q8" s="38">
        <f>IF(H8="Yes",(I8-O8-P8),(K8-O8-P8))</f>
        <v>92706.448401681118</v>
      </c>
      <c r="R8" s="41">
        <v>0</v>
      </c>
    </row>
    <row r="9" spans="1:18">
      <c r="A9" s="36">
        <f t="shared" ref="A9:A18" si="4">+A8+1</f>
        <v>3</v>
      </c>
      <c r="B9" s="36"/>
      <c r="C9" s="43"/>
      <c r="D9" s="43"/>
      <c r="E9" s="38">
        <f>IFERROR(VLOOKUP(D9,Sheet2!B:C,2,0),0)</f>
        <v>0</v>
      </c>
      <c r="F9" s="36"/>
      <c r="G9" s="40"/>
      <c r="H9" s="53"/>
      <c r="I9" s="42"/>
      <c r="J9" s="38"/>
      <c r="K9" s="38"/>
      <c r="L9" s="38"/>
      <c r="M9" s="38"/>
      <c r="N9" s="23"/>
      <c r="O9" s="38"/>
      <c r="P9" s="38"/>
      <c r="Q9" s="38"/>
      <c r="R9" s="41"/>
    </row>
    <row r="10" spans="1:18">
      <c r="A10" s="36">
        <f t="shared" si="4"/>
        <v>4</v>
      </c>
      <c r="B10" s="36"/>
      <c r="C10" s="43"/>
      <c r="D10" s="43"/>
      <c r="E10" s="38">
        <f>IFERROR(VLOOKUP(D10,Sheet2!B:C,2,0),0)</f>
        <v>0</v>
      </c>
      <c r="F10" s="36"/>
      <c r="G10" s="40"/>
      <c r="H10" s="53"/>
      <c r="I10" s="42"/>
      <c r="J10" s="38"/>
      <c r="K10" s="38"/>
      <c r="L10" s="38"/>
      <c r="M10" s="38"/>
      <c r="N10" s="23"/>
      <c r="O10" s="38"/>
      <c r="P10" s="38"/>
      <c r="Q10" s="38"/>
      <c r="R10" s="41"/>
    </row>
    <row r="11" spans="1:18">
      <c r="A11" s="36">
        <f t="shared" si="4"/>
        <v>5</v>
      </c>
      <c r="B11" s="36"/>
      <c r="C11" s="43"/>
      <c r="D11" s="43"/>
      <c r="E11" s="38">
        <f>IFERROR(VLOOKUP(D11,Sheet2!B:C,2,0),0)</f>
        <v>0</v>
      </c>
      <c r="F11" s="36"/>
      <c r="G11" s="40"/>
      <c r="H11" s="53"/>
      <c r="I11" s="42"/>
      <c r="J11" s="38"/>
      <c r="K11" s="38"/>
      <c r="L11" s="38"/>
      <c r="M11" s="38"/>
      <c r="N11" s="23"/>
      <c r="O11" s="38"/>
      <c r="P11" s="38"/>
      <c r="Q11" s="38"/>
      <c r="R11" s="41"/>
    </row>
    <row r="12" spans="1:18">
      <c r="A12" s="36">
        <f t="shared" si="4"/>
        <v>6</v>
      </c>
      <c r="B12" s="36"/>
      <c r="C12" s="43"/>
      <c r="D12" s="43"/>
      <c r="E12" s="38">
        <f>IFERROR(VLOOKUP(D12,Sheet2!B:C,2,0),0)</f>
        <v>0</v>
      </c>
      <c r="F12" s="36"/>
      <c r="G12" s="43"/>
      <c r="H12" s="53"/>
      <c r="I12" s="42"/>
      <c r="J12" s="38"/>
      <c r="K12" s="38"/>
      <c r="L12" s="38"/>
      <c r="M12" s="38"/>
      <c r="N12" s="23"/>
      <c r="O12" s="38"/>
      <c r="P12" s="38"/>
      <c r="Q12" s="38"/>
      <c r="R12" s="41"/>
    </row>
    <row r="13" spans="1:18">
      <c r="A13" s="36">
        <f>+A12+1</f>
        <v>7</v>
      </c>
      <c r="B13" s="36"/>
      <c r="C13" s="43"/>
      <c r="D13" s="43"/>
      <c r="E13" s="38">
        <f>IFERROR(VLOOKUP(D13,Sheet2!B:C,2,0),0)</f>
        <v>0</v>
      </c>
      <c r="F13" s="36"/>
      <c r="G13" s="43"/>
      <c r="H13" s="53"/>
      <c r="I13" s="42"/>
      <c r="J13" s="38"/>
      <c r="K13" s="38"/>
      <c r="L13" s="38"/>
      <c r="M13" s="38"/>
      <c r="N13" s="23"/>
      <c r="O13" s="38"/>
      <c r="P13" s="38"/>
      <c r="Q13" s="38"/>
      <c r="R13" s="41"/>
    </row>
    <row r="14" spans="1:18">
      <c r="A14" s="36">
        <f t="shared" si="4"/>
        <v>8</v>
      </c>
      <c r="B14" s="36"/>
      <c r="C14" s="43"/>
      <c r="D14" s="43"/>
      <c r="E14" s="37"/>
      <c r="F14" s="36"/>
      <c r="G14" s="43"/>
      <c r="H14" s="43"/>
      <c r="I14" s="42"/>
      <c r="J14" s="38"/>
      <c r="K14" s="38"/>
      <c r="L14" s="38"/>
      <c r="M14" s="38"/>
      <c r="N14" s="23"/>
      <c r="O14" s="38"/>
      <c r="P14" s="38"/>
      <c r="Q14" s="38"/>
      <c r="R14" s="41"/>
    </row>
    <row r="15" spans="1:18">
      <c r="A15" s="36">
        <f t="shared" si="4"/>
        <v>9</v>
      </c>
      <c r="B15" s="36"/>
      <c r="C15" s="43"/>
      <c r="D15" s="43"/>
      <c r="E15" s="37"/>
      <c r="F15" s="36"/>
      <c r="G15" s="43"/>
      <c r="H15" s="43"/>
      <c r="I15" s="42"/>
      <c r="J15" s="38"/>
      <c r="K15" s="38"/>
      <c r="L15" s="38"/>
      <c r="M15" s="38"/>
      <c r="N15" s="23"/>
      <c r="O15" s="38"/>
      <c r="P15" s="38"/>
      <c r="Q15" s="38"/>
      <c r="R15" s="41"/>
    </row>
    <row r="16" spans="1:18">
      <c r="A16" s="36">
        <f t="shared" si="4"/>
        <v>10</v>
      </c>
      <c r="B16" s="36"/>
      <c r="C16" s="43"/>
      <c r="D16" s="43"/>
      <c r="E16" s="37"/>
      <c r="F16" s="36"/>
      <c r="G16" s="43"/>
      <c r="H16" s="43"/>
      <c r="I16" s="42"/>
      <c r="J16" s="38"/>
      <c r="K16" s="38"/>
      <c r="L16" s="38"/>
      <c r="M16" s="38"/>
      <c r="N16" s="23"/>
      <c r="O16" s="38"/>
      <c r="P16" s="38"/>
      <c r="Q16" s="38"/>
      <c r="R16" s="41"/>
    </row>
    <row r="17" spans="1:18">
      <c r="A17" s="36">
        <f t="shared" si="4"/>
        <v>11</v>
      </c>
      <c r="B17" s="36"/>
      <c r="C17" s="43"/>
      <c r="D17" s="43"/>
      <c r="E17" s="37"/>
      <c r="F17" s="36"/>
      <c r="G17" s="43"/>
      <c r="H17" s="43"/>
      <c r="I17" s="42"/>
      <c r="J17" s="38"/>
      <c r="K17" s="38"/>
      <c r="L17" s="38"/>
      <c r="M17" s="38"/>
      <c r="N17" s="23"/>
      <c r="O17" s="38"/>
      <c r="P17" s="38"/>
      <c r="Q17" s="38"/>
      <c r="R17" s="41"/>
    </row>
    <row r="18" spans="1:18">
      <c r="A18" s="44">
        <f t="shared" si="4"/>
        <v>12</v>
      </c>
      <c r="B18" s="44"/>
      <c r="C18" s="46"/>
      <c r="D18" s="46"/>
      <c r="E18" s="45"/>
      <c r="F18" s="44"/>
      <c r="G18" s="46"/>
      <c r="H18" s="46"/>
      <c r="I18" s="47"/>
      <c r="J18" s="48"/>
      <c r="K18" s="48"/>
      <c r="L18" s="48"/>
      <c r="M18" s="48"/>
      <c r="N18" s="49"/>
      <c r="O18" s="48"/>
      <c r="P18" s="48"/>
      <c r="Q18" s="48"/>
      <c r="R18" s="50"/>
    </row>
    <row r="19" spans="1:18" s="25" customFormat="1">
      <c r="A19" s="26"/>
      <c r="B19" s="26" t="s">
        <v>137</v>
      </c>
      <c r="C19" s="26"/>
      <c r="D19" s="26"/>
      <c r="E19" s="26"/>
      <c r="F19" s="26"/>
      <c r="G19" s="26"/>
      <c r="H19" s="26"/>
      <c r="I19" s="27">
        <f>SUM(I7:I18)</f>
        <v>216620</v>
      </c>
      <c r="J19" s="27"/>
      <c r="K19" s="27">
        <f>SUM(K7:K18)</f>
        <v>52392.658217627097</v>
      </c>
      <c r="L19" s="27"/>
      <c r="M19" s="27"/>
      <c r="N19" s="28"/>
      <c r="O19" s="27">
        <f>SUM(O7:O18)</f>
        <v>86279.876864749618</v>
      </c>
      <c r="P19" s="27">
        <f>SUM(P7:P18)</f>
        <v>0</v>
      </c>
      <c r="Q19" s="27">
        <f>SUM(Q7:Q18)</f>
        <v>123732.78135287747</v>
      </c>
      <c r="R19" s="27">
        <f>SUM(R7:R18)</f>
        <v>52392.658217627097</v>
      </c>
    </row>
  </sheetData>
  <sheetProtection password="CC70" sheet="1" objects="1" scenarios="1" insertRows="0" deleteRows="0" autoFilter="0" pivotTables="0"/>
  <dataValidations count="4">
    <dataValidation type="list" allowBlank="1" showInputMessage="1" showErrorMessage="1" sqref="H7:H1048576">
      <formula1>"Yes,No"</formula1>
    </dataValidation>
    <dataValidation type="list" errorStyle="warning" allowBlank="1" showInputMessage="1" showErrorMessage="1" errorTitle="Choose from the list" promptTitle="Select Asset Head" sqref="C7:C1048576">
      <formula1>Head</formula1>
    </dataValidation>
    <dataValidation type="list" allowBlank="1" showInputMessage="1" showErrorMessage="1" sqref="C3:C4">
      <formula1>Year_Ending</formula1>
    </dataValidation>
    <dataValidation type="list" allowBlank="1" showInputMessage="1" showErrorMessage="1" promptTitle="Choose sub category" sqref="D7:D1048576">
      <formula1>INDIRECT(C7)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18</vt:i4>
      </vt:variant>
    </vt:vector>
  </HeadingPairs>
  <TitlesOfParts>
    <vt:vector size="20" baseType="lpstr">
      <vt:lpstr>Sheet2</vt:lpstr>
      <vt:lpstr>Final Assets</vt:lpstr>
      <vt:lpstr>Aircraftsor_Helicopters</vt:lpstr>
      <vt:lpstr>Bridges_culverts_bunkers_etc</vt:lpstr>
      <vt:lpstr>Buildings</vt:lpstr>
      <vt:lpstr>Computers_and_data_processing_units</vt:lpstr>
      <vt:lpstr>Electrical_Installations_and_Equipment</vt:lpstr>
      <vt:lpstr>Furniture_and_fittings</vt:lpstr>
      <vt:lpstr>Head</vt:lpstr>
      <vt:lpstr>Hydraulic_works_pipelines_and_sluices</vt:lpstr>
      <vt:lpstr>Laboratory_equipment</vt:lpstr>
      <vt:lpstr>Motor_Vehicles</vt:lpstr>
      <vt:lpstr>Office_equipment</vt:lpstr>
      <vt:lpstr>Plant_and_Machinery_General</vt:lpstr>
      <vt:lpstr>Plant_and_Machinery_Spl</vt:lpstr>
      <vt:lpstr>Railways_sidings_and_related</vt:lpstr>
      <vt:lpstr>Roads</vt:lpstr>
      <vt:lpstr>Ropeway_structures</vt:lpstr>
      <vt:lpstr>Ships</vt:lpstr>
      <vt:lpstr>Year_Ending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Geetha</dc:creator>
  <cp:lastModifiedBy>Geetha</cp:lastModifiedBy>
  <cp:lastPrinted>2016-02-13T10:13:38Z</cp:lastPrinted>
  <dcterms:created xsi:type="dcterms:W3CDTF">2016-02-13T09:16:47Z</dcterms:created>
  <dcterms:modified xsi:type="dcterms:W3CDTF">2016-02-13T12:24:04Z</dcterms:modified>
</cp:coreProperties>
</file>