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codeName="ThisWorkbook" defaultThemeVersion="124226"/>
  <bookViews>
    <workbookView xWindow="240" yWindow="105" windowWidth="14805" windowHeight="8010"/>
  </bookViews>
  <sheets>
    <sheet name="Depreciation" sheetId="1" r:id="rId1"/>
    <sheet name="Instruction" sheetId="2" r:id="rId2"/>
    <sheet name="Part-c" sheetId="3" r:id="rId3"/>
  </sheets>
  <definedNames>
    <definedName name="_xlnm.Print_Area" localSheetId="0">Depreciation!$A$1:$P$206</definedName>
  </definedNames>
  <calcPr calcId="124519"/>
</workbook>
</file>

<file path=xl/calcChain.xml><?xml version="1.0" encoding="utf-8"?>
<calcChain xmlns="http://schemas.openxmlformats.org/spreadsheetml/2006/main">
  <c r="G8" i="1"/>
  <c r="P197"/>
  <c r="O197"/>
  <c r="L9"/>
  <c r="L10"/>
  <c r="L11"/>
  <c r="L12"/>
  <c r="L13"/>
  <c r="L14"/>
  <c r="L15"/>
  <c r="L16"/>
  <c r="L17"/>
  <c r="L18"/>
  <c r="L19"/>
  <c r="L20"/>
  <c r="L21"/>
  <c r="L22"/>
  <c r="L23"/>
  <c r="L24"/>
  <c r="L25"/>
  <c r="L26"/>
  <c r="L27"/>
  <c r="L28"/>
  <c r="L29"/>
  <c r="L30"/>
  <c r="L31"/>
  <c r="L32"/>
  <c r="L33"/>
  <c r="L34"/>
  <c r="L35"/>
  <c r="L36"/>
  <c r="L37"/>
  <c r="L38"/>
  <c r="L39"/>
  <c r="L40"/>
  <c r="L41"/>
  <c r="L42"/>
  <c r="L43"/>
  <c r="L44"/>
  <c r="L45"/>
  <c r="L46"/>
  <c r="L47"/>
  <c r="L48"/>
  <c r="L49"/>
  <c r="L50"/>
  <c r="L51"/>
  <c r="L52"/>
  <c r="L53"/>
  <c r="L54"/>
  <c r="L55"/>
  <c r="L56"/>
  <c r="L57"/>
  <c r="L58"/>
  <c r="L59"/>
  <c r="L60"/>
  <c r="L61"/>
  <c r="L62"/>
  <c r="L63"/>
  <c r="L64"/>
  <c r="L65"/>
  <c r="L66"/>
  <c r="L67"/>
  <c r="L68"/>
  <c r="L69"/>
  <c r="L70"/>
  <c r="L71"/>
  <c r="L72"/>
  <c r="L73"/>
  <c r="L74"/>
  <c r="L75"/>
  <c r="L76"/>
  <c r="L77"/>
  <c r="L78"/>
  <c r="L79"/>
  <c r="L80"/>
  <c r="L81"/>
  <c r="L82"/>
  <c r="L83"/>
  <c r="L84"/>
  <c r="L85"/>
  <c r="L86"/>
  <c r="L87"/>
  <c r="L88"/>
  <c r="L89"/>
  <c r="L90"/>
  <c r="L91"/>
  <c r="L92"/>
  <c r="L93"/>
  <c r="L94"/>
  <c r="L95"/>
  <c r="L96"/>
  <c r="L97"/>
  <c r="L98"/>
  <c r="L99"/>
  <c r="L100"/>
  <c r="L101"/>
  <c r="L102"/>
  <c r="L103"/>
  <c r="L104"/>
  <c r="L105"/>
  <c r="L106"/>
  <c r="L107"/>
  <c r="L108"/>
  <c r="L109"/>
  <c r="L110"/>
  <c r="L111"/>
  <c r="L112"/>
  <c r="L113"/>
  <c r="L114"/>
  <c r="L115"/>
  <c r="L116"/>
  <c r="L117"/>
  <c r="L118"/>
  <c r="L119"/>
  <c r="L120"/>
  <c r="L121"/>
  <c r="L122"/>
  <c r="L123"/>
  <c r="L124"/>
  <c r="L125"/>
  <c r="L126"/>
  <c r="L127"/>
  <c r="L128"/>
  <c r="L129"/>
  <c r="L130"/>
  <c r="L131"/>
  <c r="L132"/>
  <c r="L133"/>
  <c r="L134"/>
  <c r="L135"/>
  <c r="L136"/>
  <c r="L137"/>
  <c r="L138"/>
  <c r="L139"/>
  <c r="L140"/>
  <c r="L141"/>
  <c r="L142"/>
  <c r="L143"/>
  <c r="L144"/>
  <c r="L145"/>
  <c r="L146"/>
  <c r="L147"/>
  <c r="L148"/>
  <c r="L149"/>
  <c r="L150"/>
  <c r="L151"/>
  <c r="L152"/>
  <c r="L153"/>
  <c r="L154"/>
  <c r="L155"/>
  <c r="L156"/>
  <c r="L157"/>
  <c r="L158"/>
  <c r="L159"/>
  <c r="L160"/>
  <c r="L161"/>
  <c r="L162"/>
  <c r="L163"/>
  <c r="L164"/>
  <c r="L165"/>
  <c r="L166"/>
  <c r="L167"/>
  <c r="L168"/>
  <c r="L169"/>
  <c r="L170"/>
  <c r="L171"/>
  <c r="L172"/>
  <c r="L173"/>
  <c r="L174"/>
  <c r="L175"/>
  <c r="L176"/>
  <c r="L177"/>
  <c r="L178"/>
  <c r="L179"/>
  <c r="L180"/>
  <c r="L181"/>
  <c r="L182"/>
  <c r="L183"/>
  <c r="L184"/>
  <c r="L185"/>
  <c r="L186"/>
  <c r="L187"/>
  <c r="L188"/>
  <c r="L189"/>
  <c r="L190"/>
  <c r="L191"/>
  <c r="L192"/>
  <c r="L193"/>
  <c r="L194"/>
  <c r="L195"/>
  <c r="L196"/>
  <c r="L197"/>
  <c r="L198"/>
  <c r="L199"/>
  <c r="L200"/>
  <c r="L201"/>
  <c r="L202"/>
  <c r="L203"/>
  <c r="L204"/>
  <c r="L205"/>
  <c r="L206"/>
  <c r="N9" l="1"/>
  <c r="N10"/>
  <c r="N11"/>
  <c r="N12"/>
  <c r="N13"/>
  <c r="N14"/>
  <c r="N15"/>
  <c r="N16"/>
  <c r="N17"/>
  <c r="N18"/>
  <c r="N19"/>
  <c r="N20"/>
  <c r="N21"/>
  <c r="N22"/>
  <c r="N23"/>
  <c r="N24"/>
  <c r="N25"/>
  <c r="N26"/>
  <c r="N27"/>
  <c r="N28"/>
  <c r="N29"/>
  <c r="N30"/>
  <c r="N31"/>
  <c r="N32"/>
  <c r="N33"/>
  <c r="N34"/>
  <c r="N35"/>
  <c r="N36"/>
  <c r="N37"/>
  <c r="N38"/>
  <c r="N39"/>
  <c r="N40"/>
  <c r="N41"/>
  <c r="N42"/>
  <c r="N43"/>
  <c r="N44"/>
  <c r="N45"/>
  <c r="N46"/>
  <c r="N47"/>
  <c r="N48"/>
  <c r="N49"/>
  <c r="N50"/>
  <c r="N51"/>
  <c r="N52"/>
  <c r="N53"/>
  <c r="N54"/>
  <c r="N55"/>
  <c r="N56"/>
  <c r="N57"/>
  <c r="N58"/>
  <c r="N59"/>
  <c r="N60"/>
  <c r="N61"/>
  <c r="N62"/>
  <c r="N63"/>
  <c r="N64"/>
  <c r="N65"/>
  <c r="N66"/>
  <c r="N67"/>
  <c r="N68"/>
  <c r="N69"/>
  <c r="N70"/>
  <c r="N71"/>
  <c r="N72"/>
  <c r="N73"/>
  <c r="N74"/>
  <c r="N75"/>
  <c r="N76"/>
  <c r="N77"/>
  <c r="N78"/>
  <c r="N79"/>
  <c r="N80"/>
  <c r="N81"/>
  <c r="N82"/>
  <c r="N83"/>
  <c r="N84"/>
  <c r="N85"/>
  <c r="N86"/>
  <c r="N87"/>
  <c r="N88"/>
  <c r="N89"/>
  <c r="N90"/>
  <c r="N91"/>
  <c r="N92"/>
  <c r="N93"/>
  <c r="N94"/>
  <c r="N95"/>
  <c r="N96"/>
  <c r="N97"/>
  <c r="N98"/>
  <c r="N99"/>
  <c r="N100"/>
  <c r="N101"/>
  <c r="N102"/>
  <c r="N103"/>
  <c r="N104"/>
  <c r="N105"/>
  <c r="N106"/>
  <c r="N107"/>
  <c r="N108"/>
  <c r="N109"/>
  <c r="N110"/>
  <c r="N111"/>
  <c r="N112"/>
  <c r="N113"/>
  <c r="N114"/>
  <c r="N115"/>
  <c r="N116"/>
  <c r="N117"/>
  <c r="N118"/>
  <c r="N119"/>
  <c r="N120"/>
  <c r="N121"/>
  <c r="N122"/>
  <c r="N123"/>
  <c r="N124"/>
  <c r="N125"/>
  <c r="N126"/>
  <c r="N127"/>
  <c r="N128"/>
  <c r="N129"/>
  <c r="N130"/>
  <c r="N131"/>
  <c r="N132"/>
  <c r="N133"/>
  <c r="N134"/>
  <c r="N135"/>
  <c r="N136"/>
  <c r="N137"/>
  <c r="N138"/>
  <c r="N139"/>
  <c r="N140"/>
  <c r="N141"/>
  <c r="N142"/>
  <c r="N143"/>
  <c r="N144"/>
  <c r="N145"/>
  <c r="N146"/>
  <c r="N147"/>
  <c r="N148"/>
  <c r="N149"/>
  <c r="N150"/>
  <c r="N151"/>
  <c r="N152"/>
  <c r="N153"/>
  <c r="N154"/>
  <c r="N155"/>
  <c r="N156"/>
  <c r="N157"/>
  <c r="N158"/>
  <c r="N159"/>
  <c r="N160"/>
  <c r="N161"/>
  <c r="N162"/>
  <c r="N163"/>
  <c r="N164"/>
  <c r="N165"/>
  <c r="N166"/>
  <c r="N167"/>
  <c r="N168"/>
  <c r="N169"/>
  <c r="N170"/>
  <c r="N171"/>
  <c r="N172"/>
  <c r="N173"/>
  <c r="N174"/>
  <c r="N175"/>
  <c r="N176"/>
  <c r="N177"/>
  <c r="N178"/>
  <c r="N179"/>
  <c r="N180"/>
  <c r="N181"/>
  <c r="N182"/>
  <c r="N183"/>
  <c r="N184"/>
  <c r="N185"/>
  <c r="N186"/>
  <c r="N187"/>
  <c r="N188"/>
  <c r="N189"/>
  <c r="N190"/>
  <c r="N191"/>
  <c r="N192"/>
  <c r="N193"/>
  <c r="N194"/>
  <c r="N195"/>
  <c r="N196"/>
  <c r="N197"/>
  <c r="N198"/>
  <c r="N199"/>
  <c r="N200"/>
  <c r="N201"/>
  <c r="N202"/>
  <c r="N203"/>
  <c r="N204"/>
  <c r="N205"/>
  <c r="N206"/>
  <c r="N8"/>
  <c r="G9"/>
  <c r="G10"/>
  <c r="G11"/>
  <c r="G12"/>
  <c r="G13"/>
  <c r="G14"/>
  <c r="G15"/>
  <c r="G16"/>
  <c r="G17"/>
  <c r="G18"/>
  <c r="G19"/>
  <c r="G20"/>
  <c r="G21"/>
  <c r="G22"/>
  <c r="G23"/>
  <c r="G24"/>
  <c r="G25"/>
  <c r="G26"/>
  <c r="G27"/>
  <c r="G28"/>
  <c r="G29"/>
  <c r="H29" s="1"/>
  <c r="I29" s="1"/>
  <c r="G30"/>
  <c r="G31"/>
  <c r="G32"/>
  <c r="G33"/>
  <c r="H33" s="1"/>
  <c r="I33" s="1"/>
  <c r="G34"/>
  <c r="G35"/>
  <c r="G36"/>
  <c r="G37"/>
  <c r="G38"/>
  <c r="G39"/>
  <c r="G40"/>
  <c r="G41"/>
  <c r="G42"/>
  <c r="H42" s="1"/>
  <c r="I42" s="1"/>
  <c r="G43"/>
  <c r="G44"/>
  <c r="G45"/>
  <c r="G46"/>
  <c r="G47"/>
  <c r="G48"/>
  <c r="G49"/>
  <c r="G50"/>
  <c r="H50" s="1"/>
  <c r="I50" s="1"/>
  <c r="S50" s="1"/>
  <c r="O50" s="1"/>
  <c r="P50" s="1"/>
  <c r="G51"/>
  <c r="G52"/>
  <c r="G53"/>
  <c r="G54"/>
  <c r="H54" s="1"/>
  <c r="I54" s="1"/>
  <c r="S54" s="1"/>
  <c r="O54" s="1"/>
  <c r="P54" s="1"/>
  <c r="G55"/>
  <c r="G56"/>
  <c r="G57"/>
  <c r="G58"/>
  <c r="G59"/>
  <c r="G60"/>
  <c r="G61"/>
  <c r="G62"/>
  <c r="H62" s="1"/>
  <c r="I62" s="1"/>
  <c r="G63"/>
  <c r="G64"/>
  <c r="G65"/>
  <c r="G66"/>
  <c r="G67"/>
  <c r="G68"/>
  <c r="G69"/>
  <c r="G70"/>
  <c r="G71"/>
  <c r="G72"/>
  <c r="G73"/>
  <c r="G74"/>
  <c r="H74" s="1"/>
  <c r="I74" s="1"/>
  <c r="G75"/>
  <c r="G76"/>
  <c r="G77"/>
  <c r="G78"/>
  <c r="G79"/>
  <c r="G80"/>
  <c r="G81"/>
  <c r="G82"/>
  <c r="H82" s="1"/>
  <c r="I82" s="1"/>
  <c r="S82" s="1"/>
  <c r="O82" s="1"/>
  <c r="P82" s="1"/>
  <c r="G83"/>
  <c r="G84"/>
  <c r="G85"/>
  <c r="G86"/>
  <c r="H86" s="1"/>
  <c r="I86" s="1"/>
  <c r="S86" s="1"/>
  <c r="O86" s="1"/>
  <c r="P86" s="1"/>
  <c r="G87"/>
  <c r="G88"/>
  <c r="G89"/>
  <c r="G90"/>
  <c r="G91"/>
  <c r="G92"/>
  <c r="G93"/>
  <c r="G94"/>
  <c r="H94" s="1"/>
  <c r="I94" s="1"/>
  <c r="G95"/>
  <c r="G96"/>
  <c r="G97"/>
  <c r="G98"/>
  <c r="G99"/>
  <c r="G100"/>
  <c r="G101"/>
  <c r="G102"/>
  <c r="G103"/>
  <c r="G104"/>
  <c r="G105"/>
  <c r="G106"/>
  <c r="G107"/>
  <c r="G108"/>
  <c r="G109"/>
  <c r="G110"/>
  <c r="H110" s="1"/>
  <c r="I110" s="1"/>
  <c r="S110" s="1"/>
  <c r="O110" s="1"/>
  <c r="P110" s="1"/>
  <c r="G111"/>
  <c r="G112"/>
  <c r="G113"/>
  <c r="G114"/>
  <c r="G115"/>
  <c r="G116"/>
  <c r="G117"/>
  <c r="G118"/>
  <c r="H118" s="1"/>
  <c r="I118" s="1"/>
  <c r="G119"/>
  <c r="G120"/>
  <c r="G121"/>
  <c r="G122"/>
  <c r="H122" s="1"/>
  <c r="I122" s="1"/>
  <c r="S122" s="1"/>
  <c r="O122" s="1"/>
  <c r="P122" s="1"/>
  <c r="G123"/>
  <c r="G124"/>
  <c r="G125"/>
  <c r="G126"/>
  <c r="G127"/>
  <c r="G128"/>
  <c r="G129"/>
  <c r="G130"/>
  <c r="H130" s="1"/>
  <c r="I130" s="1"/>
  <c r="G131"/>
  <c r="G132"/>
  <c r="G133"/>
  <c r="G134"/>
  <c r="G135"/>
  <c r="G136"/>
  <c r="G137"/>
  <c r="G138"/>
  <c r="G139"/>
  <c r="G140"/>
  <c r="G141"/>
  <c r="G142"/>
  <c r="H142" s="1"/>
  <c r="I142" s="1"/>
  <c r="S142" s="1"/>
  <c r="O142" s="1"/>
  <c r="P142" s="1"/>
  <c r="G143"/>
  <c r="G144"/>
  <c r="G145"/>
  <c r="G146"/>
  <c r="G147"/>
  <c r="G148"/>
  <c r="G149"/>
  <c r="G150"/>
  <c r="H150" s="1"/>
  <c r="I150" s="1"/>
  <c r="G151"/>
  <c r="G152"/>
  <c r="G153"/>
  <c r="G154"/>
  <c r="H154" s="1"/>
  <c r="I154" s="1"/>
  <c r="S154" s="1"/>
  <c r="O154" s="1"/>
  <c r="P154" s="1"/>
  <c r="G155"/>
  <c r="G156"/>
  <c r="G157"/>
  <c r="G158"/>
  <c r="G159"/>
  <c r="G160"/>
  <c r="G161"/>
  <c r="G162"/>
  <c r="H162" s="1"/>
  <c r="I162" s="1"/>
  <c r="G163"/>
  <c r="G164"/>
  <c r="G165"/>
  <c r="G166"/>
  <c r="G167"/>
  <c r="G168"/>
  <c r="G169"/>
  <c r="G170"/>
  <c r="G171"/>
  <c r="G172"/>
  <c r="G173"/>
  <c r="G174"/>
  <c r="H174" s="1"/>
  <c r="I174" s="1"/>
  <c r="S174" s="1"/>
  <c r="O174" s="1"/>
  <c r="P174" s="1"/>
  <c r="G175"/>
  <c r="G176"/>
  <c r="G177"/>
  <c r="G178"/>
  <c r="G179"/>
  <c r="G180"/>
  <c r="G181"/>
  <c r="G182"/>
  <c r="H182" s="1"/>
  <c r="I182" s="1"/>
  <c r="G183"/>
  <c r="G184"/>
  <c r="G185"/>
  <c r="G186"/>
  <c r="H186" s="1"/>
  <c r="I186" s="1"/>
  <c r="S186" s="1"/>
  <c r="O186" s="1"/>
  <c r="P186" s="1"/>
  <c r="G187"/>
  <c r="G188"/>
  <c r="G189"/>
  <c r="G190"/>
  <c r="G191"/>
  <c r="G192"/>
  <c r="G193"/>
  <c r="G194"/>
  <c r="H194" s="1"/>
  <c r="I194" s="1"/>
  <c r="G195"/>
  <c r="G196"/>
  <c r="G197"/>
  <c r="G198"/>
  <c r="G199"/>
  <c r="G200"/>
  <c r="G201"/>
  <c r="G202"/>
  <c r="G203"/>
  <c r="G204"/>
  <c r="G205"/>
  <c r="G206"/>
  <c r="H206" s="1"/>
  <c r="I206" s="1"/>
  <c r="S206" s="1"/>
  <c r="O206" s="1"/>
  <c r="P206" s="1"/>
  <c r="J9"/>
  <c r="J10"/>
  <c r="J11"/>
  <c r="J12"/>
  <c r="J13"/>
  <c r="J14"/>
  <c r="J15"/>
  <c r="J16"/>
  <c r="J17"/>
  <c r="J18"/>
  <c r="J19"/>
  <c r="J20"/>
  <c r="J21"/>
  <c r="J22"/>
  <c r="J23"/>
  <c r="J24"/>
  <c r="J25"/>
  <c r="J26"/>
  <c r="J27"/>
  <c r="J28"/>
  <c r="J29"/>
  <c r="J30"/>
  <c r="J31"/>
  <c r="J32"/>
  <c r="J33"/>
  <c r="J34"/>
  <c r="J35"/>
  <c r="J36"/>
  <c r="J37"/>
  <c r="J38"/>
  <c r="J39"/>
  <c r="J40"/>
  <c r="J41"/>
  <c r="J42"/>
  <c r="J43"/>
  <c r="J44"/>
  <c r="J45"/>
  <c r="J46"/>
  <c r="J47"/>
  <c r="J48"/>
  <c r="J49"/>
  <c r="J50"/>
  <c r="J51"/>
  <c r="J52"/>
  <c r="J53"/>
  <c r="J54"/>
  <c r="J55"/>
  <c r="J56"/>
  <c r="J57"/>
  <c r="J58"/>
  <c r="J59"/>
  <c r="J60"/>
  <c r="J61"/>
  <c r="J62"/>
  <c r="J63"/>
  <c r="J64"/>
  <c r="J65"/>
  <c r="J66"/>
  <c r="J67"/>
  <c r="J68"/>
  <c r="J69"/>
  <c r="J70"/>
  <c r="J71"/>
  <c r="J72"/>
  <c r="J73"/>
  <c r="J74"/>
  <c r="J75"/>
  <c r="J76"/>
  <c r="J77"/>
  <c r="J78"/>
  <c r="J79"/>
  <c r="J80"/>
  <c r="J81"/>
  <c r="J82"/>
  <c r="J83"/>
  <c r="J84"/>
  <c r="J85"/>
  <c r="J86"/>
  <c r="J87"/>
  <c r="J88"/>
  <c r="J89"/>
  <c r="J90"/>
  <c r="J91"/>
  <c r="J92"/>
  <c r="J93"/>
  <c r="J94"/>
  <c r="J95"/>
  <c r="J96"/>
  <c r="J97"/>
  <c r="J98"/>
  <c r="J99"/>
  <c r="J100"/>
  <c r="J101"/>
  <c r="J102"/>
  <c r="J103"/>
  <c r="J104"/>
  <c r="J105"/>
  <c r="J106"/>
  <c r="J107"/>
  <c r="J108"/>
  <c r="J109"/>
  <c r="J110"/>
  <c r="J111"/>
  <c r="J112"/>
  <c r="J113"/>
  <c r="J114"/>
  <c r="J115"/>
  <c r="J116"/>
  <c r="J117"/>
  <c r="J118"/>
  <c r="J119"/>
  <c r="J120"/>
  <c r="J121"/>
  <c r="J122"/>
  <c r="J123"/>
  <c r="J124"/>
  <c r="J125"/>
  <c r="J126"/>
  <c r="J127"/>
  <c r="J128"/>
  <c r="J129"/>
  <c r="J130"/>
  <c r="J131"/>
  <c r="J132"/>
  <c r="J133"/>
  <c r="J134"/>
  <c r="J135"/>
  <c r="J136"/>
  <c r="J137"/>
  <c r="J138"/>
  <c r="J139"/>
  <c r="J140"/>
  <c r="J141"/>
  <c r="J142"/>
  <c r="J143"/>
  <c r="J144"/>
  <c r="J145"/>
  <c r="J146"/>
  <c r="J147"/>
  <c r="J148"/>
  <c r="J149"/>
  <c r="J150"/>
  <c r="J151"/>
  <c r="J152"/>
  <c r="J153"/>
  <c r="J154"/>
  <c r="J155"/>
  <c r="J156"/>
  <c r="J157"/>
  <c r="J158"/>
  <c r="J159"/>
  <c r="J160"/>
  <c r="J161"/>
  <c r="J162"/>
  <c r="J163"/>
  <c r="J164"/>
  <c r="J165"/>
  <c r="J166"/>
  <c r="J167"/>
  <c r="J168"/>
  <c r="J169"/>
  <c r="J170"/>
  <c r="J171"/>
  <c r="J172"/>
  <c r="J173"/>
  <c r="J174"/>
  <c r="J175"/>
  <c r="J176"/>
  <c r="J177"/>
  <c r="J178"/>
  <c r="J179"/>
  <c r="J180"/>
  <c r="J181"/>
  <c r="J182"/>
  <c r="J183"/>
  <c r="J184"/>
  <c r="J185"/>
  <c r="J186"/>
  <c r="J187"/>
  <c r="J188"/>
  <c r="J189"/>
  <c r="J190"/>
  <c r="J191"/>
  <c r="J192"/>
  <c r="J193"/>
  <c r="J194"/>
  <c r="J195"/>
  <c r="J196"/>
  <c r="J197"/>
  <c r="J198"/>
  <c r="J199"/>
  <c r="J200"/>
  <c r="J201"/>
  <c r="J202"/>
  <c r="J203"/>
  <c r="J204"/>
  <c r="J205"/>
  <c r="J206"/>
  <c r="J8"/>
  <c r="H38"/>
  <c r="I38" s="1"/>
  <c r="H46"/>
  <c r="I46" s="1"/>
  <c r="H66"/>
  <c r="I66" s="1"/>
  <c r="H78"/>
  <c r="I78" s="1"/>
  <c r="H102"/>
  <c r="I102" s="1"/>
  <c r="H106"/>
  <c r="I106" s="1"/>
  <c r="H134"/>
  <c r="I134" s="1"/>
  <c r="H138"/>
  <c r="I138" s="1"/>
  <c r="S138" s="1"/>
  <c r="O138" s="1"/>
  <c r="P138" s="1"/>
  <c r="H166"/>
  <c r="I166" s="1"/>
  <c r="H170"/>
  <c r="I170" s="1"/>
  <c r="H198"/>
  <c r="I198" s="1"/>
  <c r="H202"/>
  <c r="I202" s="1"/>
  <c r="H204"/>
  <c r="I204" s="1"/>
  <c r="F201"/>
  <c r="K201"/>
  <c r="F202"/>
  <c r="K202"/>
  <c r="F203"/>
  <c r="H203" s="1"/>
  <c r="I203" s="1"/>
  <c r="K203"/>
  <c r="F204"/>
  <c r="K204"/>
  <c r="F205"/>
  <c r="K205"/>
  <c r="F206"/>
  <c r="K206"/>
  <c r="F14"/>
  <c r="H14" s="1"/>
  <c r="I14" s="1"/>
  <c r="K14"/>
  <c r="F35"/>
  <c r="H35" s="1"/>
  <c r="I35" s="1"/>
  <c r="K35"/>
  <c r="F36"/>
  <c r="H36"/>
  <c r="I36" s="1"/>
  <c r="S36" s="1"/>
  <c r="O36" s="1"/>
  <c r="P36" s="1"/>
  <c r="K36"/>
  <c r="F37"/>
  <c r="K37"/>
  <c r="F38"/>
  <c r="K38"/>
  <c r="F39"/>
  <c r="H39" s="1"/>
  <c r="I39" s="1"/>
  <c r="K39"/>
  <c r="F40"/>
  <c r="H40"/>
  <c r="I40" s="1"/>
  <c r="S40" s="1"/>
  <c r="O40" s="1"/>
  <c r="P40" s="1"/>
  <c r="K40"/>
  <c r="F41"/>
  <c r="K41"/>
  <c r="F42"/>
  <c r="K42"/>
  <c r="F43"/>
  <c r="H43" s="1"/>
  <c r="I43" s="1"/>
  <c r="K43"/>
  <c r="F44"/>
  <c r="H44"/>
  <c r="I44" s="1"/>
  <c r="S44" s="1"/>
  <c r="O44" s="1"/>
  <c r="P44" s="1"/>
  <c r="K44"/>
  <c r="F45"/>
  <c r="K45"/>
  <c r="F46"/>
  <c r="K46"/>
  <c r="F47"/>
  <c r="H47" s="1"/>
  <c r="I47" s="1"/>
  <c r="K47"/>
  <c r="F48"/>
  <c r="H48"/>
  <c r="I48" s="1"/>
  <c r="K48"/>
  <c r="F49"/>
  <c r="K49"/>
  <c r="F50"/>
  <c r="K50"/>
  <c r="F51"/>
  <c r="H51" s="1"/>
  <c r="I51" s="1"/>
  <c r="K51"/>
  <c r="S51" s="1"/>
  <c r="O51" s="1"/>
  <c r="P51" s="1"/>
  <c r="F52"/>
  <c r="H52"/>
  <c r="I52" s="1"/>
  <c r="K52"/>
  <c r="F53"/>
  <c r="K53"/>
  <c r="F54"/>
  <c r="K54"/>
  <c r="F55"/>
  <c r="H55" s="1"/>
  <c r="I55" s="1"/>
  <c r="K55"/>
  <c r="F56"/>
  <c r="H56"/>
  <c r="I56" s="1"/>
  <c r="S56" s="1"/>
  <c r="O56" s="1"/>
  <c r="P56" s="1"/>
  <c r="K56"/>
  <c r="F57"/>
  <c r="K57"/>
  <c r="F58"/>
  <c r="H58"/>
  <c r="I58" s="1"/>
  <c r="K58"/>
  <c r="F59"/>
  <c r="H59" s="1"/>
  <c r="I59" s="1"/>
  <c r="K59"/>
  <c r="F60"/>
  <c r="H60"/>
  <c r="I60" s="1"/>
  <c r="S60" s="1"/>
  <c r="O60" s="1"/>
  <c r="P60" s="1"/>
  <c r="K60"/>
  <c r="F61"/>
  <c r="K61"/>
  <c r="F62"/>
  <c r="K62"/>
  <c r="F63"/>
  <c r="H63" s="1"/>
  <c r="I63" s="1"/>
  <c r="K63"/>
  <c r="F64"/>
  <c r="H64"/>
  <c r="I64" s="1"/>
  <c r="K64"/>
  <c r="F65"/>
  <c r="K65"/>
  <c r="F66"/>
  <c r="K66"/>
  <c r="F67"/>
  <c r="H67" s="1"/>
  <c r="I67" s="1"/>
  <c r="K67"/>
  <c r="F68"/>
  <c r="H68"/>
  <c r="I68" s="1"/>
  <c r="K68"/>
  <c r="F69"/>
  <c r="K69"/>
  <c r="F70"/>
  <c r="H70"/>
  <c r="I70" s="1"/>
  <c r="S70" s="1"/>
  <c r="O70" s="1"/>
  <c r="P70" s="1"/>
  <c r="K70"/>
  <c r="F71"/>
  <c r="H71" s="1"/>
  <c r="I71" s="1"/>
  <c r="K71"/>
  <c r="F72"/>
  <c r="H72"/>
  <c r="I72" s="1"/>
  <c r="S72" s="1"/>
  <c r="O72" s="1"/>
  <c r="P72" s="1"/>
  <c r="K72"/>
  <c r="F73"/>
  <c r="K73"/>
  <c r="F74"/>
  <c r="K74"/>
  <c r="F75"/>
  <c r="H75" s="1"/>
  <c r="I75" s="1"/>
  <c r="K75"/>
  <c r="F76"/>
  <c r="H76"/>
  <c r="I76" s="1"/>
  <c r="S76" s="1"/>
  <c r="O76" s="1"/>
  <c r="P76" s="1"/>
  <c r="K76"/>
  <c r="F77"/>
  <c r="K77"/>
  <c r="F78"/>
  <c r="K78"/>
  <c r="F79"/>
  <c r="H79" s="1"/>
  <c r="I79" s="1"/>
  <c r="K79"/>
  <c r="F80"/>
  <c r="H80"/>
  <c r="I80" s="1"/>
  <c r="K80"/>
  <c r="F81"/>
  <c r="K81"/>
  <c r="F82"/>
  <c r="K82"/>
  <c r="F83"/>
  <c r="H83" s="1"/>
  <c r="I83" s="1"/>
  <c r="K83"/>
  <c r="S83" s="1"/>
  <c r="O83" s="1"/>
  <c r="P83" s="1"/>
  <c r="F84"/>
  <c r="H84"/>
  <c r="I84" s="1"/>
  <c r="K84"/>
  <c r="F85"/>
  <c r="K85"/>
  <c r="F86"/>
  <c r="K86"/>
  <c r="F87"/>
  <c r="H87" s="1"/>
  <c r="I87" s="1"/>
  <c r="K87"/>
  <c r="F88"/>
  <c r="H88"/>
  <c r="I88" s="1"/>
  <c r="S88" s="1"/>
  <c r="O88" s="1"/>
  <c r="P88" s="1"/>
  <c r="K88"/>
  <c r="F89"/>
  <c r="K89"/>
  <c r="F90"/>
  <c r="H90"/>
  <c r="I90" s="1"/>
  <c r="K90"/>
  <c r="F91"/>
  <c r="H91" s="1"/>
  <c r="I91" s="1"/>
  <c r="K91"/>
  <c r="F92"/>
  <c r="H92"/>
  <c r="I92" s="1"/>
  <c r="S92" s="1"/>
  <c r="O92" s="1"/>
  <c r="P92" s="1"/>
  <c r="K92"/>
  <c r="F93"/>
  <c r="K93"/>
  <c r="F94"/>
  <c r="K94"/>
  <c r="F95"/>
  <c r="H95" s="1"/>
  <c r="I95" s="1"/>
  <c r="K95"/>
  <c r="F96"/>
  <c r="H96"/>
  <c r="I96" s="1"/>
  <c r="K96"/>
  <c r="F97"/>
  <c r="K97"/>
  <c r="F98"/>
  <c r="K98"/>
  <c r="F99"/>
  <c r="H99" s="1"/>
  <c r="I99" s="1"/>
  <c r="K99"/>
  <c r="F100"/>
  <c r="H100"/>
  <c r="I100" s="1"/>
  <c r="S100" s="1"/>
  <c r="O100" s="1"/>
  <c r="P100" s="1"/>
  <c r="K100"/>
  <c r="F101"/>
  <c r="K101"/>
  <c r="F102"/>
  <c r="K102"/>
  <c r="F103"/>
  <c r="H103" s="1"/>
  <c r="I103" s="1"/>
  <c r="K103"/>
  <c r="F104"/>
  <c r="H104"/>
  <c r="I104" s="1"/>
  <c r="K104"/>
  <c r="F105"/>
  <c r="K105"/>
  <c r="F106"/>
  <c r="K106"/>
  <c r="F107"/>
  <c r="H107" s="1"/>
  <c r="I107" s="1"/>
  <c r="K107"/>
  <c r="S107" s="1"/>
  <c r="O107" s="1"/>
  <c r="P107" s="1"/>
  <c r="F108"/>
  <c r="H108"/>
  <c r="I108" s="1"/>
  <c r="K108"/>
  <c r="F109"/>
  <c r="K109"/>
  <c r="F110"/>
  <c r="K110"/>
  <c r="F111"/>
  <c r="H111" s="1"/>
  <c r="I111" s="1"/>
  <c r="K111"/>
  <c r="F112"/>
  <c r="H112"/>
  <c r="I112" s="1"/>
  <c r="S112" s="1"/>
  <c r="O112" s="1"/>
  <c r="P112" s="1"/>
  <c r="K112"/>
  <c r="F113"/>
  <c r="K113"/>
  <c r="F114"/>
  <c r="H114"/>
  <c r="I114" s="1"/>
  <c r="K114"/>
  <c r="F115"/>
  <c r="H115" s="1"/>
  <c r="I115" s="1"/>
  <c r="K115"/>
  <c r="F116"/>
  <c r="H116"/>
  <c r="I116" s="1"/>
  <c r="S116" s="1"/>
  <c r="O116" s="1"/>
  <c r="P116" s="1"/>
  <c r="K116"/>
  <c r="F117"/>
  <c r="K117"/>
  <c r="F118"/>
  <c r="K118"/>
  <c r="F119"/>
  <c r="H119" s="1"/>
  <c r="I119" s="1"/>
  <c r="K119"/>
  <c r="F120"/>
  <c r="H120"/>
  <c r="I120" s="1"/>
  <c r="K120"/>
  <c r="F121"/>
  <c r="K121"/>
  <c r="F122"/>
  <c r="K122"/>
  <c r="F123"/>
  <c r="H123" s="1"/>
  <c r="I123" s="1"/>
  <c r="K123"/>
  <c r="F124"/>
  <c r="H124"/>
  <c r="I124" s="1"/>
  <c r="K124"/>
  <c r="F125"/>
  <c r="K125"/>
  <c r="F126"/>
  <c r="H126"/>
  <c r="I126" s="1"/>
  <c r="K126"/>
  <c r="F127"/>
  <c r="H127" s="1"/>
  <c r="I127" s="1"/>
  <c r="K127"/>
  <c r="F128"/>
  <c r="H128"/>
  <c r="I128" s="1"/>
  <c r="S128" s="1"/>
  <c r="O128" s="1"/>
  <c r="P128" s="1"/>
  <c r="K128"/>
  <c r="F129"/>
  <c r="K129"/>
  <c r="F130"/>
  <c r="K130"/>
  <c r="F131"/>
  <c r="H131" s="1"/>
  <c r="I131" s="1"/>
  <c r="K131"/>
  <c r="F132"/>
  <c r="H132"/>
  <c r="I132" s="1"/>
  <c r="S132" s="1"/>
  <c r="O132" s="1"/>
  <c r="P132" s="1"/>
  <c r="K132"/>
  <c r="F133"/>
  <c r="K133"/>
  <c r="F134"/>
  <c r="K134"/>
  <c r="F135"/>
  <c r="H135" s="1"/>
  <c r="I135" s="1"/>
  <c r="K135"/>
  <c r="F136"/>
  <c r="H136"/>
  <c r="I136" s="1"/>
  <c r="K136"/>
  <c r="F137"/>
  <c r="K137"/>
  <c r="F138"/>
  <c r="K138"/>
  <c r="F139"/>
  <c r="H139" s="1"/>
  <c r="I139" s="1"/>
  <c r="K139"/>
  <c r="S139" s="1"/>
  <c r="O139" s="1"/>
  <c r="P139" s="1"/>
  <c r="F140"/>
  <c r="H140"/>
  <c r="I140" s="1"/>
  <c r="K140"/>
  <c r="F141"/>
  <c r="K141"/>
  <c r="F142"/>
  <c r="K142"/>
  <c r="F143"/>
  <c r="H143" s="1"/>
  <c r="I143" s="1"/>
  <c r="K143"/>
  <c r="F144"/>
  <c r="H144"/>
  <c r="I144" s="1"/>
  <c r="S144" s="1"/>
  <c r="O144" s="1"/>
  <c r="P144" s="1"/>
  <c r="K144"/>
  <c r="F145"/>
  <c r="K145"/>
  <c r="F146"/>
  <c r="H146"/>
  <c r="I146" s="1"/>
  <c r="K146"/>
  <c r="F147"/>
  <c r="H147" s="1"/>
  <c r="I147" s="1"/>
  <c r="K147"/>
  <c r="F148"/>
  <c r="H148"/>
  <c r="I148" s="1"/>
  <c r="S148" s="1"/>
  <c r="O148" s="1"/>
  <c r="P148" s="1"/>
  <c r="K148"/>
  <c r="F149"/>
  <c r="K149"/>
  <c r="F150"/>
  <c r="K150"/>
  <c r="F151"/>
  <c r="H151" s="1"/>
  <c r="I151" s="1"/>
  <c r="K151"/>
  <c r="F152"/>
  <c r="H152"/>
  <c r="I152" s="1"/>
  <c r="K152"/>
  <c r="F153"/>
  <c r="K153"/>
  <c r="F154"/>
  <c r="K154"/>
  <c r="F155"/>
  <c r="H155" s="1"/>
  <c r="I155" s="1"/>
  <c r="K155"/>
  <c r="F156"/>
  <c r="H156"/>
  <c r="I156" s="1"/>
  <c r="K156"/>
  <c r="F157"/>
  <c r="K157"/>
  <c r="F158"/>
  <c r="H158"/>
  <c r="I158" s="1"/>
  <c r="S158" s="1"/>
  <c r="O158" s="1"/>
  <c r="P158" s="1"/>
  <c r="K158"/>
  <c r="F159"/>
  <c r="H159" s="1"/>
  <c r="I159" s="1"/>
  <c r="K159"/>
  <c r="F160"/>
  <c r="H160"/>
  <c r="I160" s="1"/>
  <c r="S160" s="1"/>
  <c r="O160" s="1"/>
  <c r="P160" s="1"/>
  <c r="K160"/>
  <c r="F161"/>
  <c r="K161"/>
  <c r="F162"/>
  <c r="K162"/>
  <c r="F163"/>
  <c r="H163" s="1"/>
  <c r="I163" s="1"/>
  <c r="K163"/>
  <c r="F164"/>
  <c r="H164"/>
  <c r="I164" s="1"/>
  <c r="S164" s="1"/>
  <c r="O164" s="1"/>
  <c r="P164" s="1"/>
  <c r="K164"/>
  <c r="F165"/>
  <c r="K165"/>
  <c r="F166"/>
  <c r="K166"/>
  <c r="F167"/>
  <c r="H167" s="1"/>
  <c r="I167" s="1"/>
  <c r="K167"/>
  <c r="F168"/>
  <c r="H168"/>
  <c r="I168" s="1"/>
  <c r="K168"/>
  <c r="F169"/>
  <c r="K169"/>
  <c r="F170"/>
  <c r="K170"/>
  <c r="F171"/>
  <c r="H171" s="1"/>
  <c r="I171" s="1"/>
  <c r="K171"/>
  <c r="S171" s="1"/>
  <c r="O171" s="1"/>
  <c r="P171" s="1"/>
  <c r="F172"/>
  <c r="H172"/>
  <c r="I172" s="1"/>
  <c r="K172"/>
  <c r="F173"/>
  <c r="K173"/>
  <c r="F174"/>
  <c r="K174"/>
  <c r="F175"/>
  <c r="H175" s="1"/>
  <c r="I175" s="1"/>
  <c r="K175"/>
  <c r="F176"/>
  <c r="H176"/>
  <c r="I176" s="1"/>
  <c r="S176" s="1"/>
  <c r="O176" s="1"/>
  <c r="P176" s="1"/>
  <c r="K176"/>
  <c r="F177"/>
  <c r="K177"/>
  <c r="F178"/>
  <c r="H178"/>
  <c r="I178" s="1"/>
  <c r="K178"/>
  <c r="F179"/>
  <c r="H179" s="1"/>
  <c r="I179" s="1"/>
  <c r="K179"/>
  <c r="F180"/>
  <c r="H180"/>
  <c r="I180" s="1"/>
  <c r="S180" s="1"/>
  <c r="O180" s="1"/>
  <c r="P180" s="1"/>
  <c r="K180"/>
  <c r="F181"/>
  <c r="K181"/>
  <c r="F182"/>
  <c r="K182"/>
  <c r="F183"/>
  <c r="H183" s="1"/>
  <c r="I183" s="1"/>
  <c r="K183"/>
  <c r="F184"/>
  <c r="H184"/>
  <c r="I184" s="1"/>
  <c r="K184"/>
  <c r="F185"/>
  <c r="K185"/>
  <c r="F186"/>
  <c r="K186"/>
  <c r="F187"/>
  <c r="H187" s="1"/>
  <c r="I187" s="1"/>
  <c r="K187"/>
  <c r="F188"/>
  <c r="H188"/>
  <c r="I188" s="1"/>
  <c r="K188"/>
  <c r="F189"/>
  <c r="K189"/>
  <c r="F190"/>
  <c r="H190"/>
  <c r="I190" s="1"/>
  <c r="K190"/>
  <c r="F191"/>
  <c r="H191" s="1"/>
  <c r="I191" s="1"/>
  <c r="K191"/>
  <c r="F192"/>
  <c r="H192"/>
  <c r="I192" s="1"/>
  <c r="S192" s="1"/>
  <c r="O192" s="1"/>
  <c r="P192" s="1"/>
  <c r="K192"/>
  <c r="F193"/>
  <c r="K193"/>
  <c r="F194"/>
  <c r="K194"/>
  <c r="F195"/>
  <c r="H195" s="1"/>
  <c r="I195" s="1"/>
  <c r="K195"/>
  <c r="F196"/>
  <c r="H196"/>
  <c r="I196" s="1"/>
  <c r="S196" s="1"/>
  <c r="O196" s="1"/>
  <c r="P196" s="1"/>
  <c r="K196"/>
  <c r="F197"/>
  <c r="K197"/>
  <c r="F198"/>
  <c r="K198"/>
  <c r="F199"/>
  <c r="H199" s="1"/>
  <c r="I199" s="1"/>
  <c r="K199"/>
  <c r="F200"/>
  <c r="H200"/>
  <c r="I200" s="1"/>
  <c r="K200"/>
  <c r="K29"/>
  <c r="K30"/>
  <c r="K31"/>
  <c r="K32"/>
  <c r="K33"/>
  <c r="K34"/>
  <c r="F34"/>
  <c r="F33"/>
  <c r="F32"/>
  <c r="F31"/>
  <c r="F30"/>
  <c r="F29"/>
  <c r="K22"/>
  <c r="K23"/>
  <c r="K24"/>
  <c r="K25"/>
  <c r="K15"/>
  <c r="K26"/>
  <c r="K27"/>
  <c r="K28"/>
  <c r="F22"/>
  <c r="F23"/>
  <c r="F24"/>
  <c r="F25"/>
  <c r="F15"/>
  <c r="F26"/>
  <c r="F27"/>
  <c r="F28"/>
  <c r="K9"/>
  <c r="K10"/>
  <c r="K11"/>
  <c r="K12"/>
  <c r="K13"/>
  <c r="K16"/>
  <c r="K17"/>
  <c r="K18"/>
  <c r="K19"/>
  <c r="K20"/>
  <c r="K21"/>
  <c r="K8"/>
  <c r="F9"/>
  <c r="F10"/>
  <c r="F11"/>
  <c r="H11" s="1"/>
  <c r="I11" s="1"/>
  <c r="F12"/>
  <c r="H12" s="1"/>
  <c r="I12" s="1"/>
  <c r="F13"/>
  <c r="F16"/>
  <c r="H16" s="1"/>
  <c r="I16" s="1"/>
  <c r="F17"/>
  <c r="F18"/>
  <c r="F19"/>
  <c r="F20"/>
  <c r="H20" s="1"/>
  <c r="I20" s="1"/>
  <c r="F21"/>
  <c r="S190" l="1"/>
  <c r="O190" s="1"/>
  <c r="P190" s="1"/>
  <c r="S126"/>
  <c r="O126" s="1"/>
  <c r="P126" s="1"/>
  <c r="S14"/>
  <c r="O14" s="1"/>
  <c r="P14" s="1"/>
  <c r="S170"/>
  <c r="O170" s="1"/>
  <c r="P170" s="1"/>
  <c r="S106"/>
  <c r="O106" s="1"/>
  <c r="P106" s="1"/>
  <c r="S66"/>
  <c r="O66" s="1"/>
  <c r="P66" s="1"/>
  <c r="S183"/>
  <c r="O183" s="1"/>
  <c r="P183" s="1"/>
  <c r="S63"/>
  <c r="O63" s="1"/>
  <c r="P63" s="1"/>
  <c r="S155"/>
  <c r="O155" s="1"/>
  <c r="P155" s="1"/>
  <c r="S123"/>
  <c r="O123" s="1"/>
  <c r="P123" s="1"/>
  <c r="S67"/>
  <c r="O67" s="1"/>
  <c r="P67" s="1"/>
  <c r="S151"/>
  <c r="O151" s="1"/>
  <c r="P151" s="1"/>
  <c r="S119"/>
  <c r="O119" s="1"/>
  <c r="P119" s="1"/>
  <c r="S95"/>
  <c r="O95" s="1"/>
  <c r="P95" s="1"/>
  <c r="H18"/>
  <c r="I18" s="1"/>
  <c r="S18" s="1"/>
  <c r="S187"/>
  <c r="O187" s="1"/>
  <c r="P187" s="1"/>
  <c r="S199"/>
  <c r="O199" s="1"/>
  <c r="P199" s="1"/>
  <c r="S167"/>
  <c r="O167" s="1"/>
  <c r="P167" s="1"/>
  <c r="S135"/>
  <c r="O135" s="1"/>
  <c r="P135" s="1"/>
  <c r="S103"/>
  <c r="O103" s="1"/>
  <c r="P103" s="1"/>
  <c r="H98"/>
  <c r="I98" s="1"/>
  <c r="S79"/>
  <c r="O79" s="1"/>
  <c r="P79" s="1"/>
  <c r="S47"/>
  <c r="O47" s="1"/>
  <c r="P47" s="1"/>
  <c r="H13"/>
  <c r="I13" s="1"/>
  <c r="H205"/>
  <c r="I205" s="1"/>
  <c r="S205" s="1"/>
  <c r="O205" s="1"/>
  <c r="P205" s="1"/>
  <c r="H10"/>
  <c r="I10" s="1"/>
  <c r="S10" s="1"/>
  <c r="O10" s="1"/>
  <c r="P10" s="1"/>
  <c r="S195"/>
  <c r="O195" s="1"/>
  <c r="P195" s="1"/>
  <c r="S179"/>
  <c r="O179" s="1"/>
  <c r="P179" s="1"/>
  <c r="S163"/>
  <c r="O163" s="1"/>
  <c r="P163" s="1"/>
  <c r="S147"/>
  <c r="O147" s="1"/>
  <c r="P147" s="1"/>
  <c r="S131"/>
  <c r="O131" s="1"/>
  <c r="P131" s="1"/>
  <c r="S115"/>
  <c r="O115" s="1"/>
  <c r="P115" s="1"/>
  <c r="S99"/>
  <c r="O99" s="1"/>
  <c r="P99" s="1"/>
  <c r="S91"/>
  <c r="O91" s="1"/>
  <c r="P91" s="1"/>
  <c r="S75"/>
  <c r="O75" s="1"/>
  <c r="P75" s="1"/>
  <c r="S59"/>
  <c r="O59" s="1"/>
  <c r="P59" s="1"/>
  <c r="S43"/>
  <c r="O43" s="1"/>
  <c r="P43" s="1"/>
  <c r="H37"/>
  <c r="I37" s="1"/>
  <c r="S37" s="1"/>
  <c r="O37" s="1"/>
  <c r="P37" s="1"/>
  <c r="H9"/>
  <c r="I9" s="1"/>
  <c r="S9" s="1"/>
  <c r="O9" s="1"/>
  <c r="P9" s="1"/>
  <c r="H21"/>
  <c r="I21" s="1"/>
  <c r="H17"/>
  <c r="I17" s="1"/>
  <c r="S191"/>
  <c r="O191" s="1"/>
  <c r="P191" s="1"/>
  <c r="S175"/>
  <c r="O175" s="1"/>
  <c r="P175" s="1"/>
  <c r="S159"/>
  <c r="O159" s="1"/>
  <c r="P159" s="1"/>
  <c r="S143"/>
  <c r="O143" s="1"/>
  <c r="P143" s="1"/>
  <c r="S127"/>
  <c r="O127" s="1"/>
  <c r="P127" s="1"/>
  <c r="S111"/>
  <c r="O111" s="1"/>
  <c r="P111" s="1"/>
  <c r="S87"/>
  <c r="O87" s="1"/>
  <c r="P87" s="1"/>
  <c r="S71"/>
  <c r="O71" s="1"/>
  <c r="P71" s="1"/>
  <c r="S55"/>
  <c r="O55" s="1"/>
  <c r="P55" s="1"/>
  <c r="H201"/>
  <c r="I201" s="1"/>
  <c r="S201" s="1"/>
  <c r="O201" s="1"/>
  <c r="P201" s="1"/>
  <c r="S203"/>
  <c r="O203" s="1"/>
  <c r="P203" s="1"/>
  <c r="S198"/>
  <c r="O198" s="1"/>
  <c r="P198" s="1"/>
  <c r="S188"/>
  <c r="O188" s="1"/>
  <c r="P188" s="1"/>
  <c r="S182"/>
  <c r="O182" s="1"/>
  <c r="P182" s="1"/>
  <c r="S172"/>
  <c r="O172" s="1"/>
  <c r="P172" s="1"/>
  <c r="S166"/>
  <c r="O166" s="1"/>
  <c r="P166" s="1"/>
  <c r="S156"/>
  <c r="O156" s="1"/>
  <c r="P156" s="1"/>
  <c r="S150"/>
  <c r="O150" s="1"/>
  <c r="P150" s="1"/>
  <c r="S140"/>
  <c r="O140" s="1"/>
  <c r="P140" s="1"/>
  <c r="S134"/>
  <c r="O134" s="1"/>
  <c r="P134" s="1"/>
  <c r="S124"/>
  <c r="O124" s="1"/>
  <c r="P124" s="1"/>
  <c r="S118"/>
  <c r="O118" s="1"/>
  <c r="P118" s="1"/>
  <c r="S108"/>
  <c r="O108" s="1"/>
  <c r="P108" s="1"/>
  <c r="S102"/>
  <c r="O102" s="1"/>
  <c r="P102" s="1"/>
  <c r="S98"/>
  <c r="O98" s="1"/>
  <c r="P98" s="1"/>
  <c r="S94"/>
  <c r="O94" s="1"/>
  <c r="P94" s="1"/>
  <c r="S84"/>
  <c r="O84" s="1"/>
  <c r="P84" s="1"/>
  <c r="S78"/>
  <c r="O78" s="1"/>
  <c r="P78" s="1"/>
  <c r="S68"/>
  <c r="O68" s="1"/>
  <c r="P68" s="1"/>
  <c r="S62"/>
  <c r="O62" s="1"/>
  <c r="P62" s="1"/>
  <c r="S52"/>
  <c r="O52" s="1"/>
  <c r="P52" s="1"/>
  <c r="S46"/>
  <c r="O46" s="1"/>
  <c r="P46" s="1"/>
  <c r="S39"/>
  <c r="O39" s="1"/>
  <c r="P39" s="1"/>
  <c r="S202"/>
  <c r="O202" s="1"/>
  <c r="P202" s="1"/>
  <c r="S200"/>
  <c r="O200" s="1"/>
  <c r="P200" s="1"/>
  <c r="S194"/>
  <c r="O194" s="1"/>
  <c r="P194" s="1"/>
  <c r="S184"/>
  <c r="O184" s="1"/>
  <c r="P184" s="1"/>
  <c r="S178"/>
  <c r="O178" s="1"/>
  <c r="P178" s="1"/>
  <c r="S168"/>
  <c r="O168" s="1"/>
  <c r="P168" s="1"/>
  <c r="S162"/>
  <c r="O162" s="1"/>
  <c r="P162" s="1"/>
  <c r="S152"/>
  <c r="O152" s="1"/>
  <c r="P152" s="1"/>
  <c r="S146"/>
  <c r="O146" s="1"/>
  <c r="P146" s="1"/>
  <c r="S136"/>
  <c r="O136" s="1"/>
  <c r="P136" s="1"/>
  <c r="S130"/>
  <c r="O130" s="1"/>
  <c r="P130" s="1"/>
  <c r="S120"/>
  <c r="O120" s="1"/>
  <c r="P120" s="1"/>
  <c r="S114"/>
  <c r="O114" s="1"/>
  <c r="P114" s="1"/>
  <c r="S104"/>
  <c r="O104" s="1"/>
  <c r="P104" s="1"/>
  <c r="S96"/>
  <c r="O96" s="1"/>
  <c r="P96" s="1"/>
  <c r="S90"/>
  <c r="O90" s="1"/>
  <c r="P90" s="1"/>
  <c r="S80"/>
  <c r="O80" s="1"/>
  <c r="P80" s="1"/>
  <c r="S74"/>
  <c r="O74" s="1"/>
  <c r="P74" s="1"/>
  <c r="S64"/>
  <c r="O64" s="1"/>
  <c r="P64" s="1"/>
  <c r="S58"/>
  <c r="O58" s="1"/>
  <c r="P58" s="1"/>
  <c r="S48"/>
  <c r="O48" s="1"/>
  <c r="P48" s="1"/>
  <c r="S42"/>
  <c r="O42" s="1"/>
  <c r="P42" s="1"/>
  <c r="S38"/>
  <c r="O38" s="1"/>
  <c r="P38" s="1"/>
  <c r="S204"/>
  <c r="O204" s="1"/>
  <c r="P204" s="1"/>
  <c r="H197"/>
  <c r="I197" s="1"/>
  <c r="S197" s="1"/>
  <c r="H193"/>
  <c r="I193" s="1"/>
  <c r="S193" s="1"/>
  <c r="O193" s="1"/>
  <c r="P193" s="1"/>
  <c r="H189"/>
  <c r="I189" s="1"/>
  <c r="S189" s="1"/>
  <c r="O189" s="1"/>
  <c r="P189" s="1"/>
  <c r="H185"/>
  <c r="I185" s="1"/>
  <c r="S185" s="1"/>
  <c r="O185" s="1"/>
  <c r="P185" s="1"/>
  <c r="H181"/>
  <c r="I181" s="1"/>
  <c r="S181" s="1"/>
  <c r="O181" s="1"/>
  <c r="P181" s="1"/>
  <c r="H177"/>
  <c r="I177" s="1"/>
  <c r="S177" s="1"/>
  <c r="O177" s="1"/>
  <c r="P177" s="1"/>
  <c r="H173"/>
  <c r="I173" s="1"/>
  <c r="S173" s="1"/>
  <c r="O173" s="1"/>
  <c r="P173" s="1"/>
  <c r="H169"/>
  <c r="I169" s="1"/>
  <c r="S169" s="1"/>
  <c r="O169" s="1"/>
  <c r="P169" s="1"/>
  <c r="H165"/>
  <c r="I165" s="1"/>
  <c r="S165" s="1"/>
  <c r="O165" s="1"/>
  <c r="P165" s="1"/>
  <c r="H161"/>
  <c r="I161" s="1"/>
  <c r="S161" s="1"/>
  <c r="O161" s="1"/>
  <c r="P161" s="1"/>
  <c r="H157"/>
  <c r="I157" s="1"/>
  <c r="S157" s="1"/>
  <c r="O157" s="1"/>
  <c r="P157" s="1"/>
  <c r="H153"/>
  <c r="I153" s="1"/>
  <c r="S153" s="1"/>
  <c r="O153" s="1"/>
  <c r="P153" s="1"/>
  <c r="H149"/>
  <c r="I149" s="1"/>
  <c r="S149" s="1"/>
  <c r="O149" s="1"/>
  <c r="P149" s="1"/>
  <c r="H145"/>
  <c r="I145" s="1"/>
  <c r="S145" s="1"/>
  <c r="O145" s="1"/>
  <c r="P145" s="1"/>
  <c r="H141"/>
  <c r="I141" s="1"/>
  <c r="S141" s="1"/>
  <c r="O141" s="1"/>
  <c r="P141" s="1"/>
  <c r="H137"/>
  <c r="I137" s="1"/>
  <c r="S137" s="1"/>
  <c r="O137" s="1"/>
  <c r="P137" s="1"/>
  <c r="H133"/>
  <c r="I133" s="1"/>
  <c r="S133" s="1"/>
  <c r="O133" s="1"/>
  <c r="P133" s="1"/>
  <c r="H129"/>
  <c r="I129" s="1"/>
  <c r="S129" s="1"/>
  <c r="O129" s="1"/>
  <c r="P129" s="1"/>
  <c r="H125"/>
  <c r="I125" s="1"/>
  <c r="S125" s="1"/>
  <c r="O125" s="1"/>
  <c r="P125" s="1"/>
  <c r="H121"/>
  <c r="I121" s="1"/>
  <c r="S121" s="1"/>
  <c r="O121" s="1"/>
  <c r="P121" s="1"/>
  <c r="H117"/>
  <c r="I117" s="1"/>
  <c r="S117" s="1"/>
  <c r="O117" s="1"/>
  <c r="P117" s="1"/>
  <c r="H113"/>
  <c r="I113" s="1"/>
  <c r="S113" s="1"/>
  <c r="O113" s="1"/>
  <c r="P113" s="1"/>
  <c r="H109"/>
  <c r="I109" s="1"/>
  <c r="S109" s="1"/>
  <c r="O109" s="1"/>
  <c r="P109" s="1"/>
  <c r="H105"/>
  <c r="I105" s="1"/>
  <c r="S105" s="1"/>
  <c r="O105" s="1"/>
  <c r="P105" s="1"/>
  <c r="H101"/>
  <c r="I101" s="1"/>
  <c r="S101" s="1"/>
  <c r="O101" s="1"/>
  <c r="P101" s="1"/>
  <c r="H97"/>
  <c r="I97" s="1"/>
  <c r="S97" s="1"/>
  <c r="O97" s="1"/>
  <c r="P97" s="1"/>
  <c r="H93"/>
  <c r="I93" s="1"/>
  <c r="S93" s="1"/>
  <c r="O93" s="1"/>
  <c r="P93" s="1"/>
  <c r="H89"/>
  <c r="I89" s="1"/>
  <c r="S89" s="1"/>
  <c r="O89" s="1"/>
  <c r="P89" s="1"/>
  <c r="H85"/>
  <c r="I85" s="1"/>
  <c r="S85" s="1"/>
  <c r="O85" s="1"/>
  <c r="P85" s="1"/>
  <c r="H81"/>
  <c r="I81" s="1"/>
  <c r="S81" s="1"/>
  <c r="O81" s="1"/>
  <c r="P81" s="1"/>
  <c r="H77"/>
  <c r="I77" s="1"/>
  <c r="S77" s="1"/>
  <c r="O77" s="1"/>
  <c r="P77" s="1"/>
  <c r="H73"/>
  <c r="I73" s="1"/>
  <c r="S73" s="1"/>
  <c r="O73" s="1"/>
  <c r="P73" s="1"/>
  <c r="H69"/>
  <c r="I69" s="1"/>
  <c r="S69" s="1"/>
  <c r="O69" s="1"/>
  <c r="P69" s="1"/>
  <c r="H65"/>
  <c r="I65" s="1"/>
  <c r="S65" s="1"/>
  <c r="O65" s="1"/>
  <c r="P65" s="1"/>
  <c r="H61"/>
  <c r="I61" s="1"/>
  <c r="S61" s="1"/>
  <c r="O61" s="1"/>
  <c r="P61" s="1"/>
  <c r="H57"/>
  <c r="I57" s="1"/>
  <c r="S57" s="1"/>
  <c r="O57" s="1"/>
  <c r="P57" s="1"/>
  <c r="H53"/>
  <c r="I53" s="1"/>
  <c r="S53" s="1"/>
  <c r="O53" s="1"/>
  <c r="P53" s="1"/>
  <c r="H49"/>
  <c r="I49" s="1"/>
  <c r="S49" s="1"/>
  <c r="O49" s="1"/>
  <c r="P49" s="1"/>
  <c r="H45"/>
  <c r="I45" s="1"/>
  <c r="S45" s="1"/>
  <c r="O45" s="1"/>
  <c r="P45" s="1"/>
  <c r="H41"/>
  <c r="I41" s="1"/>
  <c r="S41" s="1"/>
  <c r="O41" s="1"/>
  <c r="P41" s="1"/>
  <c r="S35"/>
  <c r="O35" s="1"/>
  <c r="P35" s="1"/>
  <c r="H28"/>
  <c r="I28" s="1"/>
  <c r="S28" s="1"/>
  <c r="O28" s="1"/>
  <c r="P28" s="1"/>
  <c r="H25"/>
  <c r="I25" s="1"/>
  <c r="S25" s="1"/>
  <c r="O25" s="1"/>
  <c r="P25" s="1"/>
  <c r="S33"/>
  <c r="O33" s="1"/>
  <c r="P33" s="1"/>
  <c r="S29"/>
  <c r="O29" s="1"/>
  <c r="P29" s="1"/>
  <c r="H19"/>
  <c r="I19" s="1"/>
  <c r="S19" s="1"/>
  <c r="O19" s="1"/>
  <c r="P19" s="1"/>
  <c r="H34"/>
  <c r="I34" s="1"/>
  <c r="S34" s="1"/>
  <c r="O34" s="1"/>
  <c r="P34" s="1"/>
  <c r="H32"/>
  <c r="I32" s="1"/>
  <c r="S32" s="1"/>
  <c r="O32" s="1"/>
  <c r="P32" s="1"/>
  <c r="H31"/>
  <c r="I31" s="1"/>
  <c r="S31" s="1"/>
  <c r="O31" s="1"/>
  <c r="P31" s="1"/>
  <c r="H30"/>
  <c r="I30" s="1"/>
  <c r="S30" s="1"/>
  <c r="O30" s="1"/>
  <c r="P30" s="1"/>
  <c r="H8"/>
  <c r="I8" s="1"/>
  <c r="H27"/>
  <c r="I27" s="1"/>
  <c r="S27" s="1"/>
  <c r="O27" s="1"/>
  <c r="P27" s="1"/>
  <c r="H22"/>
  <c r="I22" s="1"/>
  <c r="S22" s="1"/>
  <c r="O22" s="1"/>
  <c r="P22" s="1"/>
  <c r="H23"/>
  <c r="I23" s="1"/>
  <c r="S23" s="1"/>
  <c r="O23" s="1"/>
  <c r="P23" s="1"/>
  <c r="H24"/>
  <c r="I24" s="1"/>
  <c r="S24" s="1"/>
  <c r="O24" s="1"/>
  <c r="P24" s="1"/>
  <c r="H15"/>
  <c r="I15" s="1"/>
  <c r="S15" s="1"/>
  <c r="O15" s="1"/>
  <c r="P15" s="1"/>
  <c r="H26"/>
  <c r="I26" s="1"/>
  <c r="S26" s="1"/>
  <c r="O26" s="1"/>
  <c r="P26" s="1"/>
  <c r="S16"/>
  <c r="O16" s="1"/>
  <c r="P16" s="1"/>
  <c r="S20"/>
  <c r="O20" s="1"/>
  <c r="P20" s="1"/>
  <c r="S11"/>
  <c r="O11" s="1"/>
  <c r="P11" s="1"/>
  <c r="S21"/>
  <c r="O21" s="1"/>
  <c r="P21" s="1"/>
  <c r="S17"/>
  <c r="O17" s="1"/>
  <c r="P17" s="1"/>
  <c r="S12"/>
  <c r="O12" s="1"/>
  <c r="P12" s="1"/>
  <c r="S13"/>
  <c r="O13" s="1"/>
  <c r="P13" s="1"/>
  <c r="S8" l="1"/>
  <c r="O18"/>
  <c r="P18" s="1"/>
  <c r="L8" l="1"/>
  <c r="O8" s="1"/>
  <c r="P8" s="1"/>
</calcChain>
</file>

<file path=xl/sharedStrings.xml><?xml version="1.0" encoding="utf-8"?>
<sst xmlns="http://schemas.openxmlformats.org/spreadsheetml/2006/main" count="176" uniqueCount="174">
  <si>
    <t>Sr No.</t>
  </si>
  <si>
    <t>Usable</t>
  </si>
  <si>
    <t>Assets</t>
  </si>
  <si>
    <t>New useful days</t>
  </si>
  <si>
    <t>Date of purchase</t>
  </si>
  <si>
    <t>Remaining life in days</t>
  </si>
  <si>
    <t>Depreciation rate</t>
  </si>
  <si>
    <t>Actual cost</t>
  </si>
  <si>
    <t>Residual value</t>
  </si>
  <si>
    <t>Accumulated depreciation as on 31.03.2014</t>
  </si>
  <si>
    <t xml:space="preserve">Depreciation for f.y. 2014-15 </t>
  </si>
  <si>
    <t>Net block as on 31-03-2015</t>
  </si>
  <si>
    <t>Already expired useful life as on 31/03/14</t>
  </si>
  <si>
    <t>Asset used during the year ( In days)</t>
  </si>
  <si>
    <t>Remaining life in years</t>
  </si>
  <si>
    <t>Formula</t>
  </si>
  <si>
    <t>To</t>
  </si>
  <si>
    <t>Period for</t>
  </si>
  <si>
    <t>Company name</t>
  </si>
  <si>
    <t>Instruction</t>
  </si>
  <si>
    <t>First insert assest name</t>
  </si>
  <si>
    <t>Date of Purchase</t>
  </si>
  <si>
    <t>Cost of Purchase (Actual cost)</t>
  </si>
  <si>
    <t>Usable year as per Part-c  Schedule-ii (mention in Part-c sheet)</t>
  </si>
  <si>
    <t>Accumulated Depreciation as on 31-03-2014</t>
  </si>
  <si>
    <t>Carring value of Assets as on 01-04-2014</t>
  </si>
  <si>
    <t>This chart applicable for the assests purchased on or after or before 1.04.2014</t>
  </si>
  <si>
    <t>Any queery Contact:-</t>
  </si>
  <si>
    <t>CA PRASHANT LAKKAD</t>
  </si>
  <si>
    <t>caplakkad@gmail.com</t>
  </si>
  <si>
    <t>Schdule II (Part C)</t>
  </si>
  <si>
    <t>Description of Asset</t>
  </si>
  <si>
    <t>I       Buildings [NESD]</t>
  </si>
  <si>
    <t>Building  (other  than  factory  buildings)  RCC  Frame</t>
  </si>
  <si>
    <t>Buildings</t>
  </si>
  <si>
    <t>Building (other than factory buildings) other than RCC Frame Structure</t>
  </si>
  <si>
    <t>Bridges, Culvertes and Bunkers</t>
  </si>
  <si>
    <t xml:space="preserve"> Factory buildings</t>
  </si>
  <si>
    <t>Roads</t>
  </si>
  <si>
    <t xml:space="preserve"> Fences, wells, tube wells</t>
  </si>
  <si>
    <t>General rate applicable to Plant and Machinery not covered under Special Plant and Machinery</t>
  </si>
  <si>
    <t>Other (including temporary structure, etc.)</t>
  </si>
  <si>
    <t>Special Plant and Machinery</t>
  </si>
  <si>
    <t xml:space="preserve"> Furniture and fittings</t>
  </si>
  <si>
    <t>II Bridges, culverts, bunkers, etc. [NESD]</t>
  </si>
  <si>
    <t>Motor Vehicles</t>
  </si>
  <si>
    <t>Ships</t>
  </si>
  <si>
    <t>III    Roads [NESD]</t>
  </si>
  <si>
    <t>Aircrafts or  Helicopters</t>
  </si>
  <si>
    <t>Carpeted Roads - RCC</t>
  </si>
  <si>
    <t>Railway,  siding, locomotives, rolling, stocks,  tramways and railway used by concerns, excluding railway</t>
  </si>
  <si>
    <t xml:space="preserve">Carpeted Roads - other than RCC </t>
  </si>
  <si>
    <t>Ropeway structures</t>
  </si>
  <si>
    <t>Non-carpeted roads</t>
  </si>
  <si>
    <t>Office equipments</t>
  </si>
  <si>
    <t>Computers and data processing units</t>
  </si>
  <si>
    <t>IV    Plant and Machinery</t>
  </si>
  <si>
    <t>Laboratory equipment</t>
  </si>
  <si>
    <t>(a)  General rate applicable to Plant and Machinery not covered under Special Plant and Machinery</t>
  </si>
  <si>
    <t>Plant and Machinery  used in generation transmission and distribution of power</t>
  </si>
  <si>
    <t>(i)  Plant  and  Machinery  other  than  continuous process plant not covered under specific</t>
  </si>
  <si>
    <t>Hydraulic woks, pipelines and sluices</t>
  </si>
  <si>
    <t>(ii)      Continuous process plant for which no special rate has been prescribed under (ii) below</t>
  </si>
  <si>
    <t>(b)  Special Plant and Machinery</t>
  </si>
  <si>
    <t>(i)       Plant and Machinery related to production and exhibition of Motion Picture Films</t>
  </si>
  <si>
    <t>1. Cinematograph films - Machinery used in the production and  exhibition of cinematograph films, recording and reproducing equipments, developing machines, printing machines, editing machines,  synchronizers  and  studio  lights</t>
  </si>
  <si>
    <t>2. Projecting equipment for exhibition of films</t>
  </si>
  <si>
    <t>(ii)      Plant and Machinery used in glass</t>
  </si>
  <si>
    <t>1. Plant and Machinery except direct fire glass melting furnaces - Recuperative and regenerative glass melting furnaces</t>
  </si>
  <si>
    <t>2     Plant and Machinery except direct fire glass melting furnaces - Moulds [NESD]</t>
  </si>
  <si>
    <t>3     Float Glass Melting Furnaces [NESD]</t>
  </si>
  <si>
    <t>(iii)     Plant and Machinery used in mines and quarries Portable underground machinery and earth moving machinery used in open cast mining</t>
  </si>
  <si>
    <t>(iv)     Plant         and         Machinery         used         in Telecommunications [NESD]</t>
  </si>
  <si>
    <t>1.Towers</t>
  </si>
  <si>
    <t>2     Telecom   transceivers,   switching   centres, transmission and other network equipment</t>
  </si>
  <si>
    <t>3     Telecom - Ducts, Cables and optical fibre</t>
  </si>
  <si>
    <t>4     Satellites</t>
  </si>
  <si>
    <t>(v)      Plant   and   Machinery   used   in   exploration, production and refining oil and gas [NESD]</t>
  </si>
  <si>
    <t>1. Refineries</t>
  </si>
  <si>
    <t>2     Oil   and   gas   assets   (including   wells), processing plant and facilities</t>
  </si>
  <si>
    <t>3     Petrochemical Plant</t>
  </si>
  <si>
    <t>4     Storage tanks and related equipment</t>
  </si>
  <si>
    <t>5     Pipelines</t>
  </si>
  <si>
    <t>6     Drilling Rig</t>
  </si>
  <si>
    <t>7     Field  operations  (above  ground)  Portable boilers, drilling tools, well-head tanks, etc.</t>
  </si>
  <si>
    <t>8     Loggers</t>
  </si>
  <si>
    <t>(vi)     Plant   and   Machinery   used   in   generation, transmission and distribution of power [NESD]</t>
  </si>
  <si>
    <t>1.Thermal  /  Gas  /  Combined  Cycle  Power generation plant</t>
  </si>
  <si>
    <t>2     Hydro Power Generation Plant</t>
  </si>
  <si>
    <t>3     Nuclear Power Generation Plant</t>
  </si>
  <si>
    <t>4     Transmission    lines,    cables    and    other network assets</t>
  </si>
  <si>
    <t>5     Wind Power Generation Plant</t>
  </si>
  <si>
    <t>6     Electric Distribution Plant</t>
  </si>
  <si>
    <t>7     Gas Storage and Distribution Plant</t>
  </si>
  <si>
    <t>8     Water Distribution Plant including pipelines</t>
  </si>
  <si>
    <t>1     Sinter Plant</t>
  </si>
  <si>
    <t>2     Blast Furnace</t>
  </si>
  <si>
    <t>3     Coke Ovens</t>
  </si>
  <si>
    <t>4     Rolling mill in steel plant</t>
  </si>
  <si>
    <t>5     Basic Oxygen Furnace Converter</t>
  </si>
  <si>
    <t>(viii)   Plant and Machinery used in manufacture of non ferrous metals</t>
  </si>
  <si>
    <t>1.  Metal pot line [NESD]</t>
  </si>
  <si>
    <t>2     Bauxite crushing and grinding section</t>
  </si>
  <si>
    <t>3     Digester Section [NESD]</t>
  </si>
  <si>
    <t>4     Turbine [NESD]</t>
  </si>
  <si>
    <t>5     Equipments for Calcinations [NESD]</t>
  </si>
  <si>
    <t>6     Copper Smelter [NESD]</t>
  </si>
  <si>
    <t>7     Roll Grinder</t>
  </si>
  <si>
    <t>8     Soaking Pit</t>
  </si>
  <si>
    <t>9     Annealing Furnace</t>
  </si>
  <si>
    <t>10   Rolling Mills</t>
  </si>
  <si>
    <t>11 Equipments for Scalping, Slitting, etc. [NSED]</t>
  </si>
  <si>
    <t>12   Surface Miner, Ripper Dozer, etc. used in mines</t>
  </si>
  <si>
    <t>13   Copper refining plant [NSED]</t>
  </si>
  <si>
    <t>(ix)     Plant   and   Machinery  used   in   medical   and surgical operations [NESD]</t>
  </si>
  <si>
    <t>1 Electrical   Machinery,   X-ray   and electrotherapeutic apparatus and accessories thereto, medical, diagnostic equipments, namely, Cat-scan, Ultrasound Machines, ECG Monitors, etc.</t>
  </si>
  <si>
    <t>2     Other Equipments used in medical and surgical operations</t>
  </si>
  <si>
    <t>(x)      Plant  and  Machinery  used  in  manufacture  of pharmaceuticals and chemicals [NESD]</t>
  </si>
  <si>
    <t>1     Reactors</t>
  </si>
  <si>
    <t>2     Distillation Columns</t>
  </si>
  <si>
    <t>3     Drying   equipments   /    Centrifuges   and Decanters</t>
  </si>
  <si>
    <t>4     Vessel / Storage tanks</t>
  </si>
  <si>
    <t>(xi)     Plant and Machinery used in civil construction</t>
  </si>
  <si>
    <t>1     Concreting,  Crushing,  Piling  Equipments and Road Making Equipments</t>
  </si>
  <si>
    <t>2     Heavy Lift Equipments</t>
  </si>
  <si>
    <t>- Cranes with capacity more than 100 tons</t>
  </si>
  <si>
    <t>- Cranes with capacity less than 100 tons</t>
  </si>
  <si>
    <t>3     Transmission line, Tunnelling Equipments [NESD]</t>
  </si>
  <si>
    <t>4     Earth-moving equipments</t>
  </si>
  <si>
    <t>5     Others   including   Material   Handling   / Pipeline / Welding Equipments [NESD]</t>
  </si>
  <si>
    <t>(xii)    Plant and Machinery used in salt works [NESD]</t>
  </si>
  <si>
    <t>V      Furniture and fittings [NESD]</t>
  </si>
  <si>
    <t>(a) General furniture and fittings</t>
  </si>
  <si>
    <t>(b)  Furniture and fittings used in hotels, restaurants and boarding houses, schools, colleges and other education institutions, libraries, welfare centres, meeting halls, cinema houses, theatres and circuses and furniture and fittings  let  out  on  hire  for  used  on  occasion  of marriages and similar functions</t>
  </si>
  <si>
    <t>VI  Motor Vehicles [NESD]</t>
  </si>
  <si>
    <t>(a)  Motor cycles, scooters and other mopeds</t>
  </si>
  <si>
    <t>(b)  Motor buses, motor lorries, motor cars and motor taxies used in a business of running them on hire</t>
  </si>
  <si>
    <t>(c)  Motor buses, motor lorries, motor cars and motor taxies other than those used in a business of running them on</t>
  </si>
  <si>
    <t>(d)  Motor tractors, harvesting combines and heavy vehicles</t>
  </si>
  <si>
    <t>(e)  Electrically    operated    vehicles    including    battery powered or fuel cell powered vehicles</t>
  </si>
  <si>
    <t>VII  Ships [NESD]</t>
  </si>
  <si>
    <t>(a)  Ocean-going ships</t>
  </si>
  <si>
    <t>(i)       Bulk Carriers and liner vessels</t>
  </si>
  <si>
    <t>(ii)      Crude   tankers,   product   carriers   and   easy chemical carriers with or without conventional</t>
  </si>
  <si>
    <t>(iii)     Chemicals and Acid Carriers</t>
  </si>
  <si>
    <t>1     With Stainless steel tanks</t>
  </si>
  <si>
    <t>2     With other tanks</t>
  </si>
  <si>
    <t>(iv)     Liquefied gas carriers</t>
  </si>
  <si>
    <t>(v)      Conventional large passenger vessels which are used for cruise purpose also</t>
  </si>
  <si>
    <t>(vi)     Coastal service ships of all categories</t>
  </si>
  <si>
    <t>(vii)    Offshore supply and support vessels</t>
  </si>
  <si>
    <t>(viii)   Catamarans and other high speed passenger for ships or boats</t>
  </si>
  <si>
    <t>(ix)     Drill ships</t>
  </si>
  <si>
    <t>(x)      Hovercrafts</t>
  </si>
  <si>
    <t>(xi)     Fishing vessels with wooden hull</t>
  </si>
  <si>
    <t>(xii)    Dredgers,  tugs,  barges,  survey  launches  and other similar ships used mainly for dredging</t>
  </si>
  <si>
    <t>(b)  Vessels ordinarily operating on inland waters</t>
  </si>
  <si>
    <t>(i)       Speed boats</t>
  </si>
  <si>
    <t>(ii)      Other vessels</t>
  </si>
  <si>
    <t>VIII Aircrafts or Helicopters [NESD]</t>
  </si>
  <si>
    <t>IX    Railway  siding,  locomotives,  rolling  stocks,  tramways and railway used by concerns, excluding railway</t>
  </si>
  <si>
    <t>X      Ropeway structures [NESD]</t>
  </si>
  <si>
    <t>XI    Office equipments [NESD]</t>
  </si>
  <si>
    <t>XII   Computers and data processing units [NESD]</t>
  </si>
  <si>
    <t>(a)  Servers and networks</t>
  </si>
  <si>
    <t>(b)  End user devices, such as, desktops, laptops, etc.</t>
  </si>
  <si>
    <t>XIII Laboratory equipment [NESD]</t>
  </si>
  <si>
    <t>(a)  General laboratory equipment</t>
  </si>
  <si>
    <t xml:space="preserve">(b)  Laboratory equipments used in education institutions
</t>
  </si>
  <si>
    <t>XIV Electrical Installations and Equipment [NESD]</t>
  </si>
  <si>
    <t>XV   Hydraulic woks, pipelines and sluices [NESD]</t>
  </si>
  <si>
    <t>Life of</t>
  </si>
  <si>
    <t>Useable</t>
  </si>
  <si>
    <t>Balance as on 01.04.2014 Or Value of assets purchased during the Year</t>
  </si>
</sst>
</file>

<file path=xl/styles.xml><?xml version="1.0" encoding="utf-8"?>
<styleSheet xmlns="http://schemas.openxmlformats.org/spreadsheetml/2006/main">
  <numFmts count="4">
    <numFmt numFmtId="164" formatCode="_(* #,##0_);_(* \(#,##0\);_(* &quot;-&quot;_);_(@_)"/>
    <numFmt numFmtId="165" formatCode="_(* #,##0.00_);_(* \(#,##0.00\);_(* &quot;-&quot;??_);_(@_)"/>
    <numFmt numFmtId="166" formatCode="_-* #,##0_-;\-* #,##0_-;_-* &quot;-&quot;??_-;_-@_-"/>
    <numFmt numFmtId="167" formatCode="dd/mm/yyyy;@"/>
  </numFmts>
  <fonts count="20">
    <font>
      <sz val="11"/>
      <color theme="1"/>
      <name val="Calibri"/>
      <family val="2"/>
      <scheme val="minor"/>
    </font>
    <font>
      <sz val="11"/>
      <color theme="1"/>
      <name val="Calibri"/>
      <family val="2"/>
      <scheme val="minor"/>
    </font>
    <font>
      <b/>
      <sz val="11"/>
      <color theme="1"/>
      <name val="Book Antiqua"/>
      <family val="1"/>
    </font>
    <font>
      <b/>
      <sz val="11"/>
      <color theme="1"/>
      <name val="Cambria"/>
      <family val="1"/>
      <scheme val="major"/>
    </font>
    <font>
      <sz val="11"/>
      <color theme="1"/>
      <name val="Cambria"/>
      <family val="1"/>
      <scheme val="major"/>
    </font>
    <font>
      <b/>
      <sz val="18"/>
      <color theme="1"/>
      <name val="Calibri"/>
      <family val="2"/>
      <scheme val="minor"/>
    </font>
    <font>
      <sz val="11"/>
      <color rgb="FFFF0000"/>
      <name val="Cambria"/>
      <family val="1"/>
      <scheme val="major"/>
    </font>
    <font>
      <b/>
      <sz val="12"/>
      <color theme="1"/>
      <name val="Calibri"/>
      <family val="2"/>
      <scheme val="minor"/>
    </font>
    <font>
      <b/>
      <sz val="11"/>
      <color theme="1"/>
      <name val="Calibri"/>
      <family val="2"/>
      <scheme val="minor"/>
    </font>
    <font>
      <sz val="11"/>
      <color theme="0"/>
      <name val="Calibri"/>
      <family val="2"/>
      <scheme val="minor"/>
    </font>
    <font>
      <u/>
      <sz val="12.65"/>
      <color theme="10"/>
      <name val="Calibri"/>
      <family val="2"/>
    </font>
    <font>
      <u/>
      <sz val="12.65"/>
      <color theme="0"/>
      <name val="Calibri"/>
      <family val="2"/>
    </font>
    <font>
      <b/>
      <sz val="10"/>
      <color rgb="FF000000"/>
      <name val="Book Antiqua"/>
      <family val="1"/>
    </font>
    <font>
      <sz val="10"/>
      <color rgb="FF000000"/>
      <name val="Book Antiqua"/>
      <family val="1"/>
    </font>
    <font>
      <b/>
      <sz val="11"/>
      <color rgb="FF000000"/>
      <name val="Calibri"/>
      <family val="2"/>
    </font>
    <font>
      <sz val="11"/>
      <color theme="1"/>
      <name val="Calibri"/>
      <family val="2"/>
    </font>
    <font>
      <b/>
      <sz val="12"/>
      <color rgb="FF000000"/>
      <name val="Book Antiqua"/>
      <family val="1"/>
    </font>
    <font>
      <b/>
      <sz val="11"/>
      <name val="Calibri"/>
      <family val="2"/>
    </font>
    <font>
      <sz val="11"/>
      <name val="Calibri"/>
      <family val="2"/>
    </font>
    <font>
      <sz val="11"/>
      <color rgb="FF000000"/>
      <name val="Book Antiqua"/>
      <family val="1"/>
    </font>
  </fonts>
  <fills count="4">
    <fill>
      <patternFill patternType="none"/>
    </fill>
    <fill>
      <patternFill patternType="gray125"/>
    </fill>
    <fill>
      <patternFill patternType="solid">
        <fgColor rgb="FF7030A0"/>
        <bgColor indexed="64"/>
      </patternFill>
    </fill>
    <fill>
      <patternFill patternType="solid">
        <fgColor theme="0"/>
        <bgColor indexed="64"/>
      </patternFill>
    </fill>
  </fills>
  <borders count="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alignment vertical="top"/>
      <protection locked="0"/>
    </xf>
  </cellStyleXfs>
  <cellXfs count="67">
    <xf numFmtId="0" fontId="0" fillId="0" borderId="0" xfId="0"/>
    <xf numFmtId="0" fontId="4" fillId="0" borderId="0" xfId="0" applyFont="1" applyFill="1" applyBorder="1" applyAlignment="1" applyProtection="1">
      <alignment horizontal="justify" vertical="top" wrapText="1"/>
      <protection locked="0"/>
    </xf>
    <xf numFmtId="167" fontId="4" fillId="0" borderId="0" xfId="0" applyNumberFormat="1" applyFont="1" applyFill="1" applyBorder="1" applyAlignment="1" applyProtection="1">
      <alignment horizontal="center" vertical="top" wrapText="1"/>
      <protection locked="0"/>
    </xf>
    <xf numFmtId="0" fontId="4" fillId="0" borderId="0" xfId="0" applyFont="1" applyBorder="1" applyProtection="1">
      <protection locked="0"/>
    </xf>
    <xf numFmtId="166" fontId="4" fillId="0" borderId="0" xfId="1" applyNumberFormat="1" applyFont="1" applyFill="1" applyBorder="1" applyAlignment="1" applyProtection="1">
      <alignment horizontal="justify" vertical="top" wrapText="1"/>
      <protection locked="0"/>
    </xf>
    <xf numFmtId="167" fontId="4" fillId="0" borderId="0" xfId="0" applyNumberFormat="1" applyFont="1" applyBorder="1" applyAlignment="1" applyProtection="1">
      <alignment horizontal="center"/>
      <protection locked="0"/>
    </xf>
    <xf numFmtId="164" fontId="4" fillId="0" borderId="0" xfId="0" applyNumberFormat="1" applyFont="1" applyProtection="1">
      <protection locked="0"/>
    </xf>
    <xf numFmtId="0" fontId="4" fillId="0" borderId="0" xfId="0" applyFont="1" applyProtection="1">
      <protection locked="0"/>
    </xf>
    <xf numFmtId="0" fontId="4" fillId="0" borderId="0" xfId="0" applyFont="1" applyFill="1" applyBorder="1" applyProtection="1">
      <protection locked="0"/>
    </xf>
    <xf numFmtId="0" fontId="0" fillId="0" borderId="0" xfId="0" applyProtection="1">
      <protection hidden="1"/>
    </xf>
    <xf numFmtId="14" fontId="7" fillId="0" borderId="0" xfId="0" applyNumberFormat="1" applyFont="1" applyBorder="1" applyProtection="1">
      <protection hidden="1"/>
    </xf>
    <xf numFmtId="0" fontId="3" fillId="0" borderId="1" xfId="0" applyFont="1" applyBorder="1" applyAlignment="1" applyProtection="1">
      <alignment vertical="top" wrapText="1"/>
      <protection hidden="1"/>
    </xf>
    <xf numFmtId="0" fontId="3" fillId="0" borderId="2" xfId="0" applyFont="1" applyBorder="1" applyAlignment="1" applyProtection="1">
      <alignment vertical="top" wrapText="1"/>
      <protection hidden="1"/>
    </xf>
    <xf numFmtId="0" fontId="3" fillId="0" borderId="2" xfId="0" applyFont="1" applyFill="1" applyBorder="1" applyAlignment="1" applyProtection="1">
      <alignment horizontal="justify" vertical="top" wrapText="1"/>
      <protection hidden="1"/>
    </xf>
    <xf numFmtId="0" fontId="2" fillId="0" borderId="2" xfId="0" applyFont="1" applyFill="1" applyBorder="1" applyAlignment="1" applyProtection="1">
      <alignment horizontal="justify" vertical="top" wrapText="1"/>
      <protection hidden="1"/>
    </xf>
    <xf numFmtId="0" fontId="3" fillId="0" borderId="3" xfId="0" applyFont="1" applyBorder="1" applyAlignment="1" applyProtection="1">
      <alignment vertical="top" wrapText="1"/>
      <protection hidden="1"/>
    </xf>
    <xf numFmtId="0" fontId="3" fillId="0" borderId="0" xfId="0" applyFont="1" applyAlignment="1" applyProtection="1">
      <alignment vertical="top" wrapText="1"/>
      <protection hidden="1"/>
    </xf>
    <xf numFmtId="0" fontId="0" fillId="0" borderId="0" xfId="0" applyBorder="1" applyProtection="1">
      <protection hidden="1"/>
    </xf>
    <xf numFmtId="0" fontId="4" fillId="0" borderId="0" xfId="0" applyFont="1" applyBorder="1" applyAlignment="1" applyProtection="1">
      <alignment vertical="center"/>
      <protection hidden="1"/>
    </xf>
    <xf numFmtId="0" fontId="4" fillId="0" borderId="0" xfId="0" applyFont="1" applyBorder="1" applyProtection="1">
      <protection hidden="1"/>
    </xf>
    <xf numFmtId="1" fontId="4" fillId="0" borderId="0" xfId="0" applyNumberFormat="1" applyFont="1" applyBorder="1" applyProtection="1">
      <protection hidden="1"/>
    </xf>
    <xf numFmtId="166" fontId="4" fillId="0" borderId="0" xfId="1" applyNumberFormat="1" applyFont="1" applyFill="1" applyBorder="1" applyAlignment="1" applyProtection="1">
      <alignment horizontal="justify" vertical="top" wrapText="1"/>
      <protection hidden="1"/>
    </xf>
    <xf numFmtId="164" fontId="4" fillId="0" borderId="0" xfId="0" applyNumberFormat="1" applyFont="1" applyBorder="1" applyProtection="1">
      <protection hidden="1"/>
    </xf>
    <xf numFmtId="10" fontId="4" fillId="0" borderId="0" xfId="0" applyNumberFormat="1" applyFont="1" applyBorder="1" applyProtection="1">
      <protection hidden="1"/>
    </xf>
    <xf numFmtId="165" fontId="4" fillId="0" borderId="0" xfId="0" applyNumberFormat="1" applyFont="1" applyBorder="1" applyProtection="1">
      <protection hidden="1"/>
    </xf>
    <xf numFmtId="0" fontId="4" fillId="0" borderId="0" xfId="0" applyFont="1" applyFill="1" applyBorder="1" applyProtection="1">
      <protection hidden="1"/>
    </xf>
    <xf numFmtId="0" fontId="4" fillId="0" borderId="0" xfId="0" applyFont="1" applyFill="1" applyBorder="1" applyAlignment="1" applyProtection="1">
      <alignment vertical="center"/>
      <protection hidden="1"/>
    </xf>
    <xf numFmtId="164" fontId="6" fillId="0" borderId="0" xfId="0" applyNumberFormat="1" applyFont="1" applyFill="1" applyBorder="1" applyProtection="1">
      <protection locked="0"/>
    </xf>
    <xf numFmtId="0" fontId="9" fillId="2" borderId="0" xfId="0" applyFont="1" applyFill="1"/>
    <xf numFmtId="0" fontId="11" fillId="2" borderId="0" xfId="3" applyFont="1" applyFill="1" applyAlignment="1" applyProtection="1"/>
    <xf numFmtId="0" fontId="9" fillId="2" borderId="0" xfId="0" applyNumberFormat="1" applyFont="1" applyFill="1"/>
    <xf numFmtId="0" fontId="9" fillId="3" borderId="0" xfId="0" applyFont="1" applyFill="1"/>
    <xf numFmtId="0" fontId="12" fillId="0" borderId="0" xfId="0" applyFont="1" applyFill="1" applyBorder="1" applyAlignment="1">
      <alignment vertical="center"/>
    </xf>
    <xf numFmtId="0" fontId="12" fillId="0" borderId="0" xfId="0" applyFont="1" applyFill="1" applyBorder="1" applyAlignment="1">
      <alignment horizontal="left" vertical="top"/>
    </xf>
    <xf numFmtId="0" fontId="12" fillId="0" borderId="0" xfId="0" applyFont="1" applyFill="1" applyBorder="1" applyAlignment="1">
      <alignment horizontal="left" vertical="top" wrapText="1"/>
    </xf>
    <xf numFmtId="0" fontId="13" fillId="0" borderId="0" xfId="0" applyFont="1" applyFill="1" applyBorder="1" applyAlignment="1">
      <alignment horizontal="left" vertical="top" wrapText="1"/>
    </xf>
    <xf numFmtId="0" fontId="13" fillId="0" borderId="0" xfId="0" applyFont="1" applyFill="1" applyBorder="1" applyAlignment="1">
      <alignment horizontal="left" vertical="top" wrapText="1" indent="1"/>
    </xf>
    <xf numFmtId="0" fontId="13" fillId="0" borderId="0" xfId="0" applyFont="1" applyFill="1" applyBorder="1" applyAlignment="1">
      <alignment horizontal="left" vertical="top"/>
    </xf>
    <xf numFmtId="0" fontId="14" fillId="0" borderId="0" xfId="0" applyFont="1" applyBorder="1"/>
    <xf numFmtId="0" fontId="15" fillId="0" borderId="0" xfId="0" applyFont="1" applyBorder="1"/>
    <xf numFmtId="10" fontId="15" fillId="0" borderId="0" xfId="2" applyNumberFormat="1" applyFont="1" applyBorder="1" applyAlignment="1" applyProtection="1">
      <alignment horizontal="center" vertical="center"/>
      <protection hidden="1"/>
    </xf>
    <xf numFmtId="10" fontId="15" fillId="0" borderId="0" xfId="2" applyNumberFormat="1" applyFont="1" applyBorder="1"/>
    <xf numFmtId="0" fontId="16" fillId="0" borderId="0" xfId="0" applyFont="1" applyFill="1" applyBorder="1" applyAlignment="1">
      <alignment horizontal="justify" vertical="top" wrapText="1"/>
    </xf>
    <xf numFmtId="0" fontId="13" fillId="0" borderId="0" xfId="0" applyFont="1" applyFill="1" applyBorder="1"/>
    <xf numFmtId="0" fontId="17" fillId="0" borderId="0" xfId="0" applyFont="1" applyBorder="1"/>
    <xf numFmtId="10" fontId="14" fillId="0" borderId="0" xfId="2" applyNumberFormat="1" applyFont="1" applyBorder="1"/>
    <xf numFmtId="0" fontId="18" fillId="0" borderId="0" xfId="0" applyFont="1" applyBorder="1"/>
    <xf numFmtId="0" fontId="13" fillId="0" borderId="0" xfId="0" applyFont="1" applyFill="1" applyBorder="1" applyAlignment="1">
      <alignment vertical="center"/>
    </xf>
    <xf numFmtId="0" fontId="13" fillId="0" borderId="0" xfId="0" applyFont="1" applyFill="1" applyBorder="1" applyAlignment="1">
      <alignment horizontal="center"/>
    </xf>
    <xf numFmtId="0" fontId="13" fillId="0" borderId="0" xfId="0" applyFont="1" applyFill="1" applyBorder="1" applyAlignment="1">
      <alignment vertical="center" wrapText="1"/>
    </xf>
    <xf numFmtId="0" fontId="12" fillId="0" borderId="0" xfId="0" applyFont="1" applyFill="1" applyBorder="1" applyAlignment="1">
      <alignment vertical="center" wrapText="1"/>
    </xf>
    <xf numFmtId="0" fontId="13" fillId="0" borderId="0" xfId="0" applyFont="1" applyFill="1" applyBorder="1" applyAlignment="1">
      <alignment wrapText="1"/>
    </xf>
    <xf numFmtId="0" fontId="12" fillId="0" borderId="0" xfId="0" applyFont="1" applyFill="1" applyBorder="1" applyAlignment="1">
      <alignment wrapText="1"/>
    </xf>
    <xf numFmtId="0" fontId="13" fillId="0" borderId="0" xfId="0" applyFont="1" applyFill="1" applyBorder="1" applyAlignment="1">
      <alignment horizontal="left" wrapText="1" indent="1"/>
    </xf>
    <xf numFmtId="0" fontId="13" fillId="0" borderId="0" xfId="0" applyNumberFormat="1" applyFont="1" applyFill="1" applyBorder="1" applyAlignment="1">
      <alignment horizontal="left" wrapText="1" indent="1"/>
    </xf>
    <xf numFmtId="0" fontId="13" fillId="0" borderId="0" xfId="0" applyFont="1" applyFill="1" applyBorder="1" applyAlignment="1">
      <alignment horizontal="left" indent="1"/>
    </xf>
    <xf numFmtId="0" fontId="19" fillId="0" borderId="0" xfId="0" applyFont="1" applyFill="1" applyBorder="1" applyAlignment="1">
      <alignment horizontal="justify" vertical="top" wrapText="1"/>
    </xf>
    <xf numFmtId="0" fontId="19" fillId="0" borderId="0" xfId="0" applyFont="1" applyFill="1" applyBorder="1"/>
    <xf numFmtId="1" fontId="4" fillId="0" borderId="0" xfId="0" applyNumberFormat="1" applyFont="1" applyBorder="1" applyProtection="1">
      <protection locked="0"/>
    </xf>
    <xf numFmtId="1" fontId="4" fillId="0" borderId="0" xfId="0" applyNumberFormat="1" applyFont="1" applyFill="1" applyBorder="1" applyProtection="1">
      <protection locked="0"/>
    </xf>
    <xf numFmtId="1" fontId="6" fillId="0" borderId="0" xfId="0" applyNumberFormat="1" applyFont="1" applyFill="1" applyBorder="1" applyProtection="1">
      <protection locked="0"/>
    </xf>
    <xf numFmtId="1" fontId="0" fillId="0" borderId="0" xfId="0" applyNumberFormat="1" applyProtection="1">
      <protection hidden="1"/>
    </xf>
    <xf numFmtId="0" fontId="3" fillId="0" borderId="0" xfId="0" applyFont="1" applyBorder="1" applyAlignment="1" applyProtection="1">
      <alignment vertical="top" wrapText="1"/>
      <protection hidden="1"/>
    </xf>
    <xf numFmtId="167" fontId="0" fillId="0" borderId="0" xfId="0" applyNumberFormat="1" applyBorder="1" applyProtection="1">
      <protection locked="0" hidden="1"/>
    </xf>
    <xf numFmtId="0" fontId="7" fillId="0" borderId="0" xfId="0" applyFont="1" applyBorder="1" applyAlignment="1" applyProtection="1">
      <alignment horizontal="center"/>
      <protection hidden="1"/>
    </xf>
    <xf numFmtId="0" fontId="5" fillId="0" borderId="0" xfId="0" applyFont="1" applyAlignment="1" applyProtection="1">
      <alignment horizontal="center" vertical="center"/>
      <protection hidden="1"/>
    </xf>
    <xf numFmtId="0" fontId="8" fillId="0" borderId="0" xfId="0" applyFont="1" applyAlignment="1">
      <alignment horizontal="center"/>
    </xf>
  </cellXfs>
  <cellStyles count="4">
    <cellStyle name="Comma 2" xfId="1"/>
    <cellStyle name="Hyperlink" xfId="3" builtinId="8"/>
    <cellStyle name="Normal" xfId="0" builtinId="0"/>
    <cellStyle name="Percent" xfId="2"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caplakkad@gmail.com" TargetMode="External"/></Relationships>
</file>

<file path=xl/worksheets/sheet1.xml><?xml version="1.0" encoding="utf-8"?>
<worksheet xmlns="http://schemas.openxmlformats.org/spreadsheetml/2006/main" xmlns:r="http://schemas.openxmlformats.org/officeDocument/2006/relationships">
  <sheetPr codeName="Sheet1"/>
  <dimension ref="A1:S208"/>
  <sheetViews>
    <sheetView tabSelected="1" view="pageBreakPreview" zoomScale="115" zoomScaleSheetLayoutView="115" workbookViewId="0">
      <selection activeCell="A8" sqref="A8"/>
    </sheetView>
  </sheetViews>
  <sheetFormatPr defaultRowHeight="15"/>
  <cols>
    <col min="1" max="1" width="4.42578125" style="9" bestFit="1" customWidth="1"/>
    <col min="2" max="2" width="24.28515625" style="9" customWidth="1"/>
    <col min="3" max="3" width="12.85546875" style="9" bestFit="1" customWidth="1"/>
    <col min="4" max="4" width="12.7109375" style="9" customWidth="1"/>
    <col min="5" max="5" width="9.28515625" style="9" bestFit="1" customWidth="1"/>
    <col min="6" max="6" width="9.140625" style="9" customWidth="1"/>
    <col min="7" max="7" width="11.85546875" style="9" customWidth="1"/>
    <col min="8" max="9" width="11.7109375" style="9" customWidth="1"/>
    <col min="10" max="10" width="11.85546875" style="9" customWidth="1"/>
    <col min="11" max="11" width="10.5703125" style="9" bestFit="1" customWidth="1"/>
    <col min="12" max="12" width="9.28515625" style="9" bestFit="1" customWidth="1"/>
    <col min="13" max="13" width="16.42578125" style="9" bestFit="1" customWidth="1"/>
    <col min="14" max="14" width="14" style="9" customWidth="1"/>
    <col min="15" max="15" width="14.28515625" style="9" bestFit="1" customWidth="1"/>
    <col min="16" max="16" width="11.5703125" style="9" bestFit="1" customWidth="1"/>
    <col min="17" max="18" width="9.140625" style="9"/>
    <col min="19" max="19" width="0" style="9" hidden="1" customWidth="1"/>
    <col min="20" max="16384" width="9.140625" style="9"/>
  </cols>
  <sheetData>
    <row r="1" spans="1:19" ht="15" customHeight="1">
      <c r="A1" s="65" t="s">
        <v>18</v>
      </c>
      <c r="B1" s="65"/>
      <c r="C1" s="65"/>
      <c r="D1" s="65"/>
      <c r="E1" s="65"/>
      <c r="F1" s="65"/>
      <c r="G1" s="65"/>
      <c r="H1" s="65"/>
      <c r="I1" s="65"/>
      <c r="J1" s="65"/>
      <c r="K1" s="65"/>
      <c r="L1" s="65"/>
      <c r="M1" s="65"/>
      <c r="N1" s="65"/>
      <c r="O1" s="65"/>
      <c r="P1" s="65"/>
    </row>
    <row r="2" spans="1:19">
      <c r="A2" s="65"/>
      <c r="B2" s="65"/>
      <c r="C2" s="65"/>
      <c r="D2" s="65"/>
      <c r="E2" s="65"/>
      <c r="F2" s="65"/>
      <c r="G2" s="65"/>
      <c r="H2" s="65"/>
      <c r="I2" s="65"/>
      <c r="J2" s="65"/>
      <c r="K2" s="65"/>
      <c r="L2" s="65"/>
      <c r="M2" s="65"/>
      <c r="N2" s="65"/>
      <c r="O2" s="65"/>
      <c r="P2" s="65"/>
    </row>
    <row r="4" spans="1:19" ht="15.75">
      <c r="C4" s="64" t="s">
        <v>17</v>
      </c>
      <c r="D4" s="64"/>
      <c r="E4" s="64"/>
      <c r="F4" s="64"/>
      <c r="G4" s="10">
        <v>41730</v>
      </c>
      <c r="H4" s="64" t="s">
        <v>16</v>
      </c>
      <c r="I4" s="64"/>
      <c r="J4" s="10">
        <v>42094</v>
      </c>
    </row>
    <row r="5" spans="1:19" ht="15.75" thickBot="1"/>
    <row r="6" spans="1:19" s="16" customFormat="1" ht="114.75" thickBot="1">
      <c r="A6" s="11" t="s">
        <v>0</v>
      </c>
      <c r="B6" s="11" t="s">
        <v>2</v>
      </c>
      <c r="C6" s="12" t="s">
        <v>4</v>
      </c>
      <c r="D6" s="12" t="s">
        <v>7</v>
      </c>
      <c r="E6" s="12" t="s">
        <v>1</v>
      </c>
      <c r="F6" s="12" t="s">
        <v>3</v>
      </c>
      <c r="G6" s="13" t="s">
        <v>12</v>
      </c>
      <c r="H6" s="12" t="s">
        <v>5</v>
      </c>
      <c r="I6" s="12" t="s">
        <v>14</v>
      </c>
      <c r="J6" s="14" t="s">
        <v>13</v>
      </c>
      <c r="K6" s="12" t="s">
        <v>8</v>
      </c>
      <c r="L6" s="12" t="s">
        <v>6</v>
      </c>
      <c r="M6" s="12" t="s">
        <v>9</v>
      </c>
      <c r="N6" s="12" t="s">
        <v>173</v>
      </c>
      <c r="O6" s="12" t="s">
        <v>10</v>
      </c>
      <c r="P6" s="15" t="s">
        <v>11</v>
      </c>
      <c r="Q6" s="62"/>
      <c r="S6" s="16" t="s">
        <v>15</v>
      </c>
    </row>
    <row r="7" spans="1:19" s="17" customFormat="1">
      <c r="D7" s="58"/>
    </row>
    <row r="8" spans="1:19" s="17" customFormat="1">
      <c r="A8" s="18">
        <v>1</v>
      </c>
      <c r="B8" s="1"/>
      <c r="C8" s="63"/>
      <c r="D8" s="58"/>
      <c r="E8" s="3"/>
      <c r="F8" s="19">
        <v>0</v>
      </c>
      <c r="G8" s="19">
        <f>IF(G$4-C8&gt;0,G$4-C8,0)</f>
        <v>41730</v>
      </c>
      <c r="H8" s="19">
        <f>IF(F8-G8&gt;0,F8-G8,0)</f>
        <v>0</v>
      </c>
      <c r="I8" s="20">
        <f>H8/365</f>
        <v>0</v>
      </c>
      <c r="J8" s="21">
        <f>IF($J$4-C8&gt;365,365,$J$4-C8)</f>
        <v>365</v>
      </c>
      <c r="K8" s="22">
        <f>D8*5%</f>
        <v>0</v>
      </c>
      <c r="L8" s="23">
        <f>IF(I8=0,1,1-S8)</f>
        <v>1</v>
      </c>
      <c r="M8" s="58"/>
      <c r="N8" s="20">
        <f>IF(M8=0,D8,D8-M8)</f>
        <v>0</v>
      </c>
      <c r="O8" s="20">
        <f>N8*L8</f>
        <v>0</v>
      </c>
      <c r="P8" s="20">
        <f>N8-O8</f>
        <v>0</v>
      </c>
      <c r="S8" s="17" t="e">
        <f>POWER(K8/N8,1/I8)</f>
        <v>#DIV/0!</v>
      </c>
    </row>
    <row r="9" spans="1:19" s="17" customFormat="1">
      <c r="A9" s="18">
        <v>2</v>
      </c>
      <c r="B9" s="1"/>
      <c r="C9" s="2"/>
      <c r="D9" s="59"/>
      <c r="E9" s="4"/>
      <c r="F9" s="19">
        <f t="shared" ref="F9:F34" si="0">E9*365</f>
        <v>0</v>
      </c>
      <c r="G9" s="19">
        <f t="shared" ref="G9:G72" si="1">IF(G$4-C9&gt;0,G$4-C9,0)</f>
        <v>41730</v>
      </c>
      <c r="H9" s="19">
        <f t="shared" ref="H9:H28" si="2">IF(F9-G9&gt;0,F9-G9,0)</f>
        <v>0</v>
      </c>
      <c r="I9" s="20">
        <f t="shared" ref="I9:I28" si="3">H9/365</f>
        <v>0</v>
      </c>
      <c r="J9" s="21">
        <f t="shared" ref="J9:J72" si="4">IF($J$4-C9&gt;365,365,$J$4-C9)</f>
        <v>365</v>
      </c>
      <c r="K9" s="22">
        <f t="shared" ref="K9:K21" si="5">D9*5%</f>
        <v>0</v>
      </c>
      <c r="L9" s="23">
        <f t="shared" ref="L9:L72" si="6">IF(I9=0,1,1-S9)</f>
        <v>1</v>
      </c>
      <c r="M9" s="58"/>
      <c r="N9" s="20">
        <f t="shared" ref="N9:N72" si="7">IF(M9=0,D9,D9-M9)</f>
        <v>0</v>
      </c>
      <c r="O9" s="20">
        <f t="shared" ref="O9:O21" si="8">N9*L9</f>
        <v>0</v>
      </c>
      <c r="P9" s="20">
        <f t="shared" ref="P9:P21" si="9">N9-O9</f>
        <v>0</v>
      </c>
      <c r="S9" s="17" t="e">
        <f t="shared" ref="S9:S21" si="10">POWER(K9/N9,1/I9)</f>
        <v>#DIV/0!</v>
      </c>
    </row>
    <row r="10" spans="1:19" s="17" customFormat="1">
      <c r="A10" s="18">
        <v>3</v>
      </c>
      <c r="B10" s="1"/>
      <c r="C10" s="2"/>
      <c r="D10" s="59"/>
      <c r="E10" s="4"/>
      <c r="F10" s="19">
        <f t="shared" si="0"/>
        <v>0</v>
      </c>
      <c r="G10" s="19">
        <f t="shared" si="1"/>
        <v>41730</v>
      </c>
      <c r="H10" s="19">
        <f t="shared" si="2"/>
        <v>0</v>
      </c>
      <c r="I10" s="20">
        <f t="shared" si="3"/>
        <v>0</v>
      </c>
      <c r="J10" s="21">
        <f t="shared" si="4"/>
        <v>365</v>
      </c>
      <c r="K10" s="22">
        <f t="shared" si="5"/>
        <v>0</v>
      </c>
      <c r="L10" s="23">
        <f t="shared" si="6"/>
        <v>1</v>
      </c>
      <c r="M10" s="58"/>
      <c r="N10" s="20">
        <f t="shared" si="7"/>
        <v>0</v>
      </c>
      <c r="O10" s="20">
        <f t="shared" si="8"/>
        <v>0</v>
      </c>
      <c r="P10" s="20">
        <f t="shared" si="9"/>
        <v>0</v>
      </c>
      <c r="S10" s="17" t="e">
        <f>POWER(K10/N10,1/I10)</f>
        <v>#DIV/0!</v>
      </c>
    </row>
    <row r="11" spans="1:19" s="17" customFormat="1">
      <c r="A11" s="18">
        <v>4</v>
      </c>
      <c r="B11" s="1"/>
      <c r="C11" s="2"/>
      <c r="D11" s="59"/>
      <c r="E11" s="4"/>
      <c r="F11" s="19">
        <f t="shared" si="0"/>
        <v>0</v>
      </c>
      <c r="G11" s="19">
        <f t="shared" si="1"/>
        <v>41730</v>
      </c>
      <c r="H11" s="19">
        <f t="shared" si="2"/>
        <v>0</v>
      </c>
      <c r="I11" s="20">
        <f t="shared" si="3"/>
        <v>0</v>
      </c>
      <c r="J11" s="21">
        <f t="shared" si="4"/>
        <v>365</v>
      </c>
      <c r="K11" s="22">
        <f t="shared" si="5"/>
        <v>0</v>
      </c>
      <c r="L11" s="23">
        <f t="shared" si="6"/>
        <v>1</v>
      </c>
      <c r="M11" s="59"/>
      <c r="N11" s="20">
        <f t="shared" si="7"/>
        <v>0</v>
      </c>
      <c r="O11" s="20">
        <f t="shared" si="8"/>
        <v>0</v>
      </c>
      <c r="P11" s="20">
        <f t="shared" si="9"/>
        <v>0</v>
      </c>
      <c r="S11" s="17" t="e">
        <f>POWER(K11/N11,1/I11)</f>
        <v>#DIV/0!</v>
      </c>
    </row>
    <row r="12" spans="1:19" s="17" customFormat="1">
      <c r="A12" s="18">
        <v>5</v>
      </c>
      <c r="B12" s="1"/>
      <c r="C12" s="2"/>
      <c r="D12" s="59"/>
      <c r="E12" s="4"/>
      <c r="F12" s="19">
        <f t="shared" si="0"/>
        <v>0</v>
      </c>
      <c r="G12" s="19">
        <f t="shared" si="1"/>
        <v>41730</v>
      </c>
      <c r="H12" s="19">
        <f t="shared" si="2"/>
        <v>0</v>
      </c>
      <c r="I12" s="20">
        <f t="shared" si="3"/>
        <v>0</v>
      </c>
      <c r="J12" s="21">
        <f t="shared" si="4"/>
        <v>365</v>
      </c>
      <c r="K12" s="22">
        <f t="shared" si="5"/>
        <v>0</v>
      </c>
      <c r="L12" s="23">
        <f t="shared" si="6"/>
        <v>1</v>
      </c>
      <c r="M12" s="59"/>
      <c r="N12" s="20">
        <f t="shared" si="7"/>
        <v>0</v>
      </c>
      <c r="O12" s="20">
        <f t="shared" si="8"/>
        <v>0</v>
      </c>
      <c r="P12" s="20">
        <f t="shared" si="9"/>
        <v>0</v>
      </c>
      <c r="S12" s="17" t="e">
        <f t="shared" si="10"/>
        <v>#DIV/0!</v>
      </c>
    </row>
    <row r="13" spans="1:19" s="17" customFormat="1">
      <c r="A13" s="18">
        <v>6</v>
      </c>
      <c r="B13" s="1"/>
      <c r="C13" s="2"/>
      <c r="D13" s="60"/>
      <c r="E13" s="4"/>
      <c r="F13" s="19">
        <f t="shared" si="0"/>
        <v>0</v>
      </c>
      <c r="G13" s="19">
        <f t="shared" si="1"/>
        <v>41730</v>
      </c>
      <c r="H13" s="19">
        <f t="shared" si="2"/>
        <v>0</v>
      </c>
      <c r="I13" s="20">
        <f t="shared" si="3"/>
        <v>0</v>
      </c>
      <c r="J13" s="21">
        <f t="shared" si="4"/>
        <v>365</v>
      </c>
      <c r="K13" s="22">
        <f t="shared" si="5"/>
        <v>0</v>
      </c>
      <c r="L13" s="23">
        <f t="shared" si="6"/>
        <v>1</v>
      </c>
      <c r="M13" s="59"/>
      <c r="N13" s="20">
        <f t="shared" si="7"/>
        <v>0</v>
      </c>
      <c r="O13" s="20">
        <f t="shared" si="8"/>
        <v>0</v>
      </c>
      <c r="P13" s="20">
        <f t="shared" si="9"/>
        <v>0</v>
      </c>
      <c r="S13" s="17" t="e">
        <f t="shared" si="10"/>
        <v>#DIV/0!</v>
      </c>
    </row>
    <row r="14" spans="1:19" s="17" customFormat="1">
      <c r="A14" s="18">
        <v>7</v>
      </c>
      <c r="B14" s="1"/>
      <c r="C14" s="2"/>
      <c r="D14" s="59"/>
      <c r="E14" s="4"/>
      <c r="F14" s="19">
        <f t="shared" ref="F14" si="11">E14*365</f>
        <v>0</v>
      </c>
      <c r="G14" s="19">
        <f t="shared" si="1"/>
        <v>41730</v>
      </c>
      <c r="H14" s="19">
        <f t="shared" ref="H14" si="12">IF(F14-G14&gt;0,F14-G14,0)</f>
        <v>0</v>
      </c>
      <c r="I14" s="20">
        <f t="shared" ref="I14" si="13">H14/365</f>
        <v>0</v>
      </c>
      <c r="J14" s="21">
        <f t="shared" si="4"/>
        <v>365</v>
      </c>
      <c r="K14" s="22">
        <f t="shared" ref="K14" si="14">D14*5%</f>
        <v>0</v>
      </c>
      <c r="L14" s="23">
        <f t="shared" si="6"/>
        <v>1</v>
      </c>
      <c r="M14" s="59"/>
      <c r="N14" s="20">
        <f t="shared" si="7"/>
        <v>0</v>
      </c>
      <c r="O14" s="20">
        <f t="shared" ref="O14" si="15">N14*L14</f>
        <v>0</v>
      </c>
      <c r="P14" s="20">
        <f t="shared" ref="P14" si="16">N14-O14</f>
        <v>0</v>
      </c>
      <c r="S14" s="17" t="e">
        <f t="shared" ref="S14" si="17">POWER(K14/N14,1/I14)</f>
        <v>#DIV/0!</v>
      </c>
    </row>
    <row r="15" spans="1:19" s="17" customFormat="1">
      <c r="A15" s="18">
        <v>8</v>
      </c>
      <c r="B15" s="1"/>
      <c r="C15" s="5"/>
      <c r="D15" s="59"/>
      <c r="E15" s="3"/>
      <c r="F15" s="19">
        <f>E15*365</f>
        <v>0</v>
      </c>
      <c r="G15" s="19">
        <f t="shared" si="1"/>
        <v>41730</v>
      </c>
      <c r="H15" s="19">
        <f>IF(F15-G15&gt;0,F15-G15,0)</f>
        <v>0</v>
      </c>
      <c r="I15" s="20">
        <f>H15/365</f>
        <v>0</v>
      </c>
      <c r="J15" s="21">
        <f t="shared" si="4"/>
        <v>365</v>
      </c>
      <c r="K15" s="22">
        <f>D15*5%</f>
        <v>0</v>
      </c>
      <c r="L15" s="23">
        <f t="shared" si="6"/>
        <v>1</v>
      </c>
      <c r="M15" s="60"/>
      <c r="N15" s="20">
        <f t="shared" si="7"/>
        <v>0</v>
      </c>
      <c r="O15" s="20">
        <f>N15*L15</f>
        <v>0</v>
      </c>
      <c r="P15" s="20">
        <f>N15-O15</f>
        <v>0</v>
      </c>
      <c r="S15" s="17" t="e">
        <f>POWER(K15/N15,1/I15)</f>
        <v>#DIV/0!</v>
      </c>
    </row>
    <row r="16" spans="1:19" s="17" customFormat="1">
      <c r="A16" s="18">
        <v>9</v>
      </c>
      <c r="B16" s="1"/>
      <c r="C16" s="2"/>
      <c r="D16" s="59"/>
      <c r="E16" s="4"/>
      <c r="F16" s="19">
        <f t="shared" si="0"/>
        <v>0</v>
      </c>
      <c r="G16" s="19">
        <f t="shared" si="1"/>
        <v>41730</v>
      </c>
      <c r="H16" s="19">
        <f t="shared" si="2"/>
        <v>0</v>
      </c>
      <c r="I16" s="20">
        <f t="shared" si="3"/>
        <v>0</v>
      </c>
      <c r="J16" s="21">
        <f t="shared" si="4"/>
        <v>365</v>
      </c>
      <c r="K16" s="22">
        <f t="shared" si="5"/>
        <v>0</v>
      </c>
      <c r="L16" s="23">
        <f t="shared" si="6"/>
        <v>1</v>
      </c>
      <c r="M16" s="59"/>
      <c r="N16" s="20">
        <f t="shared" si="7"/>
        <v>0</v>
      </c>
      <c r="O16" s="20">
        <f t="shared" si="8"/>
        <v>0</v>
      </c>
      <c r="P16" s="20">
        <f t="shared" si="9"/>
        <v>0</v>
      </c>
      <c r="S16" s="17" t="e">
        <f t="shared" si="10"/>
        <v>#DIV/0!</v>
      </c>
    </row>
    <row r="17" spans="1:19" s="17" customFormat="1">
      <c r="A17" s="18">
        <v>10</v>
      </c>
      <c r="B17" s="1"/>
      <c r="C17" s="2"/>
      <c r="D17" s="59"/>
      <c r="E17" s="4"/>
      <c r="F17" s="19">
        <f t="shared" si="0"/>
        <v>0</v>
      </c>
      <c r="G17" s="19">
        <f t="shared" si="1"/>
        <v>41730</v>
      </c>
      <c r="H17" s="19">
        <f t="shared" si="2"/>
        <v>0</v>
      </c>
      <c r="I17" s="20">
        <f t="shared" si="3"/>
        <v>0</v>
      </c>
      <c r="J17" s="21">
        <f t="shared" si="4"/>
        <v>365</v>
      </c>
      <c r="K17" s="22">
        <f t="shared" si="5"/>
        <v>0</v>
      </c>
      <c r="L17" s="23">
        <f t="shared" si="6"/>
        <v>1</v>
      </c>
      <c r="M17" s="59"/>
      <c r="N17" s="20">
        <f t="shared" si="7"/>
        <v>0</v>
      </c>
      <c r="O17" s="20">
        <f t="shared" si="8"/>
        <v>0</v>
      </c>
      <c r="P17" s="20">
        <f t="shared" si="9"/>
        <v>0</v>
      </c>
      <c r="S17" s="17" t="e">
        <f t="shared" si="10"/>
        <v>#DIV/0!</v>
      </c>
    </row>
    <row r="18" spans="1:19" s="17" customFormat="1">
      <c r="A18" s="18">
        <v>11</v>
      </c>
      <c r="B18" s="1"/>
      <c r="C18" s="2"/>
      <c r="D18" s="59"/>
      <c r="E18" s="4"/>
      <c r="F18" s="19">
        <f t="shared" si="0"/>
        <v>0</v>
      </c>
      <c r="G18" s="19">
        <f t="shared" si="1"/>
        <v>41730</v>
      </c>
      <c r="H18" s="19">
        <f t="shared" si="2"/>
        <v>0</v>
      </c>
      <c r="I18" s="20">
        <f t="shared" si="3"/>
        <v>0</v>
      </c>
      <c r="J18" s="21">
        <f t="shared" si="4"/>
        <v>365</v>
      </c>
      <c r="K18" s="22">
        <f t="shared" si="5"/>
        <v>0</v>
      </c>
      <c r="L18" s="23">
        <f t="shared" si="6"/>
        <v>1</v>
      </c>
      <c r="M18" s="59"/>
      <c r="N18" s="20">
        <f t="shared" si="7"/>
        <v>0</v>
      </c>
      <c r="O18" s="20">
        <f t="shared" si="8"/>
        <v>0</v>
      </c>
      <c r="P18" s="20">
        <f t="shared" si="9"/>
        <v>0</v>
      </c>
      <c r="S18" s="17" t="e">
        <f t="shared" si="10"/>
        <v>#DIV/0!</v>
      </c>
    </row>
    <row r="19" spans="1:19" s="17" customFormat="1">
      <c r="A19" s="18">
        <v>12</v>
      </c>
      <c r="B19" s="1"/>
      <c r="C19" s="2"/>
      <c r="D19" s="59"/>
      <c r="E19" s="4"/>
      <c r="F19" s="19">
        <f t="shared" si="0"/>
        <v>0</v>
      </c>
      <c r="G19" s="19">
        <f t="shared" si="1"/>
        <v>41730</v>
      </c>
      <c r="H19" s="19">
        <f t="shared" si="2"/>
        <v>0</v>
      </c>
      <c r="I19" s="20">
        <f t="shared" si="3"/>
        <v>0</v>
      </c>
      <c r="J19" s="21">
        <f t="shared" si="4"/>
        <v>365</v>
      </c>
      <c r="K19" s="22">
        <f t="shared" si="5"/>
        <v>0</v>
      </c>
      <c r="L19" s="23">
        <f t="shared" si="6"/>
        <v>1</v>
      </c>
      <c r="M19" s="59"/>
      <c r="N19" s="20">
        <f t="shared" si="7"/>
        <v>0</v>
      </c>
      <c r="O19" s="20">
        <f t="shared" si="8"/>
        <v>0</v>
      </c>
      <c r="P19" s="20">
        <f t="shared" si="9"/>
        <v>0</v>
      </c>
      <c r="S19" s="17" t="e">
        <f t="shared" si="10"/>
        <v>#DIV/0!</v>
      </c>
    </row>
    <row r="20" spans="1:19" s="17" customFormat="1">
      <c r="A20" s="18">
        <v>13</v>
      </c>
      <c r="B20" s="1"/>
      <c r="C20" s="2"/>
      <c r="D20" s="60"/>
      <c r="E20" s="4"/>
      <c r="F20" s="19">
        <f t="shared" si="0"/>
        <v>0</v>
      </c>
      <c r="G20" s="19">
        <f t="shared" si="1"/>
        <v>41730</v>
      </c>
      <c r="H20" s="19">
        <f t="shared" si="2"/>
        <v>0</v>
      </c>
      <c r="I20" s="20">
        <f t="shared" si="3"/>
        <v>0</v>
      </c>
      <c r="J20" s="21">
        <f t="shared" si="4"/>
        <v>365</v>
      </c>
      <c r="K20" s="22">
        <f t="shared" si="5"/>
        <v>0</v>
      </c>
      <c r="L20" s="23">
        <f t="shared" si="6"/>
        <v>1</v>
      </c>
      <c r="M20" s="59"/>
      <c r="N20" s="20">
        <f t="shared" si="7"/>
        <v>0</v>
      </c>
      <c r="O20" s="20">
        <f t="shared" si="8"/>
        <v>0</v>
      </c>
      <c r="P20" s="20">
        <f t="shared" si="9"/>
        <v>0</v>
      </c>
      <c r="S20" s="17" t="e">
        <f t="shared" si="10"/>
        <v>#DIV/0!</v>
      </c>
    </row>
    <row r="21" spans="1:19" s="17" customFormat="1">
      <c r="A21" s="18">
        <v>14</v>
      </c>
      <c r="B21" s="1"/>
      <c r="C21" s="2"/>
      <c r="D21" s="60"/>
      <c r="E21" s="4"/>
      <c r="F21" s="19">
        <f t="shared" si="0"/>
        <v>0</v>
      </c>
      <c r="G21" s="19">
        <f t="shared" si="1"/>
        <v>41730</v>
      </c>
      <c r="H21" s="19">
        <f t="shared" si="2"/>
        <v>0</v>
      </c>
      <c r="I21" s="20">
        <f t="shared" si="3"/>
        <v>0</v>
      </c>
      <c r="J21" s="21">
        <f t="shared" si="4"/>
        <v>365</v>
      </c>
      <c r="K21" s="22">
        <f t="shared" si="5"/>
        <v>0</v>
      </c>
      <c r="L21" s="23">
        <f t="shared" si="6"/>
        <v>1</v>
      </c>
      <c r="M21" s="59"/>
      <c r="N21" s="20">
        <f t="shared" si="7"/>
        <v>0</v>
      </c>
      <c r="O21" s="20">
        <f t="shared" si="8"/>
        <v>0</v>
      </c>
      <c r="P21" s="20">
        <f t="shared" si="9"/>
        <v>0</v>
      </c>
      <c r="S21" s="17" t="e">
        <f t="shared" si="10"/>
        <v>#DIV/0!</v>
      </c>
    </row>
    <row r="22" spans="1:19" s="17" customFormat="1">
      <c r="A22" s="18">
        <v>15</v>
      </c>
      <c r="B22" s="1"/>
      <c r="C22" s="5"/>
      <c r="D22" s="60"/>
      <c r="E22" s="3"/>
      <c r="F22" s="19">
        <f t="shared" si="0"/>
        <v>0</v>
      </c>
      <c r="G22" s="19">
        <f t="shared" si="1"/>
        <v>41730</v>
      </c>
      <c r="H22" s="19">
        <f t="shared" si="2"/>
        <v>0</v>
      </c>
      <c r="I22" s="20">
        <f t="shared" si="3"/>
        <v>0</v>
      </c>
      <c r="J22" s="21">
        <f t="shared" si="4"/>
        <v>365</v>
      </c>
      <c r="K22" s="22">
        <f t="shared" ref="K22:K28" si="18">D22*5%</f>
        <v>0</v>
      </c>
      <c r="L22" s="23">
        <f t="shared" si="6"/>
        <v>1</v>
      </c>
      <c r="M22" s="60"/>
      <c r="N22" s="20">
        <f t="shared" si="7"/>
        <v>0</v>
      </c>
      <c r="O22" s="20">
        <f t="shared" ref="O22:O28" si="19">N22*L22</f>
        <v>0</v>
      </c>
      <c r="P22" s="20">
        <f t="shared" ref="P22:P28" si="20">N22-O22</f>
        <v>0</v>
      </c>
      <c r="S22" s="17" t="e">
        <f t="shared" ref="S22:S28" si="21">POWER(K22/N22,1/I22)</f>
        <v>#DIV/0!</v>
      </c>
    </row>
    <row r="23" spans="1:19" s="17" customFormat="1">
      <c r="A23" s="18">
        <v>16</v>
      </c>
      <c r="B23" s="1"/>
      <c r="C23" s="5"/>
      <c r="D23" s="60"/>
      <c r="E23" s="3"/>
      <c r="F23" s="19">
        <f t="shared" si="0"/>
        <v>0</v>
      </c>
      <c r="G23" s="19">
        <f t="shared" si="1"/>
        <v>41730</v>
      </c>
      <c r="H23" s="19">
        <f t="shared" si="2"/>
        <v>0</v>
      </c>
      <c r="I23" s="20">
        <f t="shared" si="3"/>
        <v>0</v>
      </c>
      <c r="J23" s="21">
        <f t="shared" si="4"/>
        <v>365</v>
      </c>
      <c r="K23" s="22">
        <f t="shared" si="18"/>
        <v>0</v>
      </c>
      <c r="L23" s="23">
        <f t="shared" si="6"/>
        <v>1</v>
      </c>
      <c r="M23" s="60"/>
      <c r="N23" s="20">
        <f t="shared" si="7"/>
        <v>0</v>
      </c>
      <c r="O23" s="20">
        <f t="shared" si="19"/>
        <v>0</v>
      </c>
      <c r="P23" s="20">
        <f t="shared" si="20"/>
        <v>0</v>
      </c>
      <c r="S23" s="17" t="e">
        <f t="shared" si="21"/>
        <v>#DIV/0!</v>
      </c>
    </row>
    <row r="24" spans="1:19" s="17" customFormat="1">
      <c r="A24" s="18">
        <v>17</v>
      </c>
      <c r="B24" s="1"/>
      <c r="C24" s="5"/>
      <c r="D24" s="60"/>
      <c r="E24" s="3"/>
      <c r="F24" s="19">
        <f t="shared" si="0"/>
        <v>0</v>
      </c>
      <c r="G24" s="19">
        <f t="shared" si="1"/>
        <v>41730</v>
      </c>
      <c r="H24" s="19">
        <f t="shared" si="2"/>
        <v>0</v>
      </c>
      <c r="I24" s="20">
        <f t="shared" si="3"/>
        <v>0</v>
      </c>
      <c r="J24" s="21">
        <f t="shared" si="4"/>
        <v>365</v>
      </c>
      <c r="K24" s="22">
        <f t="shared" si="18"/>
        <v>0</v>
      </c>
      <c r="L24" s="23">
        <f t="shared" si="6"/>
        <v>1</v>
      </c>
      <c r="M24" s="60"/>
      <c r="N24" s="20">
        <f t="shared" si="7"/>
        <v>0</v>
      </c>
      <c r="O24" s="20">
        <f t="shared" si="19"/>
        <v>0</v>
      </c>
      <c r="P24" s="20">
        <f t="shared" si="20"/>
        <v>0</v>
      </c>
      <c r="S24" s="17" t="e">
        <f t="shared" si="21"/>
        <v>#DIV/0!</v>
      </c>
    </row>
    <row r="25" spans="1:19" s="17" customFormat="1">
      <c r="A25" s="18">
        <v>18</v>
      </c>
      <c r="B25" s="1"/>
      <c r="C25" s="5"/>
      <c r="D25" s="60"/>
      <c r="E25" s="3"/>
      <c r="F25" s="19">
        <f t="shared" si="0"/>
        <v>0</v>
      </c>
      <c r="G25" s="19">
        <f t="shared" si="1"/>
        <v>41730</v>
      </c>
      <c r="H25" s="19">
        <f t="shared" si="2"/>
        <v>0</v>
      </c>
      <c r="I25" s="20">
        <f t="shared" si="3"/>
        <v>0</v>
      </c>
      <c r="J25" s="21">
        <f t="shared" si="4"/>
        <v>365</v>
      </c>
      <c r="K25" s="22">
        <f t="shared" si="18"/>
        <v>0</v>
      </c>
      <c r="L25" s="23">
        <f t="shared" si="6"/>
        <v>1</v>
      </c>
      <c r="M25" s="60"/>
      <c r="N25" s="20">
        <f t="shared" si="7"/>
        <v>0</v>
      </c>
      <c r="O25" s="20">
        <f t="shared" si="19"/>
        <v>0</v>
      </c>
      <c r="P25" s="20">
        <f t="shared" si="20"/>
        <v>0</v>
      </c>
      <c r="S25" s="17" t="e">
        <f t="shared" si="21"/>
        <v>#DIV/0!</v>
      </c>
    </row>
    <row r="26" spans="1:19" s="17" customFormat="1">
      <c r="A26" s="18">
        <v>20</v>
      </c>
      <c r="B26" s="1"/>
      <c r="C26" s="5"/>
      <c r="D26" s="60"/>
      <c r="E26" s="3"/>
      <c r="F26" s="19">
        <f t="shared" si="0"/>
        <v>0</v>
      </c>
      <c r="G26" s="19">
        <f t="shared" si="1"/>
        <v>41730</v>
      </c>
      <c r="H26" s="19">
        <f t="shared" si="2"/>
        <v>0</v>
      </c>
      <c r="I26" s="20">
        <f t="shared" si="3"/>
        <v>0</v>
      </c>
      <c r="J26" s="21">
        <f t="shared" si="4"/>
        <v>365</v>
      </c>
      <c r="K26" s="22">
        <f t="shared" si="18"/>
        <v>0</v>
      </c>
      <c r="L26" s="23">
        <f t="shared" si="6"/>
        <v>1</v>
      </c>
      <c r="M26" s="60"/>
      <c r="N26" s="20">
        <f t="shared" si="7"/>
        <v>0</v>
      </c>
      <c r="O26" s="20">
        <f t="shared" si="19"/>
        <v>0</v>
      </c>
      <c r="P26" s="20">
        <f t="shared" si="20"/>
        <v>0</v>
      </c>
      <c r="S26" s="17" t="e">
        <f t="shared" si="21"/>
        <v>#DIV/0!</v>
      </c>
    </row>
    <row r="27" spans="1:19" s="17" customFormat="1">
      <c r="A27" s="18">
        <v>21</v>
      </c>
      <c r="B27" s="3"/>
      <c r="C27" s="5"/>
      <c r="D27" s="60"/>
      <c r="E27" s="3"/>
      <c r="F27" s="19">
        <f t="shared" si="0"/>
        <v>0</v>
      </c>
      <c r="G27" s="19">
        <f t="shared" si="1"/>
        <v>41730</v>
      </c>
      <c r="H27" s="19">
        <f t="shared" si="2"/>
        <v>0</v>
      </c>
      <c r="I27" s="20">
        <f t="shared" si="3"/>
        <v>0</v>
      </c>
      <c r="J27" s="21">
        <f t="shared" si="4"/>
        <v>365</v>
      </c>
      <c r="K27" s="22">
        <f t="shared" si="18"/>
        <v>0</v>
      </c>
      <c r="L27" s="23">
        <f t="shared" si="6"/>
        <v>1</v>
      </c>
      <c r="M27" s="60"/>
      <c r="N27" s="20">
        <f t="shared" si="7"/>
        <v>0</v>
      </c>
      <c r="O27" s="20">
        <f t="shared" si="19"/>
        <v>0</v>
      </c>
      <c r="P27" s="20">
        <f t="shared" si="20"/>
        <v>0</v>
      </c>
      <c r="S27" s="17" t="e">
        <f t="shared" si="21"/>
        <v>#DIV/0!</v>
      </c>
    </row>
    <row r="28" spans="1:19">
      <c r="A28" s="18">
        <v>22</v>
      </c>
      <c r="B28" s="3"/>
      <c r="C28" s="5"/>
      <c r="D28" s="60"/>
      <c r="E28" s="7"/>
      <c r="F28" s="19">
        <f t="shared" si="0"/>
        <v>0</v>
      </c>
      <c r="G28" s="19">
        <f t="shared" si="1"/>
        <v>41730</v>
      </c>
      <c r="H28" s="19">
        <f t="shared" si="2"/>
        <v>0</v>
      </c>
      <c r="I28" s="20">
        <f t="shared" si="3"/>
        <v>0</v>
      </c>
      <c r="J28" s="21">
        <f t="shared" si="4"/>
        <v>365</v>
      </c>
      <c r="K28" s="22">
        <f t="shared" si="18"/>
        <v>0</v>
      </c>
      <c r="L28" s="23">
        <f t="shared" si="6"/>
        <v>1</v>
      </c>
      <c r="M28" s="60"/>
      <c r="N28" s="20">
        <f t="shared" si="7"/>
        <v>0</v>
      </c>
      <c r="O28" s="20">
        <f t="shared" si="19"/>
        <v>0</v>
      </c>
      <c r="P28" s="20">
        <f t="shared" si="20"/>
        <v>0</v>
      </c>
      <c r="Q28" s="17"/>
      <c r="R28" s="17"/>
      <c r="S28" s="17" t="e">
        <f t="shared" si="21"/>
        <v>#DIV/0!</v>
      </c>
    </row>
    <row r="29" spans="1:19">
      <c r="A29" s="18">
        <v>23</v>
      </c>
      <c r="B29" s="3"/>
      <c r="C29" s="5"/>
      <c r="D29" s="60"/>
      <c r="E29" s="7"/>
      <c r="F29" s="25">
        <f t="shared" si="0"/>
        <v>0</v>
      </c>
      <c r="G29" s="19">
        <f t="shared" si="1"/>
        <v>41730</v>
      </c>
      <c r="H29" s="19">
        <f t="shared" ref="H29:H34" si="22">IF(F29-G29&gt;0,F29-G29,0)</f>
        <v>0</v>
      </c>
      <c r="I29" s="20">
        <f t="shared" ref="I29:I34" si="23">H29/365</f>
        <v>0</v>
      </c>
      <c r="J29" s="21">
        <f t="shared" si="4"/>
        <v>365</v>
      </c>
      <c r="K29" s="22">
        <f t="shared" ref="K29:K34" si="24">D29*5%</f>
        <v>0</v>
      </c>
      <c r="L29" s="23">
        <f t="shared" si="6"/>
        <v>1</v>
      </c>
      <c r="M29" s="60"/>
      <c r="N29" s="20">
        <f t="shared" si="7"/>
        <v>0</v>
      </c>
      <c r="O29" s="20">
        <f t="shared" ref="O29:O34" si="25">N29*L29</f>
        <v>0</v>
      </c>
      <c r="P29" s="20">
        <f t="shared" ref="P29:P34" si="26">N29-O29</f>
        <v>0</v>
      </c>
      <c r="Q29" s="17"/>
      <c r="R29" s="17"/>
      <c r="S29" s="17" t="e">
        <f t="shared" ref="S29:S34" si="27">POWER(K29/N29,1/I29)</f>
        <v>#DIV/0!</v>
      </c>
    </row>
    <row r="30" spans="1:19">
      <c r="A30" s="18">
        <v>24</v>
      </c>
      <c r="B30" s="3"/>
      <c r="C30" s="5"/>
      <c r="D30" s="60"/>
      <c r="E30" s="7"/>
      <c r="F30" s="25">
        <f t="shared" si="0"/>
        <v>0</v>
      </c>
      <c r="G30" s="19">
        <f t="shared" si="1"/>
        <v>41730</v>
      </c>
      <c r="H30" s="19">
        <f t="shared" si="22"/>
        <v>0</v>
      </c>
      <c r="I30" s="20">
        <f t="shared" si="23"/>
        <v>0</v>
      </c>
      <c r="J30" s="21">
        <f t="shared" si="4"/>
        <v>365</v>
      </c>
      <c r="K30" s="22">
        <f t="shared" si="24"/>
        <v>0</v>
      </c>
      <c r="L30" s="23">
        <f t="shared" si="6"/>
        <v>1</v>
      </c>
      <c r="M30" s="60"/>
      <c r="N30" s="20">
        <f t="shared" si="7"/>
        <v>0</v>
      </c>
      <c r="O30" s="20">
        <f t="shared" si="25"/>
        <v>0</v>
      </c>
      <c r="P30" s="20">
        <f t="shared" si="26"/>
        <v>0</v>
      </c>
      <c r="Q30" s="17"/>
      <c r="R30" s="17"/>
      <c r="S30" s="17" t="e">
        <f t="shared" si="27"/>
        <v>#DIV/0!</v>
      </c>
    </row>
    <row r="31" spans="1:19">
      <c r="A31" s="18">
        <v>25</v>
      </c>
      <c r="B31" s="3"/>
      <c r="C31" s="5"/>
      <c r="D31" s="60"/>
      <c r="E31" s="7"/>
      <c r="F31" s="25">
        <f t="shared" si="0"/>
        <v>0</v>
      </c>
      <c r="G31" s="19">
        <f t="shared" si="1"/>
        <v>41730</v>
      </c>
      <c r="H31" s="19">
        <f t="shared" si="22"/>
        <v>0</v>
      </c>
      <c r="I31" s="20">
        <f t="shared" si="23"/>
        <v>0</v>
      </c>
      <c r="J31" s="21">
        <f t="shared" si="4"/>
        <v>365</v>
      </c>
      <c r="K31" s="22">
        <f t="shared" si="24"/>
        <v>0</v>
      </c>
      <c r="L31" s="23">
        <f t="shared" si="6"/>
        <v>1</v>
      </c>
      <c r="M31" s="60"/>
      <c r="N31" s="20">
        <f t="shared" si="7"/>
        <v>0</v>
      </c>
      <c r="O31" s="20">
        <f t="shared" si="25"/>
        <v>0</v>
      </c>
      <c r="P31" s="20">
        <f t="shared" si="26"/>
        <v>0</v>
      </c>
      <c r="Q31" s="17"/>
      <c r="R31" s="17"/>
      <c r="S31" s="17" t="e">
        <f t="shared" si="27"/>
        <v>#DIV/0!</v>
      </c>
    </row>
    <row r="32" spans="1:19">
      <c r="A32" s="18">
        <v>26</v>
      </c>
      <c r="B32" s="8"/>
      <c r="C32" s="5"/>
      <c r="D32" s="60"/>
      <c r="E32" s="7"/>
      <c r="F32" s="25">
        <f t="shared" si="0"/>
        <v>0</v>
      </c>
      <c r="G32" s="19">
        <f t="shared" si="1"/>
        <v>41730</v>
      </c>
      <c r="H32" s="19">
        <f t="shared" si="22"/>
        <v>0</v>
      </c>
      <c r="I32" s="20">
        <f t="shared" si="23"/>
        <v>0</v>
      </c>
      <c r="J32" s="21">
        <f t="shared" si="4"/>
        <v>365</v>
      </c>
      <c r="K32" s="22">
        <f t="shared" si="24"/>
        <v>0</v>
      </c>
      <c r="L32" s="23">
        <f t="shared" si="6"/>
        <v>1</v>
      </c>
      <c r="M32" s="60"/>
      <c r="N32" s="20">
        <f t="shared" si="7"/>
        <v>0</v>
      </c>
      <c r="O32" s="20">
        <f t="shared" si="25"/>
        <v>0</v>
      </c>
      <c r="P32" s="20">
        <f t="shared" si="26"/>
        <v>0</v>
      </c>
      <c r="Q32" s="17"/>
      <c r="R32" s="17"/>
      <c r="S32" s="17" t="e">
        <f t="shared" si="27"/>
        <v>#DIV/0!</v>
      </c>
    </row>
    <row r="33" spans="1:19">
      <c r="A33" s="18">
        <v>27</v>
      </c>
      <c r="B33" s="8"/>
      <c r="C33" s="5"/>
      <c r="D33" s="60"/>
      <c r="E33" s="7"/>
      <c r="F33" s="25">
        <f t="shared" si="0"/>
        <v>0</v>
      </c>
      <c r="G33" s="19">
        <f t="shared" si="1"/>
        <v>41730</v>
      </c>
      <c r="H33" s="19">
        <f t="shared" si="22"/>
        <v>0</v>
      </c>
      <c r="I33" s="20">
        <f t="shared" si="23"/>
        <v>0</v>
      </c>
      <c r="J33" s="21">
        <f t="shared" si="4"/>
        <v>365</v>
      </c>
      <c r="K33" s="22">
        <f t="shared" si="24"/>
        <v>0</v>
      </c>
      <c r="L33" s="23">
        <f t="shared" si="6"/>
        <v>1</v>
      </c>
      <c r="M33" s="60"/>
      <c r="N33" s="20">
        <f t="shared" si="7"/>
        <v>0</v>
      </c>
      <c r="O33" s="20">
        <f t="shared" si="25"/>
        <v>0</v>
      </c>
      <c r="P33" s="20">
        <f t="shared" si="26"/>
        <v>0</v>
      </c>
      <c r="Q33" s="17"/>
      <c r="R33" s="17"/>
      <c r="S33" s="17" t="e">
        <f t="shared" si="27"/>
        <v>#DIV/0!</v>
      </c>
    </row>
    <row r="34" spans="1:19">
      <c r="A34" s="26">
        <v>28</v>
      </c>
      <c r="B34" s="8"/>
      <c r="C34" s="5"/>
      <c r="D34" s="60"/>
      <c r="E34" s="7"/>
      <c r="F34" s="25">
        <f t="shared" si="0"/>
        <v>0</v>
      </c>
      <c r="G34" s="19">
        <f t="shared" si="1"/>
        <v>41730</v>
      </c>
      <c r="H34" s="19">
        <f t="shared" si="22"/>
        <v>0</v>
      </c>
      <c r="I34" s="20">
        <f t="shared" si="23"/>
        <v>0</v>
      </c>
      <c r="J34" s="21">
        <f t="shared" si="4"/>
        <v>365</v>
      </c>
      <c r="K34" s="22">
        <f t="shared" si="24"/>
        <v>0</v>
      </c>
      <c r="L34" s="23">
        <f t="shared" si="6"/>
        <v>1</v>
      </c>
      <c r="M34" s="60"/>
      <c r="N34" s="20">
        <f t="shared" si="7"/>
        <v>0</v>
      </c>
      <c r="O34" s="20">
        <f t="shared" si="25"/>
        <v>0</v>
      </c>
      <c r="P34" s="20">
        <f t="shared" si="26"/>
        <v>0</v>
      </c>
      <c r="Q34" s="17"/>
      <c r="R34" s="17"/>
      <c r="S34" s="17" t="e">
        <f t="shared" si="27"/>
        <v>#DIV/0!</v>
      </c>
    </row>
    <row r="35" spans="1:19">
      <c r="A35" s="18">
        <v>29</v>
      </c>
      <c r="C35" s="5"/>
      <c r="D35" s="60"/>
      <c r="E35" s="7"/>
      <c r="F35" s="25">
        <f t="shared" ref="F35:F98" si="28">E35*365</f>
        <v>0</v>
      </c>
      <c r="G35" s="19">
        <f t="shared" si="1"/>
        <v>41730</v>
      </c>
      <c r="H35" s="19">
        <f t="shared" ref="H35:H98" si="29">IF(F35-G35&gt;0,F35-G35,0)</f>
        <v>0</v>
      </c>
      <c r="I35" s="20">
        <f t="shared" ref="I35:I98" si="30">H35/365</f>
        <v>0</v>
      </c>
      <c r="J35" s="21">
        <f t="shared" si="4"/>
        <v>365</v>
      </c>
      <c r="K35" s="22">
        <f t="shared" ref="K35:K98" si="31">D35*5%</f>
        <v>0</v>
      </c>
      <c r="L35" s="23">
        <f t="shared" si="6"/>
        <v>1</v>
      </c>
      <c r="M35" s="60"/>
      <c r="N35" s="20">
        <f t="shared" si="7"/>
        <v>0</v>
      </c>
      <c r="O35" s="20">
        <f t="shared" ref="O35:O98" si="32">N35*L35</f>
        <v>0</v>
      </c>
      <c r="P35" s="20">
        <f t="shared" ref="P35:P98" si="33">N35-O35</f>
        <v>0</v>
      </c>
      <c r="Q35" s="17"/>
      <c r="R35" s="17"/>
      <c r="S35" s="17" t="e">
        <f t="shared" ref="S35:S98" si="34">POWER(K35/N35,1/I35)</f>
        <v>#DIV/0!</v>
      </c>
    </row>
    <row r="36" spans="1:19">
      <c r="A36" s="18">
        <v>30</v>
      </c>
      <c r="C36" s="5"/>
      <c r="D36" s="60"/>
      <c r="E36" s="7"/>
      <c r="F36" s="25">
        <f t="shared" si="28"/>
        <v>0</v>
      </c>
      <c r="G36" s="19">
        <f t="shared" si="1"/>
        <v>41730</v>
      </c>
      <c r="H36" s="19">
        <f t="shared" si="29"/>
        <v>0</v>
      </c>
      <c r="I36" s="20">
        <f t="shared" si="30"/>
        <v>0</v>
      </c>
      <c r="J36" s="21">
        <f t="shared" si="4"/>
        <v>365</v>
      </c>
      <c r="K36" s="22">
        <f t="shared" si="31"/>
        <v>0</v>
      </c>
      <c r="L36" s="23">
        <f t="shared" si="6"/>
        <v>1</v>
      </c>
      <c r="M36" s="60"/>
      <c r="N36" s="20">
        <f t="shared" si="7"/>
        <v>0</v>
      </c>
      <c r="O36" s="20">
        <f t="shared" si="32"/>
        <v>0</v>
      </c>
      <c r="P36" s="20">
        <f t="shared" si="33"/>
        <v>0</v>
      </c>
      <c r="Q36" s="17"/>
      <c r="R36" s="17"/>
      <c r="S36" s="17" t="e">
        <f t="shared" si="34"/>
        <v>#DIV/0!</v>
      </c>
    </row>
    <row r="37" spans="1:19">
      <c r="A37" s="26">
        <v>31</v>
      </c>
      <c r="C37" s="5"/>
      <c r="D37" s="60"/>
      <c r="E37" s="7"/>
      <c r="F37" s="25">
        <f t="shared" si="28"/>
        <v>0</v>
      </c>
      <c r="G37" s="19">
        <f t="shared" si="1"/>
        <v>41730</v>
      </c>
      <c r="H37" s="19">
        <f t="shared" si="29"/>
        <v>0</v>
      </c>
      <c r="I37" s="20">
        <f t="shared" si="30"/>
        <v>0</v>
      </c>
      <c r="J37" s="21">
        <f t="shared" si="4"/>
        <v>365</v>
      </c>
      <c r="K37" s="22">
        <f t="shared" si="31"/>
        <v>0</v>
      </c>
      <c r="L37" s="23">
        <f t="shared" si="6"/>
        <v>1</v>
      </c>
      <c r="M37" s="60"/>
      <c r="N37" s="20">
        <f t="shared" si="7"/>
        <v>0</v>
      </c>
      <c r="O37" s="20">
        <f t="shared" si="32"/>
        <v>0</v>
      </c>
      <c r="P37" s="20">
        <f t="shared" si="33"/>
        <v>0</v>
      </c>
      <c r="Q37" s="17"/>
      <c r="R37" s="17"/>
      <c r="S37" s="17" t="e">
        <f t="shared" si="34"/>
        <v>#DIV/0!</v>
      </c>
    </row>
    <row r="38" spans="1:19">
      <c r="A38" s="18">
        <v>32</v>
      </c>
      <c r="C38" s="5"/>
      <c r="D38" s="60"/>
      <c r="E38" s="7"/>
      <c r="F38" s="25">
        <f t="shared" si="28"/>
        <v>0</v>
      </c>
      <c r="G38" s="19">
        <f t="shared" si="1"/>
        <v>41730</v>
      </c>
      <c r="H38" s="19">
        <f t="shared" si="29"/>
        <v>0</v>
      </c>
      <c r="I38" s="20">
        <f t="shared" si="30"/>
        <v>0</v>
      </c>
      <c r="J38" s="21">
        <f t="shared" si="4"/>
        <v>365</v>
      </c>
      <c r="K38" s="22">
        <f t="shared" si="31"/>
        <v>0</v>
      </c>
      <c r="L38" s="23">
        <f t="shared" si="6"/>
        <v>1</v>
      </c>
      <c r="M38" s="60"/>
      <c r="N38" s="20">
        <f t="shared" si="7"/>
        <v>0</v>
      </c>
      <c r="O38" s="20">
        <f t="shared" si="32"/>
        <v>0</v>
      </c>
      <c r="P38" s="20">
        <f t="shared" si="33"/>
        <v>0</v>
      </c>
      <c r="Q38" s="17"/>
      <c r="R38" s="17"/>
      <c r="S38" s="17" t="e">
        <f t="shared" si="34"/>
        <v>#DIV/0!</v>
      </c>
    </row>
    <row r="39" spans="1:19">
      <c r="A39" s="18">
        <v>33</v>
      </c>
      <c r="C39" s="5"/>
      <c r="D39" s="60"/>
      <c r="E39" s="7"/>
      <c r="F39" s="25">
        <f t="shared" si="28"/>
        <v>0</v>
      </c>
      <c r="G39" s="19">
        <f t="shared" si="1"/>
        <v>41730</v>
      </c>
      <c r="H39" s="19">
        <f t="shared" si="29"/>
        <v>0</v>
      </c>
      <c r="I39" s="20">
        <f t="shared" si="30"/>
        <v>0</v>
      </c>
      <c r="J39" s="21">
        <f t="shared" si="4"/>
        <v>365</v>
      </c>
      <c r="K39" s="22">
        <f t="shared" si="31"/>
        <v>0</v>
      </c>
      <c r="L39" s="23">
        <f t="shared" si="6"/>
        <v>1</v>
      </c>
      <c r="M39" s="60"/>
      <c r="N39" s="20">
        <f t="shared" si="7"/>
        <v>0</v>
      </c>
      <c r="O39" s="20">
        <f t="shared" si="32"/>
        <v>0</v>
      </c>
      <c r="P39" s="20">
        <f t="shared" si="33"/>
        <v>0</v>
      </c>
      <c r="Q39" s="17"/>
      <c r="R39" s="17"/>
      <c r="S39" s="17" t="e">
        <f t="shared" si="34"/>
        <v>#DIV/0!</v>
      </c>
    </row>
    <row r="40" spans="1:19">
      <c r="A40" s="26">
        <v>34</v>
      </c>
      <c r="C40" s="5"/>
      <c r="D40" s="60"/>
      <c r="E40" s="7"/>
      <c r="F40" s="25">
        <f t="shared" si="28"/>
        <v>0</v>
      </c>
      <c r="G40" s="19">
        <f t="shared" si="1"/>
        <v>41730</v>
      </c>
      <c r="H40" s="19">
        <f t="shared" si="29"/>
        <v>0</v>
      </c>
      <c r="I40" s="20">
        <f t="shared" si="30"/>
        <v>0</v>
      </c>
      <c r="J40" s="21">
        <f t="shared" si="4"/>
        <v>365</v>
      </c>
      <c r="K40" s="22">
        <f t="shared" si="31"/>
        <v>0</v>
      </c>
      <c r="L40" s="23">
        <f t="shared" si="6"/>
        <v>1</v>
      </c>
      <c r="M40" s="60"/>
      <c r="N40" s="20">
        <f t="shared" si="7"/>
        <v>0</v>
      </c>
      <c r="O40" s="20">
        <f t="shared" si="32"/>
        <v>0</v>
      </c>
      <c r="P40" s="20">
        <f t="shared" si="33"/>
        <v>0</v>
      </c>
      <c r="Q40" s="17"/>
      <c r="R40" s="17"/>
      <c r="S40" s="17" t="e">
        <f t="shared" si="34"/>
        <v>#DIV/0!</v>
      </c>
    </row>
    <row r="41" spans="1:19">
      <c r="A41" s="18">
        <v>35</v>
      </c>
      <c r="C41" s="5"/>
      <c r="D41" s="60"/>
      <c r="E41" s="7"/>
      <c r="F41" s="25">
        <f t="shared" si="28"/>
        <v>0</v>
      </c>
      <c r="G41" s="19">
        <f t="shared" si="1"/>
        <v>41730</v>
      </c>
      <c r="H41" s="19">
        <f t="shared" si="29"/>
        <v>0</v>
      </c>
      <c r="I41" s="20">
        <f t="shared" si="30"/>
        <v>0</v>
      </c>
      <c r="J41" s="21">
        <f t="shared" si="4"/>
        <v>365</v>
      </c>
      <c r="K41" s="22">
        <f t="shared" si="31"/>
        <v>0</v>
      </c>
      <c r="L41" s="23">
        <f t="shared" si="6"/>
        <v>1</v>
      </c>
      <c r="M41" s="60"/>
      <c r="N41" s="20">
        <f t="shared" si="7"/>
        <v>0</v>
      </c>
      <c r="O41" s="20">
        <f t="shared" si="32"/>
        <v>0</v>
      </c>
      <c r="P41" s="20">
        <f t="shared" si="33"/>
        <v>0</v>
      </c>
      <c r="Q41" s="17"/>
      <c r="R41" s="17"/>
      <c r="S41" s="17" t="e">
        <f t="shared" si="34"/>
        <v>#DIV/0!</v>
      </c>
    </row>
    <row r="42" spans="1:19">
      <c r="A42" s="18">
        <v>36</v>
      </c>
      <c r="C42" s="5"/>
      <c r="D42" s="60"/>
      <c r="E42" s="7"/>
      <c r="F42" s="25">
        <f t="shared" si="28"/>
        <v>0</v>
      </c>
      <c r="G42" s="19">
        <f t="shared" si="1"/>
        <v>41730</v>
      </c>
      <c r="H42" s="19">
        <f t="shared" si="29"/>
        <v>0</v>
      </c>
      <c r="I42" s="20">
        <f t="shared" si="30"/>
        <v>0</v>
      </c>
      <c r="J42" s="21">
        <f t="shared" si="4"/>
        <v>365</v>
      </c>
      <c r="K42" s="22">
        <f t="shared" si="31"/>
        <v>0</v>
      </c>
      <c r="L42" s="23">
        <f t="shared" si="6"/>
        <v>1</v>
      </c>
      <c r="M42" s="60"/>
      <c r="N42" s="20">
        <f t="shared" si="7"/>
        <v>0</v>
      </c>
      <c r="O42" s="20">
        <f t="shared" si="32"/>
        <v>0</v>
      </c>
      <c r="P42" s="20">
        <f t="shared" si="33"/>
        <v>0</v>
      </c>
      <c r="Q42" s="17"/>
      <c r="R42" s="17"/>
      <c r="S42" s="17" t="e">
        <f t="shared" si="34"/>
        <v>#DIV/0!</v>
      </c>
    </row>
    <row r="43" spans="1:19">
      <c r="A43" s="26">
        <v>37</v>
      </c>
      <c r="C43" s="5"/>
      <c r="D43" s="60"/>
      <c r="E43" s="7"/>
      <c r="F43" s="25">
        <f t="shared" si="28"/>
        <v>0</v>
      </c>
      <c r="G43" s="19">
        <f t="shared" si="1"/>
        <v>41730</v>
      </c>
      <c r="H43" s="19">
        <f t="shared" si="29"/>
        <v>0</v>
      </c>
      <c r="I43" s="20">
        <f t="shared" si="30"/>
        <v>0</v>
      </c>
      <c r="J43" s="21">
        <f t="shared" si="4"/>
        <v>365</v>
      </c>
      <c r="K43" s="22">
        <f t="shared" si="31"/>
        <v>0</v>
      </c>
      <c r="L43" s="23">
        <f t="shared" si="6"/>
        <v>1</v>
      </c>
      <c r="M43" s="60"/>
      <c r="N43" s="20">
        <f t="shared" si="7"/>
        <v>0</v>
      </c>
      <c r="O43" s="20">
        <f t="shared" si="32"/>
        <v>0</v>
      </c>
      <c r="P43" s="20">
        <f t="shared" si="33"/>
        <v>0</v>
      </c>
      <c r="Q43" s="17"/>
      <c r="R43" s="17"/>
      <c r="S43" s="17" t="e">
        <f t="shared" si="34"/>
        <v>#DIV/0!</v>
      </c>
    </row>
    <row r="44" spans="1:19">
      <c r="A44" s="18">
        <v>38</v>
      </c>
      <c r="C44" s="5"/>
      <c r="D44" s="60"/>
      <c r="E44" s="7"/>
      <c r="F44" s="25">
        <f t="shared" si="28"/>
        <v>0</v>
      </c>
      <c r="G44" s="19">
        <f t="shared" si="1"/>
        <v>41730</v>
      </c>
      <c r="H44" s="19">
        <f t="shared" si="29"/>
        <v>0</v>
      </c>
      <c r="I44" s="20">
        <f t="shared" si="30"/>
        <v>0</v>
      </c>
      <c r="J44" s="21">
        <f t="shared" si="4"/>
        <v>365</v>
      </c>
      <c r="K44" s="22">
        <f t="shared" si="31"/>
        <v>0</v>
      </c>
      <c r="L44" s="23">
        <f t="shared" si="6"/>
        <v>1</v>
      </c>
      <c r="M44" s="60"/>
      <c r="N44" s="20">
        <f t="shared" si="7"/>
        <v>0</v>
      </c>
      <c r="O44" s="20">
        <f t="shared" si="32"/>
        <v>0</v>
      </c>
      <c r="P44" s="20">
        <f t="shared" si="33"/>
        <v>0</v>
      </c>
      <c r="Q44" s="17"/>
      <c r="R44" s="17"/>
      <c r="S44" s="17" t="e">
        <f t="shared" si="34"/>
        <v>#DIV/0!</v>
      </c>
    </row>
    <row r="45" spans="1:19">
      <c r="A45" s="18">
        <v>39</v>
      </c>
      <c r="C45" s="5"/>
      <c r="D45" s="60"/>
      <c r="E45" s="7"/>
      <c r="F45" s="25">
        <f t="shared" si="28"/>
        <v>0</v>
      </c>
      <c r="G45" s="19">
        <f t="shared" si="1"/>
        <v>41730</v>
      </c>
      <c r="H45" s="19">
        <f t="shared" si="29"/>
        <v>0</v>
      </c>
      <c r="I45" s="20">
        <f t="shared" si="30"/>
        <v>0</v>
      </c>
      <c r="J45" s="21">
        <f t="shared" si="4"/>
        <v>365</v>
      </c>
      <c r="K45" s="22">
        <f t="shared" si="31"/>
        <v>0</v>
      </c>
      <c r="L45" s="23">
        <f t="shared" si="6"/>
        <v>1</v>
      </c>
      <c r="M45" s="60"/>
      <c r="N45" s="20">
        <f t="shared" si="7"/>
        <v>0</v>
      </c>
      <c r="O45" s="20">
        <f t="shared" si="32"/>
        <v>0</v>
      </c>
      <c r="P45" s="20">
        <f t="shared" si="33"/>
        <v>0</v>
      </c>
      <c r="Q45" s="17"/>
      <c r="R45" s="17"/>
      <c r="S45" s="17" t="e">
        <f t="shared" si="34"/>
        <v>#DIV/0!</v>
      </c>
    </row>
    <row r="46" spans="1:19">
      <c r="A46" s="26">
        <v>40</v>
      </c>
      <c r="C46" s="5"/>
      <c r="D46" s="60"/>
      <c r="E46" s="7"/>
      <c r="F46" s="25">
        <f t="shared" si="28"/>
        <v>0</v>
      </c>
      <c r="G46" s="19">
        <f t="shared" si="1"/>
        <v>41730</v>
      </c>
      <c r="H46" s="19">
        <f t="shared" si="29"/>
        <v>0</v>
      </c>
      <c r="I46" s="20">
        <f t="shared" si="30"/>
        <v>0</v>
      </c>
      <c r="J46" s="21">
        <f t="shared" si="4"/>
        <v>365</v>
      </c>
      <c r="K46" s="22">
        <f t="shared" si="31"/>
        <v>0</v>
      </c>
      <c r="L46" s="23">
        <f t="shared" si="6"/>
        <v>1</v>
      </c>
      <c r="M46" s="60"/>
      <c r="N46" s="20">
        <f t="shared" si="7"/>
        <v>0</v>
      </c>
      <c r="O46" s="20">
        <f t="shared" si="32"/>
        <v>0</v>
      </c>
      <c r="P46" s="20">
        <f t="shared" si="33"/>
        <v>0</v>
      </c>
      <c r="Q46" s="17"/>
      <c r="R46" s="17"/>
      <c r="S46" s="17" t="e">
        <f t="shared" si="34"/>
        <v>#DIV/0!</v>
      </c>
    </row>
    <row r="47" spans="1:19">
      <c r="A47" s="18">
        <v>41</v>
      </c>
      <c r="C47" s="5"/>
      <c r="D47" s="60"/>
      <c r="E47" s="7"/>
      <c r="F47" s="25">
        <f t="shared" si="28"/>
        <v>0</v>
      </c>
      <c r="G47" s="19">
        <f t="shared" si="1"/>
        <v>41730</v>
      </c>
      <c r="H47" s="19">
        <f t="shared" si="29"/>
        <v>0</v>
      </c>
      <c r="I47" s="20">
        <f t="shared" si="30"/>
        <v>0</v>
      </c>
      <c r="J47" s="21">
        <f t="shared" si="4"/>
        <v>365</v>
      </c>
      <c r="K47" s="22">
        <f t="shared" si="31"/>
        <v>0</v>
      </c>
      <c r="L47" s="23">
        <f t="shared" si="6"/>
        <v>1</v>
      </c>
      <c r="M47" s="60"/>
      <c r="N47" s="20">
        <f t="shared" si="7"/>
        <v>0</v>
      </c>
      <c r="O47" s="20">
        <f t="shared" si="32"/>
        <v>0</v>
      </c>
      <c r="P47" s="20">
        <f t="shared" si="33"/>
        <v>0</v>
      </c>
      <c r="Q47" s="17"/>
      <c r="R47" s="17"/>
      <c r="S47" s="17" t="e">
        <f t="shared" si="34"/>
        <v>#DIV/0!</v>
      </c>
    </row>
    <row r="48" spans="1:19">
      <c r="A48" s="18">
        <v>42</v>
      </c>
      <c r="C48" s="5"/>
      <c r="D48" s="60"/>
      <c r="E48" s="7"/>
      <c r="F48" s="25">
        <f t="shared" si="28"/>
        <v>0</v>
      </c>
      <c r="G48" s="19">
        <f t="shared" si="1"/>
        <v>41730</v>
      </c>
      <c r="H48" s="19">
        <f t="shared" si="29"/>
        <v>0</v>
      </c>
      <c r="I48" s="20">
        <f t="shared" si="30"/>
        <v>0</v>
      </c>
      <c r="J48" s="21">
        <f t="shared" si="4"/>
        <v>365</v>
      </c>
      <c r="K48" s="22">
        <f t="shared" si="31"/>
        <v>0</v>
      </c>
      <c r="L48" s="23">
        <f t="shared" si="6"/>
        <v>1</v>
      </c>
      <c r="M48" s="60"/>
      <c r="N48" s="20">
        <f t="shared" si="7"/>
        <v>0</v>
      </c>
      <c r="O48" s="20">
        <f t="shared" si="32"/>
        <v>0</v>
      </c>
      <c r="P48" s="20">
        <f t="shared" si="33"/>
        <v>0</v>
      </c>
      <c r="Q48" s="17"/>
      <c r="R48" s="17"/>
      <c r="S48" s="17" t="e">
        <f t="shared" si="34"/>
        <v>#DIV/0!</v>
      </c>
    </row>
    <row r="49" spans="1:19">
      <c r="A49" s="26">
        <v>43</v>
      </c>
      <c r="C49" s="5"/>
      <c r="D49" s="60"/>
      <c r="E49" s="7"/>
      <c r="F49" s="25">
        <f t="shared" si="28"/>
        <v>0</v>
      </c>
      <c r="G49" s="19">
        <f t="shared" si="1"/>
        <v>41730</v>
      </c>
      <c r="H49" s="19">
        <f t="shared" si="29"/>
        <v>0</v>
      </c>
      <c r="I49" s="20">
        <f t="shared" si="30"/>
        <v>0</v>
      </c>
      <c r="J49" s="21">
        <f t="shared" si="4"/>
        <v>365</v>
      </c>
      <c r="K49" s="22">
        <f t="shared" si="31"/>
        <v>0</v>
      </c>
      <c r="L49" s="23">
        <f t="shared" si="6"/>
        <v>1</v>
      </c>
      <c r="M49" s="60"/>
      <c r="N49" s="20">
        <f t="shared" si="7"/>
        <v>0</v>
      </c>
      <c r="O49" s="20">
        <f t="shared" si="32"/>
        <v>0</v>
      </c>
      <c r="P49" s="20">
        <f t="shared" si="33"/>
        <v>0</v>
      </c>
      <c r="Q49" s="17"/>
      <c r="R49" s="17"/>
      <c r="S49" s="17" t="e">
        <f t="shared" si="34"/>
        <v>#DIV/0!</v>
      </c>
    </row>
    <row r="50" spans="1:19">
      <c r="A50" s="18">
        <v>44</v>
      </c>
      <c r="C50" s="5"/>
      <c r="D50" s="60"/>
      <c r="E50" s="7"/>
      <c r="F50" s="25">
        <f t="shared" si="28"/>
        <v>0</v>
      </c>
      <c r="G50" s="19">
        <f t="shared" si="1"/>
        <v>41730</v>
      </c>
      <c r="H50" s="19">
        <f t="shared" si="29"/>
        <v>0</v>
      </c>
      <c r="I50" s="20">
        <f t="shared" si="30"/>
        <v>0</v>
      </c>
      <c r="J50" s="21">
        <f t="shared" si="4"/>
        <v>365</v>
      </c>
      <c r="K50" s="22">
        <f t="shared" si="31"/>
        <v>0</v>
      </c>
      <c r="L50" s="23">
        <f t="shared" si="6"/>
        <v>1</v>
      </c>
      <c r="M50" s="60"/>
      <c r="N50" s="20">
        <f t="shared" si="7"/>
        <v>0</v>
      </c>
      <c r="O50" s="20">
        <f t="shared" si="32"/>
        <v>0</v>
      </c>
      <c r="P50" s="20">
        <f t="shared" si="33"/>
        <v>0</v>
      </c>
      <c r="Q50" s="17"/>
      <c r="R50" s="17"/>
      <c r="S50" s="17" t="e">
        <f t="shared" si="34"/>
        <v>#DIV/0!</v>
      </c>
    </row>
    <row r="51" spans="1:19">
      <c r="A51" s="18">
        <v>45</v>
      </c>
      <c r="C51" s="5"/>
      <c r="D51" s="60"/>
      <c r="E51" s="7"/>
      <c r="F51" s="25">
        <f t="shared" si="28"/>
        <v>0</v>
      </c>
      <c r="G51" s="19">
        <f t="shared" si="1"/>
        <v>41730</v>
      </c>
      <c r="H51" s="19">
        <f t="shared" si="29"/>
        <v>0</v>
      </c>
      <c r="I51" s="20">
        <f t="shared" si="30"/>
        <v>0</v>
      </c>
      <c r="J51" s="21">
        <f t="shared" si="4"/>
        <v>365</v>
      </c>
      <c r="K51" s="22">
        <f t="shared" si="31"/>
        <v>0</v>
      </c>
      <c r="L51" s="23">
        <f t="shared" si="6"/>
        <v>1</v>
      </c>
      <c r="M51" s="60"/>
      <c r="N51" s="20">
        <f t="shared" si="7"/>
        <v>0</v>
      </c>
      <c r="O51" s="20">
        <f t="shared" si="32"/>
        <v>0</v>
      </c>
      <c r="P51" s="20">
        <f t="shared" si="33"/>
        <v>0</v>
      </c>
      <c r="Q51" s="17"/>
      <c r="R51" s="17"/>
      <c r="S51" s="17" t="e">
        <f t="shared" si="34"/>
        <v>#DIV/0!</v>
      </c>
    </row>
    <row r="52" spans="1:19">
      <c r="A52" s="26">
        <v>46</v>
      </c>
      <c r="C52" s="5"/>
      <c r="D52" s="60"/>
      <c r="E52" s="7"/>
      <c r="F52" s="25">
        <f t="shared" si="28"/>
        <v>0</v>
      </c>
      <c r="G52" s="19">
        <f t="shared" si="1"/>
        <v>41730</v>
      </c>
      <c r="H52" s="19">
        <f t="shared" si="29"/>
        <v>0</v>
      </c>
      <c r="I52" s="20">
        <f t="shared" si="30"/>
        <v>0</v>
      </c>
      <c r="J52" s="21">
        <f t="shared" si="4"/>
        <v>365</v>
      </c>
      <c r="K52" s="22">
        <f t="shared" si="31"/>
        <v>0</v>
      </c>
      <c r="L52" s="23">
        <f t="shared" si="6"/>
        <v>1</v>
      </c>
      <c r="M52" s="60"/>
      <c r="N52" s="20">
        <f t="shared" si="7"/>
        <v>0</v>
      </c>
      <c r="O52" s="20">
        <f t="shared" si="32"/>
        <v>0</v>
      </c>
      <c r="P52" s="20">
        <f t="shared" si="33"/>
        <v>0</v>
      </c>
      <c r="Q52" s="17"/>
      <c r="R52" s="17"/>
      <c r="S52" s="17" t="e">
        <f t="shared" si="34"/>
        <v>#DIV/0!</v>
      </c>
    </row>
    <row r="53" spans="1:19">
      <c r="A53" s="18">
        <v>47</v>
      </c>
      <c r="C53" s="5"/>
      <c r="D53" s="60"/>
      <c r="E53" s="7"/>
      <c r="F53" s="25">
        <f t="shared" si="28"/>
        <v>0</v>
      </c>
      <c r="G53" s="19">
        <f t="shared" si="1"/>
        <v>41730</v>
      </c>
      <c r="H53" s="19">
        <f t="shared" si="29"/>
        <v>0</v>
      </c>
      <c r="I53" s="20">
        <f t="shared" si="30"/>
        <v>0</v>
      </c>
      <c r="J53" s="21">
        <f t="shared" si="4"/>
        <v>365</v>
      </c>
      <c r="K53" s="22">
        <f t="shared" si="31"/>
        <v>0</v>
      </c>
      <c r="L53" s="23">
        <f t="shared" si="6"/>
        <v>1</v>
      </c>
      <c r="M53" s="60"/>
      <c r="N53" s="20">
        <f t="shared" si="7"/>
        <v>0</v>
      </c>
      <c r="O53" s="20">
        <f t="shared" si="32"/>
        <v>0</v>
      </c>
      <c r="P53" s="20">
        <f t="shared" si="33"/>
        <v>0</v>
      </c>
      <c r="Q53" s="17"/>
      <c r="R53" s="17"/>
      <c r="S53" s="17" t="e">
        <f t="shared" si="34"/>
        <v>#DIV/0!</v>
      </c>
    </row>
    <row r="54" spans="1:19">
      <c r="A54" s="18">
        <v>48</v>
      </c>
      <c r="C54" s="5"/>
      <c r="D54" s="60"/>
      <c r="E54" s="7"/>
      <c r="F54" s="25">
        <f t="shared" si="28"/>
        <v>0</v>
      </c>
      <c r="G54" s="19">
        <f t="shared" si="1"/>
        <v>41730</v>
      </c>
      <c r="H54" s="19">
        <f t="shared" si="29"/>
        <v>0</v>
      </c>
      <c r="I54" s="20">
        <f t="shared" si="30"/>
        <v>0</v>
      </c>
      <c r="J54" s="21">
        <f t="shared" si="4"/>
        <v>365</v>
      </c>
      <c r="K54" s="22">
        <f t="shared" si="31"/>
        <v>0</v>
      </c>
      <c r="L54" s="23">
        <f t="shared" si="6"/>
        <v>1</v>
      </c>
      <c r="M54" s="60"/>
      <c r="N54" s="20">
        <f t="shared" si="7"/>
        <v>0</v>
      </c>
      <c r="O54" s="20">
        <f t="shared" si="32"/>
        <v>0</v>
      </c>
      <c r="P54" s="20">
        <f t="shared" si="33"/>
        <v>0</v>
      </c>
      <c r="Q54" s="17"/>
      <c r="R54" s="17"/>
      <c r="S54" s="17" t="e">
        <f t="shared" si="34"/>
        <v>#DIV/0!</v>
      </c>
    </row>
    <row r="55" spans="1:19">
      <c r="A55" s="26">
        <v>49</v>
      </c>
      <c r="C55" s="5"/>
      <c r="D55" s="60"/>
      <c r="E55" s="7"/>
      <c r="F55" s="25">
        <f t="shared" si="28"/>
        <v>0</v>
      </c>
      <c r="G55" s="19">
        <f t="shared" si="1"/>
        <v>41730</v>
      </c>
      <c r="H55" s="19">
        <f t="shared" si="29"/>
        <v>0</v>
      </c>
      <c r="I55" s="20">
        <f t="shared" si="30"/>
        <v>0</v>
      </c>
      <c r="J55" s="21">
        <f t="shared" si="4"/>
        <v>365</v>
      </c>
      <c r="K55" s="22">
        <f t="shared" si="31"/>
        <v>0</v>
      </c>
      <c r="L55" s="23">
        <f t="shared" si="6"/>
        <v>1</v>
      </c>
      <c r="M55" s="60"/>
      <c r="N55" s="20">
        <f t="shared" si="7"/>
        <v>0</v>
      </c>
      <c r="O55" s="20">
        <f t="shared" si="32"/>
        <v>0</v>
      </c>
      <c r="P55" s="20">
        <f t="shared" si="33"/>
        <v>0</v>
      </c>
      <c r="Q55" s="17"/>
      <c r="R55" s="17"/>
      <c r="S55" s="17" t="e">
        <f t="shared" si="34"/>
        <v>#DIV/0!</v>
      </c>
    </row>
    <row r="56" spans="1:19">
      <c r="A56" s="18">
        <v>50</v>
      </c>
      <c r="C56" s="5"/>
      <c r="D56" s="60"/>
      <c r="E56" s="7"/>
      <c r="F56" s="25">
        <f t="shared" si="28"/>
        <v>0</v>
      </c>
      <c r="G56" s="19">
        <f t="shared" si="1"/>
        <v>41730</v>
      </c>
      <c r="H56" s="19">
        <f t="shared" si="29"/>
        <v>0</v>
      </c>
      <c r="I56" s="20">
        <f t="shared" si="30"/>
        <v>0</v>
      </c>
      <c r="J56" s="21">
        <f t="shared" si="4"/>
        <v>365</v>
      </c>
      <c r="K56" s="22">
        <f t="shared" si="31"/>
        <v>0</v>
      </c>
      <c r="L56" s="23">
        <f t="shared" si="6"/>
        <v>1</v>
      </c>
      <c r="M56" s="60"/>
      <c r="N56" s="20">
        <f t="shared" si="7"/>
        <v>0</v>
      </c>
      <c r="O56" s="20">
        <f t="shared" si="32"/>
        <v>0</v>
      </c>
      <c r="P56" s="20">
        <f t="shared" si="33"/>
        <v>0</v>
      </c>
      <c r="Q56" s="17"/>
      <c r="R56" s="17"/>
      <c r="S56" s="17" t="e">
        <f t="shared" si="34"/>
        <v>#DIV/0!</v>
      </c>
    </row>
    <row r="57" spans="1:19">
      <c r="A57" s="18">
        <v>51</v>
      </c>
      <c r="C57" s="5"/>
      <c r="D57" s="60"/>
      <c r="E57" s="7"/>
      <c r="F57" s="25">
        <f t="shared" si="28"/>
        <v>0</v>
      </c>
      <c r="G57" s="19">
        <f t="shared" si="1"/>
        <v>41730</v>
      </c>
      <c r="H57" s="19">
        <f t="shared" si="29"/>
        <v>0</v>
      </c>
      <c r="I57" s="20">
        <f t="shared" si="30"/>
        <v>0</v>
      </c>
      <c r="J57" s="21">
        <f t="shared" si="4"/>
        <v>365</v>
      </c>
      <c r="K57" s="22">
        <f t="shared" si="31"/>
        <v>0</v>
      </c>
      <c r="L57" s="23">
        <f t="shared" si="6"/>
        <v>1</v>
      </c>
      <c r="M57" s="60"/>
      <c r="N57" s="20">
        <f t="shared" si="7"/>
        <v>0</v>
      </c>
      <c r="O57" s="20">
        <f t="shared" si="32"/>
        <v>0</v>
      </c>
      <c r="P57" s="20">
        <f t="shared" si="33"/>
        <v>0</v>
      </c>
      <c r="Q57" s="17"/>
      <c r="R57" s="17"/>
      <c r="S57" s="17" t="e">
        <f t="shared" si="34"/>
        <v>#DIV/0!</v>
      </c>
    </row>
    <row r="58" spans="1:19">
      <c r="A58" s="26">
        <v>52</v>
      </c>
      <c r="C58" s="5"/>
      <c r="D58" s="60"/>
      <c r="E58" s="7"/>
      <c r="F58" s="25">
        <f t="shared" si="28"/>
        <v>0</v>
      </c>
      <c r="G58" s="19">
        <f t="shared" si="1"/>
        <v>41730</v>
      </c>
      <c r="H58" s="19">
        <f t="shared" si="29"/>
        <v>0</v>
      </c>
      <c r="I58" s="20">
        <f t="shared" si="30"/>
        <v>0</v>
      </c>
      <c r="J58" s="21">
        <f t="shared" si="4"/>
        <v>365</v>
      </c>
      <c r="K58" s="22">
        <f t="shared" si="31"/>
        <v>0</v>
      </c>
      <c r="L58" s="23">
        <f t="shared" si="6"/>
        <v>1</v>
      </c>
      <c r="M58" s="60"/>
      <c r="N58" s="20">
        <f t="shared" si="7"/>
        <v>0</v>
      </c>
      <c r="O58" s="20">
        <f t="shared" si="32"/>
        <v>0</v>
      </c>
      <c r="P58" s="20">
        <f t="shared" si="33"/>
        <v>0</v>
      </c>
      <c r="Q58" s="17"/>
      <c r="R58" s="17"/>
      <c r="S58" s="17" t="e">
        <f t="shared" si="34"/>
        <v>#DIV/0!</v>
      </c>
    </row>
    <row r="59" spans="1:19">
      <c r="A59" s="18">
        <v>53</v>
      </c>
      <c r="C59" s="5"/>
      <c r="D59" s="60"/>
      <c r="E59" s="7"/>
      <c r="F59" s="25">
        <f t="shared" si="28"/>
        <v>0</v>
      </c>
      <c r="G59" s="19">
        <f t="shared" si="1"/>
        <v>41730</v>
      </c>
      <c r="H59" s="19">
        <f t="shared" si="29"/>
        <v>0</v>
      </c>
      <c r="I59" s="20">
        <f t="shared" si="30"/>
        <v>0</v>
      </c>
      <c r="J59" s="21">
        <f t="shared" si="4"/>
        <v>365</v>
      </c>
      <c r="K59" s="22">
        <f t="shared" si="31"/>
        <v>0</v>
      </c>
      <c r="L59" s="23">
        <f t="shared" si="6"/>
        <v>1</v>
      </c>
      <c r="M59" s="60"/>
      <c r="N59" s="20">
        <f t="shared" si="7"/>
        <v>0</v>
      </c>
      <c r="O59" s="20">
        <f t="shared" si="32"/>
        <v>0</v>
      </c>
      <c r="P59" s="20">
        <f t="shared" si="33"/>
        <v>0</v>
      </c>
      <c r="Q59" s="17"/>
      <c r="R59" s="17"/>
      <c r="S59" s="17" t="e">
        <f t="shared" si="34"/>
        <v>#DIV/0!</v>
      </c>
    </row>
    <row r="60" spans="1:19">
      <c r="A60" s="18">
        <v>54</v>
      </c>
      <c r="C60" s="5"/>
      <c r="D60" s="60"/>
      <c r="E60" s="7"/>
      <c r="F60" s="25">
        <f t="shared" si="28"/>
        <v>0</v>
      </c>
      <c r="G60" s="19">
        <f t="shared" si="1"/>
        <v>41730</v>
      </c>
      <c r="H60" s="19">
        <f t="shared" si="29"/>
        <v>0</v>
      </c>
      <c r="I60" s="20">
        <f t="shared" si="30"/>
        <v>0</v>
      </c>
      <c r="J60" s="21">
        <f t="shared" si="4"/>
        <v>365</v>
      </c>
      <c r="K60" s="22">
        <f t="shared" si="31"/>
        <v>0</v>
      </c>
      <c r="L60" s="23">
        <f t="shared" si="6"/>
        <v>1</v>
      </c>
      <c r="M60" s="60"/>
      <c r="N60" s="20">
        <f t="shared" si="7"/>
        <v>0</v>
      </c>
      <c r="O60" s="20">
        <f t="shared" si="32"/>
        <v>0</v>
      </c>
      <c r="P60" s="20">
        <f t="shared" si="33"/>
        <v>0</v>
      </c>
      <c r="Q60" s="17"/>
      <c r="R60" s="17"/>
      <c r="S60" s="17" t="e">
        <f t="shared" si="34"/>
        <v>#DIV/0!</v>
      </c>
    </row>
    <row r="61" spans="1:19">
      <c r="A61" s="26">
        <v>55</v>
      </c>
      <c r="C61" s="5"/>
      <c r="D61" s="60"/>
      <c r="E61" s="7"/>
      <c r="F61" s="25">
        <f t="shared" si="28"/>
        <v>0</v>
      </c>
      <c r="G61" s="19">
        <f t="shared" si="1"/>
        <v>41730</v>
      </c>
      <c r="H61" s="19">
        <f t="shared" si="29"/>
        <v>0</v>
      </c>
      <c r="I61" s="20">
        <f t="shared" si="30"/>
        <v>0</v>
      </c>
      <c r="J61" s="21">
        <f t="shared" si="4"/>
        <v>365</v>
      </c>
      <c r="K61" s="22">
        <f t="shared" si="31"/>
        <v>0</v>
      </c>
      <c r="L61" s="23">
        <f t="shared" si="6"/>
        <v>1</v>
      </c>
      <c r="M61" s="60"/>
      <c r="N61" s="20">
        <f t="shared" si="7"/>
        <v>0</v>
      </c>
      <c r="O61" s="20">
        <f t="shared" si="32"/>
        <v>0</v>
      </c>
      <c r="P61" s="20">
        <f t="shared" si="33"/>
        <v>0</v>
      </c>
      <c r="Q61" s="17"/>
      <c r="R61" s="17"/>
      <c r="S61" s="17" t="e">
        <f t="shared" si="34"/>
        <v>#DIV/0!</v>
      </c>
    </row>
    <row r="62" spans="1:19">
      <c r="A62" s="18">
        <v>56</v>
      </c>
      <c r="C62" s="5"/>
      <c r="D62" s="60"/>
      <c r="E62" s="7"/>
      <c r="F62" s="25">
        <f t="shared" si="28"/>
        <v>0</v>
      </c>
      <c r="G62" s="19">
        <f t="shared" si="1"/>
        <v>41730</v>
      </c>
      <c r="H62" s="19">
        <f t="shared" si="29"/>
        <v>0</v>
      </c>
      <c r="I62" s="20">
        <f t="shared" si="30"/>
        <v>0</v>
      </c>
      <c r="J62" s="21">
        <f t="shared" si="4"/>
        <v>365</v>
      </c>
      <c r="K62" s="22">
        <f t="shared" si="31"/>
        <v>0</v>
      </c>
      <c r="L62" s="23">
        <f t="shared" si="6"/>
        <v>1</v>
      </c>
      <c r="M62" s="60"/>
      <c r="N62" s="20">
        <f t="shared" si="7"/>
        <v>0</v>
      </c>
      <c r="O62" s="20">
        <f t="shared" si="32"/>
        <v>0</v>
      </c>
      <c r="P62" s="20">
        <f t="shared" si="33"/>
        <v>0</v>
      </c>
      <c r="Q62" s="17"/>
      <c r="R62" s="17"/>
      <c r="S62" s="17" t="e">
        <f t="shared" si="34"/>
        <v>#DIV/0!</v>
      </c>
    </row>
    <row r="63" spans="1:19">
      <c r="A63" s="18">
        <v>57</v>
      </c>
      <c r="C63" s="5"/>
      <c r="D63" s="60"/>
      <c r="E63" s="7"/>
      <c r="F63" s="25">
        <f t="shared" si="28"/>
        <v>0</v>
      </c>
      <c r="G63" s="19">
        <f t="shared" si="1"/>
        <v>41730</v>
      </c>
      <c r="H63" s="19">
        <f t="shared" si="29"/>
        <v>0</v>
      </c>
      <c r="I63" s="20">
        <f t="shared" si="30"/>
        <v>0</v>
      </c>
      <c r="J63" s="21">
        <f t="shared" si="4"/>
        <v>365</v>
      </c>
      <c r="K63" s="22">
        <f t="shared" si="31"/>
        <v>0</v>
      </c>
      <c r="L63" s="23">
        <f t="shared" si="6"/>
        <v>1</v>
      </c>
      <c r="M63" s="60"/>
      <c r="N63" s="20">
        <f t="shared" si="7"/>
        <v>0</v>
      </c>
      <c r="O63" s="20">
        <f t="shared" si="32"/>
        <v>0</v>
      </c>
      <c r="P63" s="20">
        <f t="shared" si="33"/>
        <v>0</v>
      </c>
      <c r="Q63" s="17"/>
      <c r="R63" s="17"/>
      <c r="S63" s="17" t="e">
        <f t="shared" si="34"/>
        <v>#DIV/0!</v>
      </c>
    </row>
    <row r="64" spans="1:19">
      <c r="A64" s="26">
        <v>58</v>
      </c>
      <c r="C64" s="5"/>
      <c r="D64" s="60"/>
      <c r="E64" s="7"/>
      <c r="F64" s="25">
        <f t="shared" si="28"/>
        <v>0</v>
      </c>
      <c r="G64" s="19">
        <f t="shared" si="1"/>
        <v>41730</v>
      </c>
      <c r="H64" s="19">
        <f t="shared" si="29"/>
        <v>0</v>
      </c>
      <c r="I64" s="20">
        <f t="shared" si="30"/>
        <v>0</v>
      </c>
      <c r="J64" s="21">
        <f t="shared" si="4"/>
        <v>365</v>
      </c>
      <c r="K64" s="22">
        <f t="shared" si="31"/>
        <v>0</v>
      </c>
      <c r="L64" s="23">
        <f t="shared" si="6"/>
        <v>1</v>
      </c>
      <c r="M64" s="60"/>
      <c r="N64" s="20">
        <f t="shared" si="7"/>
        <v>0</v>
      </c>
      <c r="O64" s="20">
        <f t="shared" si="32"/>
        <v>0</v>
      </c>
      <c r="P64" s="20">
        <f t="shared" si="33"/>
        <v>0</v>
      </c>
      <c r="Q64" s="17"/>
      <c r="R64" s="17"/>
      <c r="S64" s="17" t="e">
        <f t="shared" si="34"/>
        <v>#DIV/0!</v>
      </c>
    </row>
    <row r="65" spans="1:19">
      <c r="A65" s="18">
        <v>59</v>
      </c>
      <c r="C65" s="5"/>
      <c r="D65" s="60"/>
      <c r="E65" s="7"/>
      <c r="F65" s="25">
        <f t="shared" si="28"/>
        <v>0</v>
      </c>
      <c r="G65" s="19">
        <f t="shared" si="1"/>
        <v>41730</v>
      </c>
      <c r="H65" s="19">
        <f t="shared" si="29"/>
        <v>0</v>
      </c>
      <c r="I65" s="20">
        <f t="shared" si="30"/>
        <v>0</v>
      </c>
      <c r="J65" s="21">
        <f t="shared" si="4"/>
        <v>365</v>
      </c>
      <c r="K65" s="22">
        <f t="shared" si="31"/>
        <v>0</v>
      </c>
      <c r="L65" s="23">
        <f t="shared" si="6"/>
        <v>1</v>
      </c>
      <c r="M65" s="60"/>
      <c r="N65" s="20">
        <f t="shared" si="7"/>
        <v>0</v>
      </c>
      <c r="O65" s="20">
        <f t="shared" si="32"/>
        <v>0</v>
      </c>
      <c r="P65" s="20">
        <f t="shared" si="33"/>
        <v>0</v>
      </c>
      <c r="Q65" s="17"/>
      <c r="R65" s="17"/>
      <c r="S65" s="17" t="e">
        <f t="shared" si="34"/>
        <v>#DIV/0!</v>
      </c>
    </row>
    <row r="66" spans="1:19">
      <c r="A66" s="18">
        <v>60</v>
      </c>
      <c r="C66" s="5"/>
      <c r="D66" s="60"/>
      <c r="E66" s="7"/>
      <c r="F66" s="25">
        <f t="shared" si="28"/>
        <v>0</v>
      </c>
      <c r="G66" s="19">
        <f t="shared" si="1"/>
        <v>41730</v>
      </c>
      <c r="H66" s="19">
        <f t="shared" si="29"/>
        <v>0</v>
      </c>
      <c r="I66" s="20">
        <f t="shared" si="30"/>
        <v>0</v>
      </c>
      <c r="J66" s="21">
        <f t="shared" si="4"/>
        <v>365</v>
      </c>
      <c r="K66" s="22">
        <f t="shared" si="31"/>
        <v>0</v>
      </c>
      <c r="L66" s="23">
        <f t="shared" si="6"/>
        <v>1</v>
      </c>
      <c r="M66" s="60"/>
      <c r="N66" s="20">
        <f t="shared" si="7"/>
        <v>0</v>
      </c>
      <c r="O66" s="20">
        <f t="shared" si="32"/>
        <v>0</v>
      </c>
      <c r="P66" s="20">
        <f t="shared" si="33"/>
        <v>0</v>
      </c>
      <c r="Q66" s="17"/>
      <c r="R66" s="17"/>
      <c r="S66" s="17" t="e">
        <f t="shared" si="34"/>
        <v>#DIV/0!</v>
      </c>
    </row>
    <row r="67" spans="1:19">
      <c r="A67" s="26">
        <v>61</v>
      </c>
      <c r="C67" s="5"/>
      <c r="D67" s="60"/>
      <c r="E67" s="7"/>
      <c r="F67" s="25">
        <f t="shared" si="28"/>
        <v>0</v>
      </c>
      <c r="G67" s="19">
        <f t="shared" si="1"/>
        <v>41730</v>
      </c>
      <c r="H67" s="19">
        <f t="shared" si="29"/>
        <v>0</v>
      </c>
      <c r="I67" s="20">
        <f t="shared" si="30"/>
        <v>0</v>
      </c>
      <c r="J67" s="21">
        <f t="shared" si="4"/>
        <v>365</v>
      </c>
      <c r="K67" s="22">
        <f t="shared" si="31"/>
        <v>0</v>
      </c>
      <c r="L67" s="23">
        <f t="shared" si="6"/>
        <v>1</v>
      </c>
      <c r="M67" s="60"/>
      <c r="N67" s="20">
        <f t="shared" si="7"/>
        <v>0</v>
      </c>
      <c r="O67" s="20">
        <f t="shared" si="32"/>
        <v>0</v>
      </c>
      <c r="P67" s="20">
        <f t="shared" si="33"/>
        <v>0</v>
      </c>
      <c r="Q67" s="17"/>
      <c r="R67" s="17"/>
      <c r="S67" s="17" t="e">
        <f t="shared" si="34"/>
        <v>#DIV/0!</v>
      </c>
    </row>
    <row r="68" spans="1:19">
      <c r="A68" s="18">
        <v>62</v>
      </c>
      <c r="C68" s="5"/>
      <c r="D68" s="60"/>
      <c r="E68" s="7"/>
      <c r="F68" s="25">
        <f t="shared" si="28"/>
        <v>0</v>
      </c>
      <c r="G68" s="19">
        <f t="shared" si="1"/>
        <v>41730</v>
      </c>
      <c r="H68" s="19">
        <f t="shared" si="29"/>
        <v>0</v>
      </c>
      <c r="I68" s="20">
        <f t="shared" si="30"/>
        <v>0</v>
      </c>
      <c r="J68" s="21">
        <f t="shared" si="4"/>
        <v>365</v>
      </c>
      <c r="K68" s="22">
        <f t="shared" si="31"/>
        <v>0</v>
      </c>
      <c r="L68" s="23">
        <f t="shared" si="6"/>
        <v>1</v>
      </c>
      <c r="M68" s="60"/>
      <c r="N68" s="20">
        <f t="shared" si="7"/>
        <v>0</v>
      </c>
      <c r="O68" s="20">
        <f t="shared" si="32"/>
        <v>0</v>
      </c>
      <c r="P68" s="20">
        <f t="shared" si="33"/>
        <v>0</v>
      </c>
      <c r="Q68" s="17"/>
      <c r="R68" s="17"/>
      <c r="S68" s="17" t="e">
        <f t="shared" si="34"/>
        <v>#DIV/0!</v>
      </c>
    </row>
    <row r="69" spans="1:19">
      <c r="A69" s="18">
        <v>63</v>
      </c>
      <c r="C69" s="5"/>
      <c r="D69" s="60"/>
      <c r="E69" s="7"/>
      <c r="F69" s="25">
        <f t="shared" si="28"/>
        <v>0</v>
      </c>
      <c r="G69" s="19">
        <f t="shared" si="1"/>
        <v>41730</v>
      </c>
      <c r="H69" s="19">
        <f t="shared" si="29"/>
        <v>0</v>
      </c>
      <c r="I69" s="20">
        <f t="shared" si="30"/>
        <v>0</v>
      </c>
      <c r="J69" s="21">
        <f t="shared" si="4"/>
        <v>365</v>
      </c>
      <c r="K69" s="22">
        <f t="shared" si="31"/>
        <v>0</v>
      </c>
      <c r="L69" s="23">
        <f t="shared" si="6"/>
        <v>1</v>
      </c>
      <c r="M69" s="60"/>
      <c r="N69" s="20">
        <f t="shared" si="7"/>
        <v>0</v>
      </c>
      <c r="O69" s="20">
        <f t="shared" si="32"/>
        <v>0</v>
      </c>
      <c r="P69" s="20">
        <f t="shared" si="33"/>
        <v>0</v>
      </c>
      <c r="Q69" s="17"/>
      <c r="R69" s="17"/>
      <c r="S69" s="17" t="e">
        <f t="shared" si="34"/>
        <v>#DIV/0!</v>
      </c>
    </row>
    <row r="70" spans="1:19">
      <c r="A70" s="26">
        <v>64</v>
      </c>
      <c r="C70" s="5"/>
      <c r="D70" s="60"/>
      <c r="E70" s="7"/>
      <c r="F70" s="25">
        <f t="shared" si="28"/>
        <v>0</v>
      </c>
      <c r="G70" s="19">
        <f t="shared" si="1"/>
        <v>41730</v>
      </c>
      <c r="H70" s="19">
        <f t="shared" si="29"/>
        <v>0</v>
      </c>
      <c r="I70" s="20">
        <f t="shared" si="30"/>
        <v>0</v>
      </c>
      <c r="J70" s="21">
        <f t="shared" si="4"/>
        <v>365</v>
      </c>
      <c r="K70" s="22">
        <f t="shared" si="31"/>
        <v>0</v>
      </c>
      <c r="L70" s="23">
        <f t="shared" si="6"/>
        <v>1</v>
      </c>
      <c r="M70" s="60"/>
      <c r="N70" s="20">
        <f t="shared" si="7"/>
        <v>0</v>
      </c>
      <c r="O70" s="20">
        <f t="shared" si="32"/>
        <v>0</v>
      </c>
      <c r="P70" s="20">
        <f t="shared" si="33"/>
        <v>0</v>
      </c>
      <c r="Q70" s="17"/>
      <c r="R70" s="17"/>
      <c r="S70" s="17" t="e">
        <f t="shared" si="34"/>
        <v>#DIV/0!</v>
      </c>
    </row>
    <row r="71" spans="1:19">
      <c r="A71" s="18">
        <v>65</v>
      </c>
      <c r="C71" s="5"/>
      <c r="D71" s="60"/>
      <c r="E71" s="7"/>
      <c r="F71" s="25">
        <f t="shared" si="28"/>
        <v>0</v>
      </c>
      <c r="G71" s="19">
        <f t="shared" si="1"/>
        <v>41730</v>
      </c>
      <c r="H71" s="19">
        <f t="shared" si="29"/>
        <v>0</v>
      </c>
      <c r="I71" s="20">
        <f t="shared" si="30"/>
        <v>0</v>
      </c>
      <c r="J71" s="21">
        <f t="shared" si="4"/>
        <v>365</v>
      </c>
      <c r="K71" s="22">
        <f t="shared" si="31"/>
        <v>0</v>
      </c>
      <c r="L71" s="23">
        <f t="shared" si="6"/>
        <v>1</v>
      </c>
      <c r="M71" s="60"/>
      <c r="N71" s="20">
        <f t="shared" si="7"/>
        <v>0</v>
      </c>
      <c r="O71" s="20">
        <f t="shared" si="32"/>
        <v>0</v>
      </c>
      <c r="P71" s="20">
        <f t="shared" si="33"/>
        <v>0</v>
      </c>
      <c r="Q71" s="17"/>
      <c r="R71" s="17"/>
      <c r="S71" s="17" t="e">
        <f t="shared" si="34"/>
        <v>#DIV/0!</v>
      </c>
    </row>
    <row r="72" spans="1:19">
      <c r="A72" s="18">
        <v>66</v>
      </c>
      <c r="C72" s="5"/>
      <c r="D72" s="60"/>
      <c r="E72" s="7"/>
      <c r="F72" s="25">
        <f t="shared" si="28"/>
        <v>0</v>
      </c>
      <c r="G72" s="19">
        <f t="shared" si="1"/>
        <v>41730</v>
      </c>
      <c r="H72" s="19">
        <f t="shared" si="29"/>
        <v>0</v>
      </c>
      <c r="I72" s="20">
        <f t="shared" si="30"/>
        <v>0</v>
      </c>
      <c r="J72" s="21">
        <f t="shared" si="4"/>
        <v>365</v>
      </c>
      <c r="K72" s="22">
        <f t="shared" si="31"/>
        <v>0</v>
      </c>
      <c r="L72" s="23">
        <f t="shared" si="6"/>
        <v>1</v>
      </c>
      <c r="M72" s="60"/>
      <c r="N72" s="20">
        <f t="shared" si="7"/>
        <v>0</v>
      </c>
      <c r="O72" s="20">
        <f t="shared" si="32"/>
        <v>0</v>
      </c>
      <c r="P72" s="20">
        <f t="shared" si="33"/>
        <v>0</v>
      </c>
      <c r="Q72" s="17"/>
      <c r="R72" s="17"/>
      <c r="S72" s="17" t="e">
        <f t="shared" si="34"/>
        <v>#DIV/0!</v>
      </c>
    </row>
    <row r="73" spans="1:19">
      <c r="A73" s="26">
        <v>67</v>
      </c>
      <c r="C73" s="5"/>
      <c r="D73" s="60"/>
      <c r="E73" s="7"/>
      <c r="F73" s="25">
        <f t="shared" si="28"/>
        <v>0</v>
      </c>
      <c r="G73" s="19">
        <f t="shared" ref="G73:G136" si="35">IF(G$4-C73&gt;0,G$4-C73,0)</f>
        <v>41730</v>
      </c>
      <c r="H73" s="19">
        <f t="shared" si="29"/>
        <v>0</v>
      </c>
      <c r="I73" s="20">
        <f t="shared" si="30"/>
        <v>0</v>
      </c>
      <c r="J73" s="21">
        <f t="shared" ref="J73:J136" si="36">IF($J$4-C73&gt;365,365,$J$4-C73)</f>
        <v>365</v>
      </c>
      <c r="K73" s="22">
        <f t="shared" si="31"/>
        <v>0</v>
      </c>
      <c r="L73" s="23">
        <f t="shared" ref="L73:L136" si="37">IF(I73=0,1,1-S73)</f>
        <v>1</v>
      </c>
      <c r="M73" s="60"/>
      <c r="N73" s="20">
        <f t="shared" ref="N73:N136" si="38">IF(M73=0,D73,D73-M73)</f>
        <v>0</v>
      </c>
      <c r="O73" s="20">
        <f t="shared" si="32"/>
        <v>0</v>
      </c>
      <c r="P73" s="20">
        <f t="shared" si="33"/>
        <v>0</v>
      </c>
      <c r="Q73" s="17"/>
      <c r="R73" s="17"/>
      <c r="S73" s="17" t="e">
        <f t="shared" si="34"/>
        <v>#DIV/0!</v>
      </c>
    </row>
    <row r="74" spans="1:19">
      <c r="A74" s="18">
        <v>68</v>
      </c>
      <c r="C74" s="5"/>
      <c r="D74" s="60"/>
      <c r="E74" s="7"/>
      <c r="F74" s="25">
        <f t="shared" si="28"/>
        <v>0</v>
      </c>
      <c r="G74" s="19">
        <f t="shared" si="35"/>
        <v>41730</v>
      </c>
      <c r="H74" s="19">
        <f t="shared" si="29"/>
        <v>0</v>
      </c>
      <c r="I74" s="20">
        <f t="shared" si="30"/>
        <v>0</v>
      </c>
      <c r="J74" s="21">
        <f t="shared" si="36"/>
        <v>365</v>
      </c>
      <c r="K74" s="22">
        <f t="shared" si="31"/>
        <v>0</v>
      </c>
      <c r="L74" s="23">
        <f t="shared" si="37"/>
        <v>1</v>
      </c>
      <c r="M74" s="60"/>
      <c r="N74" s="20">
        <f t="shared" si="38"/>
        <v>0</v>
      </c>
      <c r="O74" s="20">
        <f t="shared" si="32"/>
        <v>0</v>
      </c>
      <c r="P74" s="20">
        <f t="shared" si="33"/>
        <v>0</v>
      </c>
      <c r="Q74" s="17"/>
      <c r="R74" s="17"/>
      <c r="S74" s="17" t="e">
        <f t="shared" si="34"/>
        <v>#DIV/0!</v>
      </c>
    </row>
    <row r="75" spans="1:19">
      <c r="A75" s="18">
        <v>69</v>
      </c>
      <c r="C75" s="5"/>
      <c r="D75" s="60"/>
      <c r="E75" s="7"/>
      <c r="F75" s="25">
        <f t="shared" si="28"/>
        <v>0</v>
      </c>
      <c r="G75" s="19">
        <f t="shared" si="35"/>
        <v>41730</v>
      </c>
      <c r="H75" s="19">
        <f t="shared" si="29"/>
        <v>0</v>
      </c>
      <c r="I75" s="20">
        <f t="shared" si="30"/>
        <v>0</v>
      </c>
      <c r="J75" s="21">
        <f t="shared" si="36"/>
        <v>365</v>
      </c>
      <c r="K75" s="22">
        <f t="shared" si="31"/>
        <v>0</v>
      </c>
      <c r="L75" s="23">
        <f t="shared" si="37"/>
        <v>1</v>
      </c>
      <c r="M75" s="60"/>
      <c r="N75" s="20">
        <f t="shared" si="38"/>
        <v>0</v>
      </c>
      <c r="O75" s="20">
        <f t="shared" si="32"/>
        <v>0</v>
      </c>
      <c r="P75" s="20">
        <f t="shared" si="33"/>
        <v>0</v>
      </c>
      <c r="Q75" s="17"/>
      <c r="R75" s="17"/>
      <c r="S75" s="17" t="e">
        <f t="shared" si="34"/>
        <v>#DIV/0!</v>
      </c>
    </row>
    <row r="76" spans="1:19">
      <c r="A76" s="26">
        <v>70</v>
      </c>
      <c r="C76" s="5"/>
      <c r="D76" s="60"/>
      <c r="E76" s="7"/>
      <c r="F76" s="25">
        <f t="shared" si="28"/>
        <v>0</v>
      </c>
      <c r="G76" s="19">
        <f t="shared" si="35"/>
        <v>41730</v>
      </c>
      <c r="H76" s="19">
        <f t="shared" si="29"/>
        <v>0</v>
      </c>
      <c r="I76" s="20">
        <f t="shared" si="30"/>
        <v>0</v>
      </c>
      <c r="J76" s="21">
        <f t="shared" si="36"/>
        <v>365</v>
      </c>
      <c r="K76" s="22">
        <f t="shared" si="31"/>
        <v>0</v>
      </c>
      <c r="L76" s="23">
        <f t="shared" si="37"/>
        <v>1</v>
      </c>
      <c r="M76" s="60"/>
      <c r="N76" s="20">
        <f t="shared" si="38"/>
        <v>0</v>
      </c>
      <c r="O76" s="20">
        <f t="shared" si="32"/>
        <v>0</v>
      </c>
      <c r="P76" s="20">
        <f t="shared" si="33"/>
        <v>0</v>
      </c>
      <c r="Q76" s="17"/>
      <c r="R76" s="17"/>
      <c r="S76" s="17" t="e">
        <f t="shared" si="34"/>
        <v>#DIV/0!</v>
      </c>
    </row>
    <row r="77" spans="1:19">
      <c r="A77" s="18">
        <v>71</v>
      </c>
      <c r="C77" s="5"/>
      <c r="D77" s="60"/>
      <c r="E77" s="7"/>
      <c r="F77" s="25">
        <f t="shared" si="28"/>
        <v>0</v>
      </c>
      <c r="G77" s="19">
        <f t="shared" si="35"/>
        <v>41730</v>
      </c>
      <c r="H77" s="19">
        <f t="shared" si="29"/>
        <v>0</v>
      </c>
      <c r="I77" s="20">
        <f t="shared" si="30"/>
        <v>0</v>
      </c>
      <c r="J77" s="21">
        <f t="shared" si="36"/>
        <v>365</v>
      </c>
      <c r="K77" s="22">
        <f t="shared" si="31"/>
        <v>0</v>
      </c>
      <c r="L77" s="23">
        <f t="shared" si="37"/>
        <v>1</v>
      </c>
      <c r="M77" s="60"/>
      <c r="N77" s="20">
        <f t="shared" si="38"/>
        <v>0</v>
      </c>
      <c r="O77" s="20">
        <f t="shared" si="32"/>
        <v>0</v>
      </c>
      <c r="P77" s="20">
        <f t="shared" si="33"/>
        <v>0</v>
      </c>
      <c r="Q77" s="17"/>
      <c r="R77" s="17"/>
      <c r="S77" s="17" t="e">
        <f t="shared" si="34"/>
        <v>#DIV/0!</v>
      </c>
    </row>
    <row r="78" spans="1:19">
      <c r="A78" s="18">
        <v>72</v>
      </c>
      <c r="C78" s="5"/>
      <c r="D78" s="60"/>
      <c r="E78" s="7"/>
      <c r="F78" s="25">
        <f t="shared" si="28"/>
        <v>0</v>
      </c>
      <c r="G78" s="19">
        <f t="shared" si="35"/>
        <v>41730</v>
      </c>
      <c r="H78" s="19">
        <f t="shared" si="29"/>
        <v>0</v>
      </c>
      <c r="I78" s="20">
        <f t="shared" si="30"/>
        <v>0</v>
      </c>
      <c r="J78" s="21">
        <f t="shared" si="36"/>
        <v>365</v>
      </c>
      <c r="K78" s="22">
        <f t="shared" si="31"/>
        <v>0</v>
      </c>
      <c r="L78" s="23">
        <f t="shared" si="37"/>
        <v>1</v>
      </c>
      <c r="M78" s="60"/>
      <c r="N78" s="20">
        <f t="shared" si="38"/>
        <v>0</v>
      </c>
      <c r="O78" s="20">
        <f t="shared" si="32"/>
        <v>0</v>
      </c>
      <c r="P78" s="20">
        <f t="shared" si="33"/>
        <v>0</v>
      </c>
      <c r="Q78" s="17"/>
      <c r="R78" s="17"/>
      <c r="S78" s="17" t="e">
        <f t="shared" si="34"/>
        <v>#DIV/0!</v>
      </c>
    </row>
    <row r="79" spans="1:19">
      <c r="A79" s="26">
        <v>73</v>
      </c>
      <c r="C79" s="5"/>
      <c r="D79" s="60"/>
      <c r="E79" s="7"/>
      <c r="F79" s="25">
        <f t="shared" si="28"/>
        <v>0</v>
      </c>
      <c r="G79" s="19">
        <f t="shared" si="35"/>
        <v>41730</v>
      </c>
      <c r="H79" s="19">
        <f t="shared" si="29"/>
        <v>0</v>
      </c>
      <c r="I79" s="20">
        <f t="shared" si="30"/>
        <v>0</v>
      </c>
      <c r="J79" s="21">
        <f t="shared" si="36"/>
        <v>365</v>
      </c>
      <c r="K79" s="22">
        <f t="shared" si="31"/>
        <v>0</v>
      </c>
      <c r="L79" s="23">
        <f t="shared" si="37"/>
        <v>1</v>
      </c>
      <c r="M79" s="60"/>
      <c r="N79" s="20">
        <f t="shared" si="38"/>
        <v>0</v>
      </c>
      <c r="O79" s="20">
        <f t="shared" si="32"/>
        <v>0</v>
      </c>
      <c r="P79" s="20">
        <f t="shared" si="33"/>
        <v>0</v>
      </c>
      <c r="Q79" s="17"/>
      <c r="R79" s="17"/>
      <c r="S79" s="17" t="e">
        <f t="shared" si="34"/>
        <v>#DIV/0!</v>
      </c>
    </row>
    <row r="80" spans="1:19">
      <c r="A80" s="18">
        <v>74</v>
      </c>
      <c r="C80" s="5"/>
      <c r="D80" s="60"/>
      <c r="E80" s="7"/>
      <c r="F80" s="25">
        <f t="shared" si="28"/>
        <v>0</v>
      </c>
      <c r="G80" s="19">
        <f t="shared" si="35"/>
        <v>41730</v>
      </c>
      <c r="H80" s="19">
        <f t="shared" si="29"/>
        <v>0</v>
      </c>
      <c r="I80" s="20">
        <f t="shared" si="30"/>
        <v>0</v>
      </c>
      <c r="J80" s="21">
        <f t="shared" si="36"/>
        <v>365</v>
      </c>
      <c r="K80" s="22">
        <f t="shared" si="31"/>
        <v>0</v>
      </c>
      <c r="L80" s="23">
        <f t="shared" si="37"/>
        <v>1</v>
      </c>
      <c r="M80" s="60"/>
      <c r="N80" s="20">
        <f t="shared" si="38"/>
        <v>0</v>
      </c>
      <c r="O80" s="20">
        <f t="shared" si="32"/>
        <v>0</v>
      </c>
      <c r="P80" s="20">
        <f t="shared" si="33"/>
        <v>0</v>
      </c>
      <c r="Q80" s="17"/>
      <c r="R80" s="17"/>
      <c r="S80" s="17" t="e">
        <f t="shared" si="34"/>
        <v>#DIV/0!</v>
      </c>
    </row>
    <row r="81" spans="1:19">
      <c r="A81" s="18">
        <v>75</v>
      </c>
      <c r="C81" s="5"/>
      <c r="D81" s="60"/>
      <c r="E81" s="7"/>
      <c r="F81" s="25">
        <f t="shared" si="28"/>
        <v>0</v>
      </c>
      <c r="G81" s="19">
        <f t="shared" si="35"/>
        <v>41730</v>
      </c>
      <c r="H81" s="19">
        <f t="shared" si="29"/>
        <v>0</v>
      </c>
      <c r="I81" s="20">
        <f t="shared" si="30"/>
        <v>0</v>
      </c>
      <c r="J81" s="21">
        <f t="shared" si="36"/>
        <v>365</v>
      </c>
      <c r="K81" s="22">
        <f t="shared" si="31"/>
        <v>0</v>
      </c>
      <c r="L81" s="23">
        <f t="shared" si="37"/>
        <v>1</v>
      </c>
      <c r="M81" s="60"/>
      <c r="N81" s="20">
        <f t="shared" si="38"/>
        <v>0</v>
      </c>
      <c r="O81" s="20">
        <f t="shared" si="32"/>
        <v>0</v>
      </c>
      <c r="P81" s="20">
        <f t="shared" si="33"/>
        <v>0</v>
      </c>
      <c r="Q81" s="17"/>
      <c r="R81" s="17"/>
      <c r="S81" s="17" t="e">
        <f t="shared" si="34"/>
        <v>#DIV/0!</v>
      </c>
    </row>
    <row r="82" spans="1:19">
      <c r="A82" s="26">
        <v>76</v>
      </c>
      <c r="C82" s="5"/>
      <c r="D82" s="60"/>
      <c r="E82" s="7"/>
      <c r="F82" s="25">
        <f t="shared" si="28"/>
        <v>0</v>
      </c>
      <c r="G82" s="19">
        <f t="shared" si="35"/>
        <v>41730</v>
      </c>
      <c r="H82" s="19">
        <f t="shared" si="29"/>
        <v>0</v>
      </c>
      <c r="I82" s="20">
        <f t="shared" si="30"/>
        <v>0</v>
      </c>
      <c r="J82" s="21">
        <f t="shared" si="36"/>
        <v>365</v>
      </c>
      <c r="K82" s="22">
        <f t="shared" si="31"/>
        <v>0</v>
      </c>
      <c r="L82" s="23">
        <f t="shared" si="37"/>
        <v>1</v>
      </c>
      <c r="M82" s="60"/>
      <c r="N82" s="20">
        <f t="shared" si="38"/>
        <v>0</v>
      </c>
      <c r="O82" s="20">
        <f t="shared" si="32"/>
        <v>0</v>
      </c>
      <c r="P82" s="20">
        <f t="shared" si="33"/>
        <v>0</v>
      </c>
      <c r="Q82" s="17"/>
      <c r="R82" s="17"/>
      <c r="S82" s="17" t="e">
        <f t="shared" si="34"/>
        <v>#DIV/0!</v>
      </c>
    </row>
    <row r="83" spans="1:19">
      <c r="A83" s="18">
        <v>77</v>
      </c>
      <c r="C83" s="5"/>
      <c r="D83" s="60"/>
      <c r="E83" s="7"/>
      <c r="F83" s="25">
        <f t="shared" si="28"/>
        <v>0</v>
      </c>
      <c r="G83" s="19">
        <f t="shared" si="35"/>
        <v>41730</v>
      </c>
      <c r="H83" s="19">
        <f t="shared" si="29"/>
        <v>0</v>
      </c>
      <c r="I83" s="20">
        <f t="shared" si="30"/>
        <v>0</v>
      </c>
      <c r="J83" s="21">
        <f t="shared" si="36"/>
        <v>365</v>
      </c>
      <c r="K83" s="22">
        <f t="shared" si="31"/>
        <v>0</v>
      </c>
      <c r="L83" s="23">
        <f t="shared" si="37"/>
        <v>1</v>
      </c>
      <c r="M83" s="60"/>
      <c r="N83" s="20">
        <f t="shared" si="38"/>
        <v>0</v>
      </c>
      <c r="O83" s="20">
        <f t="shared" si="32"/>
        <v>0</v>
      </c>
      <c r="P83" s="20">
        <f t="shared" si="33"/>
        <v>0</v>
      </c>
      <c r="Q83" s="17"/>
      <c r="R83" s="17"/>
      <c r="S83" s="17" t="e">
        <f t="shared" si="34"/>
        <v>#DIV/0!</v>
      </c>
    </row>
    <row r="84" spans="1:19">
      <c r="A84" s="18">
        <v>78</v>
      </c>
      <c r="C84" s="5"/>
      <c r="D84" s="60"/>
      <c r="E84" s="7"/>
      <c r="F84" s="25">
        <f t="shared" si="28"/>
        <v>0</v>
      </c>
      <c r="G84" s="19">
        <f t="shared" si="35"/>
        <v>41730</v>
      </c>
      <c r="H84" s="19">
        <f t="shared" si="29"/>
        <v>0</v>
      </c>
      <c r="I84" s="20">
        <f t="shared" si="30"/>
        <v>0</v>
      </c>
      <c r="J84" s="21">
        <f t="shared" si="36"/>
        <v>365</v>
      </c>
      <c r="K84" s="22">
        <f t="shared" si="31"/>
        <v>0</v>
      </c>
      <c r="L84" s="23">
        <f t="shared" si="37"/>
        <v>1</v>
      </c>
      <c r="M84" s="60"/>
      <c r="N84" s="20">
        <f t="shared" si="38"/>
        <v>0</v>
      </c>
      <c r="O84" s="20">
        <f t="shared" si="32"/>
        <v>0</v>
      </c>
      <c r="P84" s="20">
        <f t="shared" si="33"/>
        <v>0</v>
      </c>
      <c r="Q84" s="17"/>
      <c r="R84" s="17"/>
      <c r="S84" s="17" t="e">
        <f t="shared" si="34"/>
        <v>#DIV/0!</v>
      </c>
    </row>
    <row r="85" spans="1:19">
      <c r="A85" s="26">
        <v>79</v>
      </c>
      <c r="C85" s="5"/>
      <c r="D85" s="60"/>
      <c r="E85" s="7"/>
      <c r="F85" s="25">
        <f t="shared" si="28"/>
        <v>0</v>
      </c>
      <c r="G85" s="19">
        <f t="shared" si="35"/>
        <v>41730</v>
      </c>
      <c r="H85" s="19">
        <f t="shared" si="29"/>
        <v>0</v>
      </c>
      <c r="I85" s="20">
        <f t="shared" si="30"/>
        <v>0</v>
      </c>
      <c r="J85" s="21">
        <f t="shared" si="36"/>
        <v>365</v>
      </c>
      <c r="K85" s="22">
        <f t="shared" si="31"/>
        <v>0</v>
      </c>
      <c r="L85" s="23">
        <f t="shared" si="37"/>
        <v>1</v>
      </c>
      <c r="M85" s="60"/>
      <c r="N85" s="20">
        <f t="shared" si="38"/>
        <v>0</v>
      </c>
      <c r="O85" s="20">
        <f t="shared" si="32"/>
        <v>0</v>
      </c>
      <c r="P85" s="20">
        <f t="shared" si="33"/>
        <v>0</v>
      </c>
      <c r="Q85" s="17"/>
      <c r="R85" s="17"/>
      <c r="S85" s="17" t="e">
        <f t="shared" si="34"/>
        <v>#DIV/0!</v>
      </c>
    </row>
    <row r="86" spans="1:19">
      <c r="A86" s="18">
        <v>80</v>
      </c>
      <c r="C86" s="5"/>
      <c r="D86" s="60"/>
      <c r="E86" s="7"/>
      <c r="F86" s="25">
        <f t="shared" si="28"/>
        <v>0</v>
      </c>
      <c r="G86" s="19">
        <f t="shared" si="35"/>
        <v>41730</v>
      </c>
      <c r="H86" s="19">
        <f t="shared" si="29"/>
        <v>0</v>
      </c>
      <c r="I86" s="20">
        <f t="shared" si="30"/>
        <v>0</v>
      </c>
      <c r="J86" s="21">
        <f t="shared" si="36"/>
        <v>365</v>
      </c>
      <c r="K86" s="22">
        <f t="shared" si="31"/>
        <v>0</v>
      </c>
      <c r="L86" s="23">
        <f t="shared" si="37"/>
        <v>1</v>
      </c>
      <c r="M86" s="60"/>
      <c r="N86" s="20">
        <f t="shared" si="38"/>
        <v>0</v>
      </c>
      <c r="O86" s="20">
        <f t="shared" si="32"/>
        <v>0</v>
      </c>
      <c r="P86" s="20">
        <f t="shared" si="33"/>
        <v>0</v>
      </c>
      <c r="Q86" s="17"/>
      <c r="R86" s="17"/>
      <c r="S86" s="17" t="e">
        <f t="shared" si="34"/>
        <v>#DIV/0!</v>
      </c>
    </row>
    <row r="87" spans="1:19">
      <c r="A87" s="18">
        <v>81</v>
      </c>
      <c r="C87" s="5"/>
      <c r="D87" s="60"/>
      <c r="E87" s="7"/>
      <c r="F87" s="25">
        <f t="shared" si="28"/>
        <v>0</v>
      </c>
      <c r="G87" s="19">
        <f t="shared" si="35"/>
        <v>41730</v>
      </c>
      <c r="H87" s="19">
        <f t="shared" si="29"/>
        <v>0</v>
      </c>
      <c r="I87" s="20">
        <f t="shared" si="30"/>
        <v>0</v>
      </c>
      <c r="J87" s="21">
        <f t="shared" si="36"/>
        <v>365</v>
      </c>
      <c r="K87" s="22">
        <f t="shared" si="31"/>
        <v>0</v>
      </c>
      <c r="L87" s="23">
        <f t="shared" si="37"/>
        <v>1</v>
      </c>
      <c r="M87" s="60"/>
      <c r="N87" s="20">
        <f t="shared" si="38"/>
        <v>0</v>
      </c>
      <c r="O87" s="20">
        <f t="shared" si="32"/>
        <v>0</v>
      </c>
      <c r="P87" s="20">
        <f t="shared" si="33"/>
        <v>0</v>
      </c>
      <c r="Q87" s="17"/>
      <c r="R87" s="17"/>
      <c r="S87" s="17" t="e">
        <f t="shared" si="34"/>
        <v>#DIV/0!</v>
      </c>
    </row>
    <row r="88" spans="1:19">
      <c r="A88" s="26">
        <v>82</v>
      </c>
      <c r="C88" s="5"/>
      <c r="D88" s="60"/>
      <c r="E88" s="7"/>
      <c r="F88" s="25">
        <f t="shared" si="28"/>
        <v>0</v>
      </c>
      <c r="G88" s="19">
        <f t="shared" si="35"/>
        <v>41730</v>
      </c>
      <c r="H88" s="19">
        <f t="shared" si="29"/>
        <v>0</v>
      </c>
      <c r="I88" s="20">
        <f t="shared" si="30"/>
        <v>0</v>
      </c>
      <c r="J88" s="21">
        <f t="shared" si="36"/>
        <v>365</v>
      </c>
      <c r="K88" s="22">
        <f t="shared" si="31"/>
        <v>0</v>
      </c>
      <c r="L88" s="23">
        <f t="shared" si="37"/>
        <v>1</v>
      </c>
      <c r="M88" s="60"/>
      <c r="N88" s="20">
        <f t="shared" si="38"/>
        <v>0</v>
      </c>
      <c r="O88" s="20">
        <f t="shared" si="32"/>
        <v>0</v>
      </c>
      <c r="P88" s="20">
        <f t="shared" si="33"/>
        <v>0</v>
      </c>
      <c r="Q88" s="17"/>
      <c r="R88" s="17"/>
      <c r="S88" s="17" t="e">
        <f t="shared" si="34"/>
        <v>#DIV/0!</v>
      </c>
    </row>
    <row r="89" spans="1:19">
      <c r="A89" s="18">
        <v>83</v>
      </c>
      <c r="C89" s="5"/>
      <c r="D89" s="60"/>
      <c r="E89" s="7"/>
      <c r="F89" s="25">
        <f t="shared" si="28"/>
        <v>0</v>
      </c>
      <c r="G89" s="19">
        <f t="shared" si="35"/>
        <v>41730</v>
      </c>
      <c r="H89" s="19">
        <f t="shared" si="29"/>
        <v>0</v>
      </c>
      <c r="I89" s="20">
        <f t="shared" si="30"/>
        <v>0</v>
      </c>
      <c r="J89" s="21">
        <f t="shared" si="36"/>
        <v>365</v>
      </c>
      <c r="K89" s="22">
        <f t="shared" si="31"/>
        <v>0</v>
      </c>
      <c r="L89" s="23">
        <f t="shared" si="37"/>
        <v>1</v>
      </c>
      <c r="M89" s="60"/>
      <c r="N89" s="20">
        <f t="shared" si="38"/>
        <v>0</v>
      </c>
      <c r="O89" s="20">
        <f t="shared" si="32"/>
        <v>0</v>
      </c>
      <c r="P89" s="20">
        <f t="shared" si="33"/>
        <v>0</v>
      </c>
      <c r="Q89" s="17"/>
      <c r="R89" s="17"/>
      <c r="S89" s="17" t="e">
        <f t="shared" si="34"/>
        <v>#DIV/0!</v>
      </c>
    </row>
    <row r="90" spans="1:19">
      <c r="A90" s="18">
        <v>84</v>
      </c>
      <c r="C90" s="5"/>
      <c r="D90" s="60"/>
      <c r="E90" s="7"/>
      <c r="F90" s="25">
        <f t="shared" si="28"/>
        <v>0</v>
      </c>
      <c r="G90" s="19">
        <f t="shared" si="35"/>
        <v>41730</v>
      </c>
      <c r="H90" s="19">
        <f t="shared" si="29"/>
        <v>0</v>
      </c>
      <c r="I90" s="20">
        <f t="shared" si="30"/>
        <v>0</v>
      </c>
      <c r="J90" s="21">
        <f t="shared" si="36"/>
        <v>365</v>
      </c>
      <c r="K90" s="22">
        <f t="shared" si="31"/>
        <v>0</v>
      </c>
      <c r="L90" s="23">
        <f t="shared" si="37"/>
        <v>1</v>
      </c>
      <c r="M90" s="60"/>
      <c r="N90" s="20">
        <f t="shared" si="38"/>
        <v>0</v>
      </c>
      <c r="O90" s="20">
        <f t="shared" si="32"/>
        <v>0</v>
      </c>
      <c r="P90" s="20">
        <f t="shared" si="33"/>
        <v>0</v>
      </c>
      <c r="Q90" s="17"/>
      <c r="R90" s="17"/>
      <c r="S90" s="17" t="e">
        <f t="shared" si="34"/>
        <v>#DIV/0!</v>
      </c>
    </row>
    <row r="91" spans="1:19">
      <c r="A91" s="26">
        <v>85</v>
      </c>
      <c r="C91" s="5"/>
      <c r="D91" s="60"/>
      <c r="E91" s="7"/>
      <c r="F91" s="25">
        <f t="shared" si="28"/>
        <v>0</v>
      </c>
      <c r="G91" s="19">
        <f t="shared" si="35"/>
        <v>41730</v>
      </c>
      <c r="H91" s="19">
        <f t="shared" si="29"/>
        <v>0</v>
      </c>
      <c r="I91" s="20">
        <f t="shared" si="30"/>
        <v>0</v>
      </c>
      <c r="J91" s="21">
        <f t="shared" si="36"/>
        <v>365</v>
      </c>
      <c r="K91" s="22">
        <f t="shared" si="31"/>
        <v>0</v>
      </c>
      <c r="L91" s="23">
        <f t="shared" si="37"/>
        <v>1</v>
      </c>
      <c r="M91" s="60"/>
      <c r="N91" s="20">
        <f t="shared" si="38"/>
        <v>0</v>
      </c>
      <c r="O91" s="20">
        <f t="shared" si="32"/>
        <v>0</v>
      </c>
      <c r="P91" s="20">
        <f t="shared" si="33"/>
        <v>0</v>
      </c>
      <c r="Q91" s="17"/>
      <c r="R91" s="17"/>
      <c r="S91" s="17" t="e">
        <f t="shared" si="34"/>
        <v>#DIV/0!</v>
      </c>
    </row>
    <row r="92" spans="1:19">
      <c r="A92" s="18">
        <v>86</v>
      </c>
      <c r="C92" s="5"/>
      <c r="D92" s="60"/>
      <c r="E92" s="7"/>
      <c r="F92" s="25">
        <f t="shared" si="28"/>
        <v>0</v>
      </c>
      <c r="G92" s="19">
        <f t="shared" si="35"/>
        <v>41730</v>
      </c>
      <c r="H92" s="19">
        <f t="shared" si="29"/>
        <v>0</v>
      </c>
      <c r="I92" s="20">
        <f t="shared" si="30"/>
        <v>0</v>
      </c>
      <c r="J92" s="21">
        <f t="shared" si="36"/>
        <v>365</v>
      </c>
      <c r="K92" s="22">
        <f t="shared" si="31"/>
        <v>0</v>
      </c>
      <c r="L92" s="23">
        <f t="shared" si="37"/>
        <v>1</v>
      </c>
      <c r="M92" s="60"/>
      <c r="N92" s="20">
        <f t="shared" si="38"/>
        <v>0</v>
      </c>
      <c r="O92" s="20">
        <f t="shared" si="32"/>
        <v>0</v>
      </c>
      <c r="P92" s="20">
        <f t="shared" si="33"/>
        <v>0</v>
      </c>
      <c r="Q92" s="17"/>
      <c r="R92" s="17"/>
      <c r="S92" s="17" t="e">
        <f t="shared" si="34"/>
        <v>#DIV/0!</v>
      </c>
    </row>
    <row r="93" spans="1:19">
      <c r="A93" s="18">
        <v>87</v>
      </c>
      <c r="C93" s="5"/>
      <c r="D93" s="60"/>
      <c r="E93" s="7"/>
      <c r="F93" s="25">
        <f t="shared" si="28"/>
        <v>0</v>
      </c>
      <c r="G93" s="19">
        <f t="shared" si="35"/>
        <v>41730</v>
      </c>
      <c r="H93" s="19">
        <f t="shared" si="29"/>
        <v>0</v>
      </c>
      <c r="I93" s="20">
        <f t="shared" si="30"/>
        <v>0</v>
      </c>
      <c r="J93" s="21">
        <f t="shared" si="36"/>
        <v>365</v>
      </c>
      <c r="K93" s="22">
        <f t="shared" si="31"/>
        <v>0</v>
      </c>
      <c r="L93" s="23">
        <f t="shared" si="37"/>
        <v>1</v>
      </c>
      <c r="M93" s="60"/>
      <c r="N93" s="20">
        <f t="shared" si="38"/>
        <v>0</v>
      </c>
      <c r="O93" s="20">
        <f t="shared" si="32"/>
        <v>0</v>
      </c>
      <c r="P93" s="20">
        <f t="shared" si="33"/>
        <v>0</v>
      </c>
      <c r="Q93" s="17"/>
      <c r="R93" s="17"/>
      <c r="S93" s="17" t="e">
        <f t="shared" si="34"/>
        <v>#DIV/0!</v>
      </c>
    </row>
    <row r="94" spans="1:19">
      <c r="A94" s="26">
        <v>88</v>
      </c>
      <c r="C94" s="5"/>
      <c r="D94" s="60"/>
      <c r="E94" s="7"/>
      <c r="F94" s="25">
        <f t="shared" si="28"/>
        <v>0</v>
      </c>
      <c r="G94" s="19">
        <f t="shared" si="35"/>
        <v>41730</v>
      </c>
      <c r="H94" s="19">
        <f t="shared" si="29"/>
        <v>0</v>
      </c>
      <c r="I94" s="20">
        <f t="shared" si="30"/>
        <v>0</v>
      </c>
      <c r="J94" s="21">
        <f t="shared" si="36"/>
        <v>365</v>
      </c>
      <c r="K94" s="22">
        <f t="shared" si="31"/>
        <v>0</v>
      </c>
      <c r="L94" s="23">
        <f t="shared" si="37"/>
        <v>1</v>
      </c>
      <c r="M94" s="60"/>
      <c r="N94" s="20">
        <f t="shared" si="38"/>
        <v>0</v>
      </c>
      <c r="O94" s="20">
        <f t="shared" si="32"/>
        <v>0</v>
      </c>
      <c r="P94" s="20">
        <f t="shared" si="33"/>
        <v>0</v>
      </c>
      <c r="Q94" s="17"/>
      <c r="R94" s="17"/>
      <c r="S94" s="17" t="e">
        <f t="shared" si="34"/>
        <v>#DIV/0!</v>
      </c>
    </row>
    <row r="95" spans="1:19">
      <c r="A95" s="18">
        <v>89</v>
      </c>
      <c r="C95" s="5"/>
      <c r="D95" s="60"/>
      <c r="E95" s="7"/>
      <c r="F95" s="25">
        <f t="shared" si="28"/>
        <v>0</v>
      </c>
      <c r="G95" s="19">
        <f t="shared" si="35"/>
        <v>41730</v>
      </c>
      <c r="H95" s="19">
        <f t="shared" si="29"/>
        <v>0</v>
      </c>
      <c r="I95" s="20">
        <f t="shared" si="30"/>
        <v>0</v>
      </c>
      <c r="J95" s="21">
        <f t="shared" si="36"/>
        <v>365</v>
      </c>
      <c r="K95" s="22">
        <f t="shared" si="31"/>
        <v>0</v>
      </c>
      <c r="L95" s="23">
        <f t="shared" si="37"/>
        <v>1</v>
      </c>
      <c r="M95" s="60"/>
      <c r="N95" s="20">
        <f t="shared" si="38"/>
        <v>0</v>
      </c>
      <c r="O95" s="20">
        <f t="shared" si="32"/>
        <v>0</v>
      </c>
      <c r="P95" s="20">
        <f t="shared" si="33"/>
        <v>0</v>
      </c>
      <c r="Q95" s="17"/>
      <c r="R95" s="17"/>
      <c r="S95" s="17" t="e">
        <f t="shared" si="34"/>
        <v>#DIV/0!</v>
      </c>
    </row>
    <row r="96" spans="1:19">
      <c r="A96" s="18">
        <v>90</v>
      </c>
      <c r="C96" s="5"/>
      <c r="D96" s="60"/>
      <c r="E96" s="7"/>
      <c r="F96" s="25">
        <f t="shared" si="28"/>
        <v>0</v>
      </c>
      <c r="G96" s="19">
        <f t="shared" si="35"/>
        <v>41730</v>
      </c>
      <c r="H96" s="19">
        <f t="shared" si="29"/>
        <v>0</v>
      </c>
      <c r="I96" s="20">
        <f t="shared" si="30"/>
        <v>0</v>
      </c>
      <c r="J96" s="21">
        <f t="shared" si="36"/>
        <v>365</v>
      </c>
      <c r="K96" s="22">
        <f t="shared" si="31"/>
        <v>0</v>
      </c>
      <c r="L96" s="23">
        <f t="shared" si="37"/>
        <v>1</v>
      </c>
      <c r="M96" s="60"/>
      <c r="N96" s="20">
        <f t="shared" si="38"/>
        <v>0</v>
      </c>
      <c r="O96" s="20">
        <f t="shared" si="32"/>
        <v>0</v>
      </c>
      <c r="P96" s="20">
        <f t="shared" si="33"/>
        <v>0</v>
      </c>
      <c r="Q96" s="17"/>
      <c r="R96" s="17"/>
      <c r="S96" s="17" t="e">
        <f t="shared" si="34"/>
        <v>#DIV/0!</v>
      </c>
    </row>
    <row r="97" spans="1:19">
      <c r="A97" s="26">
        <v>91</v>
      </c>
      <c r="C97" s="5"/>
      <c r="D97" s="60"/>
      <c r="E97" s="7"/>
      <c r="F97" s="25">
        <f t="shared" si="28"/>
        <v>0</v>
      </c>
      <c r="G97" s="19">
        <f t="shared" si="35"/>
        <v>41730</v>
      </c>
      <c r="H97" s="19">
        <f t="shared" si="29"/>
        <v>0</v>
      </c>
      <c r="I97" s="20">
        <f t="shared" si="30"/>
        <v>0</v>
      </c>
      <c r="J97" s="21">
        <f t="shared" si="36"/>
        <v>365</v>
      </c>
      <c r="K97" s="22">
        <f t="shared" si="31"/>
        <v>0</v>
      </c>
      <c r="L97" s="23">
        <f t="shared" si="37"/>
        <v>1</v>
      </c>
      <c r="M97" s="60"/>
      <c r="N97" s="20">
        <f t="shared" si="38"/>
        <v>0</v>
      </c>
      <c r="O97" s="20">
        <f t="shared" si="32"/>
        <v>0</v>
      </c>
      <c r="P97" s="20">
        <f t="shared" si="33"/>
        <v>0</v>
      </c>
      <c r="Q97" s="17"/>
      <c r="R97" s="17"/>
      <c r="S97" s="17" t="e">
        <f t="shared" si="34"/>
        <v>#DIV/0!</v>
      </c>
    </row>
    <row r="98" spans="1:19">
      <c r="A98" s="18">
        <v>92</v>
      </c>
      <c r="C98" s="5"/>
      <c r="D98" s="60"/>
      <c r="E98" s="7"/>
      <c r="F98" s="25">
        <f t="shared" si="28"/>
        <v>0</v>
      </c>
      <c r="G98" s="19">
        <f t="shared" si="35"/>
        <v>41730</v>
      </c>
      <c r="H98" s="19">
        <f t="shared" si="29"/>
        <v>0</v>
      </c>
      <c r="I98" s="20">
        <f t="shared" si="30"/>
        <v>0</v>
      </c>
      <c r="J98" s="21">
        <f t="shared" si="36"/>
        <v>365</v>
      </c>
      <c r="K98" s="22">
        <f t="shared" si="31"/>
        <v>0</v>
      </c>
      <c r="L98" s="23">
        <f t="shared" si="37"/>
        <v>1</v>
      </c>
      <c r="M98" s="60"/>
      <c r="N98" s="20">
        <f t="shared" si="38"/>
        <v>0</v>
      </c>
      <c r="O98" s="20">
        <f t="shared" si="32"/>
        <v>0</v>
      </c>
      <c r="P98" s="20">
        <f t="shared" si="33"/>
        <v>0</v>
      </c>
      <c r="Q98" s="17"/>
      <c r="R98" s="17"/>
      <c r="S98" s="17" t="e">
        <f t="shared" si="34"/>
        <v>#DIV/0!</v>
      </c>
    </row>
    <row r="99" spans="1:19">
      <c r="A99" s="18">
        <v>93</v>
      </c>
      <c r="C99" s="5"/>
      <c r="D99" s="60"/>
      <c r="E99" s="7"/>
      <c r="F99" s="25">
        <f t="shared" ref="F99:F162" si="39">E99*365</f>
        <v>0</v>
      </c>
      <c r="G99" s="19">
        <f t="shared" si="35"/>
        <v>41730</v>
      </c>
      <c r="H99" s="19">
        <f t="shared" ref="H99:H162" si="40">IF(F99-G99&gt;0,F99-G99,0)</f>
        <v>0</v>
      </c>
      <c r="I99" s="20">
        <f t="shared" ref="I99:I162" si="41">H99/365</f>
        <v>0</v>
      </c>
      <c r="J99" s="21">
        <f t="shared" si="36"/>
        <v>365</v>
      </c>
      <c r="K99" s="22">
        <f t="shared" ref="K99:K162" si="42">D99*5%</f>
        <v>0</v>
      </c>
      <c r="L99" s="23">
        <f t="shared" si="37"/>
        <v>1</v>
      </c>
      <c r="M99" s="60"/>
      <c r="N99" s="20">
        <f t="shared" si="38"/>
        <v>0</v>
      </c>
      <c r="O99" s="20">
        <f t="shared" ref="O99:O162" si="43">N99*L99</f>
        <v>0</v>
      </c>
      <c r="P99" s="20">
        <f t="shared" ref="P99:P162" si="44">N99-O99</f>
        <v>0</v>
      </c>
      <c r="Q99" s="17"/>
      <c r="R99" s="17"/>
      <c r="S99" s="17" t="e">
        <f t="shared" ref="S99:S162" si="45">POWER(K99/N99,1/I99)</f>
        <v>#DIV/0!</v>
      </c>
    </row>
    <row r="100" spans="1:19">
      <c r="A100" s="26">
        <v>94</v>
      </c>
      <c r="C100" s="5"/>
      <c r="D100" s="60"/>
      <c r="E100" s="7"/>
      <c r="F100" s="25">
        <f t="shared" si="39"/>
        <v>0</v>
      </c>
      <c r="G100" s="19">
        <f t="shared" si="35"/>
        <v>41730</v>
      </c>
      <c r="H100" s="19">
        <f t="shared" si="40"/>
        <v>0</v>
      </c>
      <c r="I100" s="20">
        <f t="shared" si="41"/>
        <v>0</v>
      </c>
      <c r="J100" s="21">
        <f t="shared" si="36"/>
        <v>365</v>
      </c>
      <c r="K100" s="22">
        <f t="shared" si="42"/>
        <v>0</v>
      </c>
      <c r="L100" s="23">
        <f t="shared" si="37"/>
        <v>1</v>
      </c>
      <c r="M100" s="60"/>
      <c r="N100" s="20">
        <f t="shared" si="38"/>
        <v>0</v>
      </c>
      <c r="O100" s="20">
        <f t="shared" si="43"/>
        <v>0</v>
      </c>
      <c r="P100" s="20">
        <f t="shared" si="44"/>
        <v>0</v>
      </c>
      <c r="Q100" s="17"/>
      <c r="R100" s="17"/>
      <c r="S100" s="17" t="e">
        <f t="shared" si="45"/>
        <v>#DIV/0!</v>
      </c>
    </row>
    <row r="101" spans="1:19">
      <c r="A101" s="18">
        <v>95</v>
      </c>
      <c r="C101" s="5"/>
      <c r="D101" s="60"/>
      <c r="E101" s="7"/>
      <c r="F101" s="25">
        <f t="shared" si="39"/>
        <v>0</v>
      </c>
      <c r="G101" s="19">
        <f t="shared" si="35"/>
        <v>41730</v>
      </c>
      <c r="H101" s="19">
        <f t="shared" si="40"/>
        <v>0</v>
      </c>
      <c r="I101" s="20">
        <f t="shared" si="41"/>
        <v>0</v>
      </c>
      <c r="J101" s="21">
        <f t="shared" si="36"/>
        <v>365</v>
      </c>
      <c r="K101" s="22">
        <f t="shared" si="42"/>
        <v>0</v>
      </c>
      <c r="L101" s="23">
        <f t="shared" si="37"/>
        <v>1</v>
      </c>
      <c r="M101" s="60"/>
      <c r="N101" s="20">
        <f t="shared" si="38"/>
        <v>0</v>
      </c>
      <c r="O101" s="20">
        <f t="shared" si="43"/>
        <v>0</v>
      </c>
      <c r="P101" s="20">
        <f t="shared" si="44"/>
        <v>0</v>
      </c>
      <c r="Q101" s="17"/>
      <c r="R101" s="17"/>
      <c r="S101" s="17" t="e">
        <f t="shared" si="45"/>
        <v>#DIV/0!</v>
      </c>
    </row>
    <row r="102" spans="1:19">
      <c r="A102" s="18">
        <v>96</v>
      </c>
      <c r="C102" s="5"/>
      <c r="D102" s="60"/>
      <c r="E102" s="7"/>
      <c r="F102" s="25">
        <f t="shared" si="39"/>
        <v>0</v>
      </c>
      <c r="G102" s="19">
        <f t="shared" si="35"/>
        <v>41730</v>
      </c>
      <c r="H102" s="19">
        <f t="shared" si="40"/>
        <v>0</v>
      </c>
      <c r="I102" s="20">
        <f t="shared" si="41"/>
        <v>0</v>
      </c>
      <c r="J102" s="21">
        <f t="shared" si="36"/>
        <v>365</v>
      </c>
      <c r="K102" s="22">
        <f t="shared" si="42"/>
        <v>0</v>
      </c>
      <c r="L102" s="23">
        <f t="shared" si="37"/>
        <v>1</v>
      </c>
      <c r="M102" s="60"/>
      <c r="N102" s="20">
        <f t="shared" si="38"/>
        <v>0</v>
      </c>
      <c r="O102" s="20">
        <f t="shared" si="43"/>
        <v>0</v>
      </c>
      <c r="P102" s="20">
        <f t="shared" si="44"/>
        <v>0</v>
      </c>
      <c r="Q102" s="17"/>
      <c r="R102" s="17"/>
      <c r="S102" s="17" t="e">
        <f t="shared" si="45"/>
        <v>#DIV/0!</v>
      </c>
    </row>
    <row r="103" spans="1:19">
      <c r="A103" s="26">
        <v>97</v>
      </c>
      <c r="C103" s="5"/>
      <c r="D103" s="60"/>
      <c r="E103" s="7"/>
      <c r="F103" s="25">
        <f t="shared" si="39"/>
        <v>0</v>
      </c>
      <c r="G103" s="19">
        <f t="shared" si="35"/>
        <v>41730</v>
      </c>
      <c r="H103" s="19">
        <f t="shared" si="40"/>
        <v>0</v>
      </c>
      <c r="I103" s="20">
        <f t="shared" si="41"/>
        <v>0</v>
      </c>
      <c r="J103" s="21">
        <f t="shared" si="36"/>
        <v>365</v>
      </c>
      <c r="K103" s="22">
        <f t="shared" si="42"/>
        <v>0</v>
      </c>
      <c r="L103" s="23">
        <f t="shared" si="37"/>
        <v>1</v>
      </c>
      <c r="M103" s="60"/>
      <c r="N103" s="20">
        <f t="shared" si="38"/>
        <v>0</v>
      </c>
      <c r="O103" s="20">
        <f t="shared" si="43"/>
        <v>0</v>
      </c>
      <c r="P103" s="20">
        <f t="shared" si="44"/>
        <v>0</v>
      </c>
      <c r="Q103" s="17"/>
      <c r="R103" s="17"/>
      <c r="S103" s="17" t="e">
        <f t="shared" si="45"/>
        <v>#DIV/0!</v>
      </c>
    </row>
    <row r="104" spans="1:19">
      <c r="A104" s="18">
        <v>98</v>
      </c>
      <c r="C104" s="5"/>
      <c r="D104" s="60"/>
      <c r="E104" s="7"/>
      <c r="F104" s="25">
        <f t="shared" si="39"/>
        <v>0</v>
      </c>
      <c r="G104" s="19">
        <f t="shared" si="35"/>
        <v>41730</v>
      </c>
      <c r="H104" s="19">
        <f t="shared" si="40"/>
        <v>0</v>
      </c>
      <c r="I104" s="20">
        <f t="shared" si="41"/>
        <v>0</v>
      </c>
      <c r="J104" s="21">
        <f t="shared" si="36"/>
        <v>365</v>
      </c>
      <c r="K104" s="22">
        <f t="shared" si="42"/>
        <v>0</v>
      </c>
      <c r="L104" s="23">
        <f t="shared" si="37"/>
        <v>1</v>
      </c>
      <c r="M104" s="60"/>
      <c r="N104" s="20">
        <f t="shared" si="38"/>
        <v>0</v>
      </c>
      <c r="O104" s="20">
        <f t="shared" si="43"/>
        <v>0</v>
      </c>
      <c r="P104" s="20">
        <f t="shared" si="44"/>
        <v>0</v>
      </c>
      <c r="Q104" s="17"/>
      <c r="R104" s="17"/>
      <c r="S104" s="17" t="e">
        <f t="shared" si="45"/>
        <v>#DIV/0!</v>
      </c>
    </row>
    <row r="105" spans="1:19">
      <c r="A105" s="18">
        <v>99</v>
      </c>
      <c r="C105" s="5"/>
      <c r="D105" s="60"/>
      <c r="E105" s="7"/>
      <c r="F105" s="25">
        <f t="shared" si="39"/>
        <v>0</v>
      </c>
      <c r="G105" s="19">
        <f t="shared" si="35"/>
        <v>41730</v>
      </c>
      <c r="H105" s="19">
        <f t="shared" si="40"/>
        <v>0</v>
      </c>
      <c r="I105" s="20">
        <f t="shared" si="41"/>
        <v>0</v>
      </c>
      <c r="J105" s="21">
        <f t="shared" si="36"/>
        <v>365</v>
      </c>
      <c r="K105" s="22">
        <f t="shared" si="42"/>
        <v>0</v>
      </c>
      <c r="L105" s="23">
        <f t="shared" si="37"/>
        <v>1</v>
      </c>
      <c r="M105" s="60"/>
      <c r="N105" s="20">
        <f t="shared" si="38"/>
        <v>0</v>
      </c>
      <c r="O105" s="20">
        <f t="shared" si="43"/>
        <v>0</v>
      </c>
      <c r="P105" s="20">
        <f t="shared" si="44"/>
        <v>0</v>
      </c>
      <c r="Q105" s="17"/>
      <c r="R105" s="17"/>
      <c r="S105" s="17" t="e">
        <f t="shared" si="45"/>
        <v>#DIV/0!</v>
      </c>
    </row>
    <row r="106" spans="1:19">
      <c r="A106" s="26">
        <v>100</v>
      </c>
      <c r="C106" s="5"/>
      <c r="D106" s="60"/>
      <c r="E106" s="7"/>
      <c r="F106" s="25">
        <f t="shared" si="39"/>
        <v>0</v>
      </c>
      <c r="G106" s="19">
        <f t="shared" si="35"/>
        <v>41730</v>
      </c>
      <c r="H106" s="19">
        <f t="shared" si="40"/>
        <v>0</v>
      </c>
      <c r="I106" s="20">
        <f t="shared" si="41"/>
        <v>0</v>
      </c>
      <c r="J106" s="21">
        <f t="shared" si="36"/>
        <v>365</v>
      </c>
      <c r="K106" s="22">
        <f t="shared" si="42"/>
        <v>0</v>
      </c>
      <c r="L106" s="23">
        <f t="shared" si="37"/>
        <v>1</v>
      </c>
      <c r="M106" s="60"/>
      <c r="N106" s="20">
        <f t="shared" si="38"/>
        <v>0</v>
      </c>
      <c r="O106" s="20">
        <f t="shared" si="43"/>
        <v>0</v>
      </c>
      <c r="P106" s="20">
        <f t="shared" si="44"/>
        <v>0</v>
      </c>
      <c r="Q106" s="17"/>
      <c r="R106" s="17"/>
      <c r="S106" s="17" t="e">
        <f t="shared" si="45"/>
        <v>#DIV/0!</v>
      </c>
    </row>
    <row r="107" spans="1:19">
      <c r="A107" s="18">
        <v>101</v>
      </c>
      <c r="C107" s="5"/>
      <c r="D107" s="60"/>
      <c r="E107" s="7"/>
      <c r="F107" s="25">
        <f t="shared" si="39"/>
        <v>0</v>
      </c>
      <c r="G107" s="19">
        <f t="shared" si="35"/>
        <v>41730</v>
      </c>
      <c r="H107" s="19">
        <f t="shared" si="40"/>
        <v>0</v>
      </c>
      <c r="I107" s="20">
        <f t="shared" si="41"/>
        <v>0</v>
      </c>
      <c r="J107" s="21">
        <f t="shared" si="36"/>
        <v>365</v>
      </c>
      <c r="K107" s="22">
        <f t="shared" si="42"/>
        <v>0</v>
      </c>
      <c r="L107" s="23">
        <f t="shared" si="37"/>
        <v>1</v>
      </c>
      <c r="M107" s="60"/>
      <c r="N107" s="20">
        <f t="shared" si="38"/>
        <v>0</v>
      </c>
      <c r="O107" s="20">
        <f t="shared" si="43"/>
        <v>0</v>
      </c>
      <c r="P107" s="20">
        <f t="shared" si="44"/>
        <v>0</v>
      </c>
      <c r="Q107" s="17"/>
      <c r="R107" s="17"/>
      <c r="S107" s="17" t="e">
        <f t="shared" si="45"/>
        <v>#DIV/0!</v>
      </c>
    </row>
    <row r="108" spans="1:19">
      <c r="A108" s="18">
        <v>102</v>
      </c>
      <c r="C108" s="5"/>
      <c r="D108" s="60"/>
      <c r="E108" s="7"/>
      <c r="F108" s="25">
        <f t="shared" si="39"/>
        <v>0</v>
      </c>
      <c r="G108" s="19">
        <f t="shared" si="35"/>
        <v>41730</v>
      </c>
      <c r="H108" s="19">
        <f t="shared" si="40"/>
        <v>0</v>
      </c>
      <c r="I108" s="20">
        <f t="shared" si="41"/>
        <v>0</v>
      </c>
      <c r="J108" s="21">
        <f t="shared" si="36"/>
        <v>365</v>
      </c>
      <c r="K108" s="22">
        <f t="shared" si="42"/>
        <v>0</v>
      </c>
      <c r="L108" s="23">
        <f t="shared" si="37"/>
        <v>1</v>
      </c>
      <c r="M108" s="60"/>
      <c r="N108" s="20">
        <f t="shared" si="38"/>
        <v>0</v>
      </c>
      <c r="O108" s="20">
        <f t="shared" si="43"/>
        <v>0</v>
      </c>
      <c r="P108" s="20">
        <f t="shared" si="44"/>
        <v>0</v>
      </c>
      <c r="Q108" s="17"/>
      <c r="R108" s="17"/>
      <c r="S108" s="17" t="e">
        <f t="shared" si="45"/>
        <v>#DIV/0!</v>
      </c>
    </row>
    <row r="109" spans="1:19">
      <c r="A109" s="26">
        <v>103</v>
      </c>
      <c r="C109" s="5"/>
      <c r="D109" s="60"/>
      <c r="E109" s="7"/>
      <c r="F109" s="25">
        <f t="shared" si="39"/>
        <v>0</v>
      </c>
      <c r="G109" s="19">
        <f t="shared" si="35"/>
        <v>41730</v>
      </c>
      <c r="H109" s="19">
        <f t="shared" si="40"/>
        <v>0</v>
      </c>
      <c r="I109" s="20">
        <f t="shared" si="41"/>
        <v>0</v>
      </c>
      <c r="J109" s="21">
        <f t="shared" si="36"/>
        <v>365</v>
      </c>
      <c r="K109" s="22">
        <f t="shared" si="42"/>
        <v>0</v>
      </c>
      <c r="L109" s="23">
        <f t="shared" si="37"/>
        <v>1</v>
      </c>
      <c r="M109" s="60"/>
      <c r="N109" s="20">
        <f t="shared" si="38"/>
        <v>0</v>
      </c>
      <c r="O109" s="20">
        <f t="shared" si="43"/>
        <v>0</v>
      </c>
      <c r="P109" s="20">
        <f t="shared" si="44"/>
        <v>0</v>
      </c>
      <c r="Q109" s="17"/>
      <c r="R109" s="17"/>
      <c r="S109" s="17" t="e">
        <f t="shared" si="45"/>
        <v>#DIV/0!</v>
      </c>
    </row>
    <row r="110" spans="1:19">
      <c r="A110" s="18">
        <v>104</v>
      </c>
      <c r="C110" s="5"/>
      <c r="D110" s="60"/>
      <c r="E110" s="7"/>
      <c r="F110" s="25">
        <f t="shared" si="39"/>
        <v>0</v>
      </c>
      <c r="G110" s="19">
        <f t="shared" si="35"/>
        <v>41730</v>
      </c>
      <c r="H110" s="19">
        <f t="shared" si="40"/>
        <v>0</v>
      </c>
      <c r="I110" s="20">
        <f t="shared" si="41"/>
        <v>0</v>
      </c>
      <c r="J110" s="21">
        <f t="shared" si="36"/>
        <v>365</v>
      </c>
      <c r="K110" s="22">
        <f t="shared" si="42"/>
        <v>0</v>
      </c>
      <c r="L110" s="23">
        <f t="shared" si="37"/>
        <v>1</v>
      </c>
      <c r="M110" s="60"/>
      <c r="N110" s="20">
        <f t="shared" si="38"/>
        <v>0</v>
      </c>
      <c r="O110" s="20">
        <f t="shared" si="43"/>
        <v>0</v>
      </c>
      <c r="P110" s="20">
        <f t="shared" si="44"/>
        <v>0</v>
      </c>
      <c r="Q110" s="17"/>
      <c r="R110" s="17"/>
      <c r="S110" s="17" t="e">
        <f t="shared" si="45"/>
        <v>#DIV/0!</v>
      </c>
    </row>
    <row r="111" spans="1:19">
      <c r="A111" s="18">
        <v>105</v>
      </c>
      <c r="C111" s="5"/>
      <c r="D111" s="60"/>
      <c r="E111" s="7"/>
      <c r="F111" s="25">
        <f t="shared" si="39"/>
        <v>0</v>
      </c>
      <c r="G111" s="19">
        <f t="shared" si="35"/>
        <v>41730</v>
      </c>
      <c r="H111" s="19">
        <f t="shared" si="40"/>
        <v>0</v>
      </c>
      <c r="I111" s="20">
        <f t="shared" si="41"/>
        <v>0</v>
      </c>
      <c r="J111" s="21">
        <f t="shared" si="36"/>
        <v>365</v>
      </c>
      <c r="K111" s="22">
        <f t="shared" si="42"/>
        <v>0</v>
      </c>
      <c r="L111" s="23">
        <f t="shared" si="37"/>
        <v>1</v>
      </c>
      <c r="M111" s="60"/>
      <c r="N111" s="20">
        <f t="shared" si="38"/>
        <v>0</v>
      </c>
      <c r="O111" s="20">
        <f t="shared" si="43"/>
        <v>0</v>
      </c>
      <c r="P111" s="20">
        <f t="shared" si="44"/>
        <v>0</v>
      </c>
      <c r="Q111" s="17"/>
      <c r="R111" s="17"/>
      <c r="S111" s="17" t="e">
        <f t="shared" si="45"/>
        <v>#DIV/0!</v>
      </c>
    </row>
    <row r="112" spans="1:19">
      <c r="A112" s="26">
        <v>106</v>
      </c>
      <c r="C112" s="5"/>
      <c r="D112" s="60"/>
      <c r="E112" s="7"/>
      <c r="F112" s="25">
        <f t="shared" si="39"/>
        <v>0</v>
      </c>
      <c r="G112" s="19">
        <f t="shared" si="35"/>
        <v>41730</v>
      </c>
      <c r="H112" s="19">
        <f t="shared" si="40"/>
        <v>0</v>
      </c>
      <c r="I112" s="20">
        <f t="shared" si="41"/>
        <v>0</v>
      </c>
      <c r="J112" s="21">
        <f t="shared" si="36"/>
        <v>365</v>
      </c>
      <c r="K112" s="22">
        <f t="shared" si="42"/>
        <v>0</v>
      </c>
      <c r="L112" s="23">
        <f t="shared" si="37"/>
        <v>1</v>
      </c>
      <c r="M112" s="60"/>
      <c r="N112" s="20">
        <f t="shared" si="38"/>
        <v>0</v>
      </c>
      <c r="O112" s="20">
        <f t="shared" si="43"/>
        <v>0</v>
      </c>
      <c r="P112" s="20">
        <f t="shared" si="44"/>
        <v>0</v>
      </c>
      <c r="Q112" s="17"/>
      <c r="R112" s="17"/>
      <c r="S112" s="17" t="e">
        <f t="shared" si="45"/>
        <v>#DIV/0!</v>
      </c>
    </row>
    <row r="113" spans="1:19">
      <c r="A113" s="18">
        <v>107</v>
      </c>
      <c r="C113" s="5"/>
      <c r="D113" s="60"/>
      <c r="E113" s="7"/>
      <c r="F113" s="25">
        <f t="shared" si="39"/>
        <v>0</v>
      </c>
      <c r="G113" s="19">
        <f t="shared" si="35"/>
        <v>41730</v>
      </c>
      <c r="H113" s="19">
        <f t="shared" si="40"/>
        <v>0</v>
      </c>
      <c r="I113" s="20">
        <f t="shared" si="41"/>
        <v>0</v>
      </c>
      <c r="J113" s="21">
        <f t="shared" si="36"/>
        <v>365</v>
      </c>
      <c r="K113" s="22">
        <f t="shared" si="42"/>
        <v>0</v>
      </c>
      <c r="L113" s="23">
        <f t="shared" si="37"/>
        <v>1</v>
      </c>
      <c r="M113" s="60"/>
      <c r="N113" s="20">
        <f t="shared" si="38"/>
        <v>0</v>
      </c>
      <c r="O113" s="20">
        <f t="shared" si="43"/>
        <v>0</v>
      </c>
      <c r="P113" s="20">
        <f t="shared" si="44"/>
        <v>0</v>
      </c>
      <c r="Q113" s="17"/>
      <c r="R113" s="17"/>
      <c r="S113" s="17" t="e">
        <f t="shared" si="45"/>
        <v>#DIV/0!</v>
      </c>
    </row>
    <row r="114" spans="1:19">
      <c r="A114" s="18">
        <v>108</v>
      </c>
      <c r="C114" s="5"/>
      <c r="D114" s="60"/>
      <c r="E114" s="7"/>
      <c r="F114" s="25">
        <f t="shared" si="39"/>
        <v>0</v>
      </c>
      <c r="G114" s="19">
        <f t="shared" si="35"/>
        <v>41730</v>
      </c>
      <c r="H114" s="19">
        <f t="shared" si="40"/>
        <v>0</v>
      </c>
      <c r="I114" s="20">
        <f t="shared" si="41"/>
        <v>0</v>
      </c>
      <c r="J114" s="21">
        <f t="shared" si="36"/>
        <v>365</v>
      </c>
      <c r="K114" s="22">
        <f t="shared" si="42"/>
        <v>0</v>
      </c>
      <c r="L114" s="23">
        <f t="shared" si="37"/>
        <v>1</v>
      </c>
      <c r="M114" s="60"/>
      <c r="N114" s="20">
        <f t="shared" si="38"/>
        <v>0</v>
      </c>
      <c r="O114" s="20">
        <f t="shared" si="43"/>
        <v>0</v>
      </c>
      <c r="P114" s="20">
        <f t="shared" si="44"/>
        <v>0</v>
      </c>
      <c r="Q114" s="17"/>
      <c r="R114" s="17"/>
      <c r="S114" s="17" t="e">
        <f t="shared" si="45"/>
        <v>#DIV/0!</v>
      </c>
    </row>
    <row r="115" spans="1:19">
      <c r="A115" s="26">
        <v>109</v>
      </c>
      <c r="C115" s="5"/>
      <c r="D115" s="60"/>
      <c r="E115" s="7"/>
      <c r="F115" s="25">
        <f t="shared" si="39"/>
        <v>0</v>
      </c>
      <c r="G115" s="19">
        <f t="shared" si="35"/>
        <v>41730</v>
      </c>
      <c r="H115" s="19">
        <f t="shared" si="40"/>
        <v>0</v>
      </c>
      <c r="I115" s="20">
        <f t="shared" si="41"/>
        <v>0</v>
      </c>
      <c r="J115" s="21">
        <f t="shared" si="36"/>
        <v>365</v>
      </c>
      <c r="K115" s="22">
        <f t="shared" si="42"/>
        <v>0</v>
      </c>
      <c r="L115" s="23">
        <f t="shared" si="37"/>
        <v>1</v>
      </c>
      <c r="M115" s="60"/>
      <c r="N115" s="20">
        <f t="shared" si="38"/>
        <v>0</v>
      </c>
      <c r="O115" s="20">
        <f t="shared" si="43"/>
        <v>0</v>
      </c>
      <c r="P115" s="20">
        <f t="shared" si="44"/>
        <v>0</v>
      </c>
      <c r="Q115" s="17"/>
      <c r="R115" s="17"/>
      <c r="S115" s="17" t="e">
        <f t="shared" si="45"/>
        <v>#DIV/0!</v>
      </c>
    </row>
    <row r="116" spans="1:19">
      <c r="A116" s="18">
        <v>110</v>
      </c>
      <c r="C116" s="5"/>
      <c r="D116" s="60"/>
      <c r="E116" s="7"/>
      <c r="F116" s="25">
        <f t="shared" si="39"/>
        <v>0</v>
      </c>
      <c r="G116" s="19">
        <f t="shared" si="35"/>
        <v>41730</v>
      </c>
      <c r="H116" s="19">
        <f t="shared" si="40"/>
        <v>0</v>
      </c>
      <c r="I116" s="20">
        <f t="shared" si="41"/>
        <v>0</v>
      </c>
      <c r="J116" s="21">
        <f t="shared" si="36"/>
        <v>365</v>
      </c>
      <c r="K116" s="22">
        <f t="shared" si="42"/>
        <v>0</v>
      </c>
      <c r="L116" s="23">
        <f t="shared" si="37"/>
        <v>1</v>
      </c>
      <c r="M116" s="60"/>
      <c r="N116" s="20">
        <f t="shared" si="38"/>
        <v>0</v>
      </c>
      <c r="O116" s="20">
        <f t="shared" si="43"/>
        <v>0</v>
      </c>
      <c r="P116" s="20">
        <f t="shared" si="44"/>
        <v>0</v>
      </c>
      <c r="Q116" s="17"/>
      <c r="R116" s="17"/>
      <c r="S116" s="17" t="e">
        <f t="shared" si="45"/>
        <v>#DIV/0!</v>
      </c>
    </row>
    <row r="117" spans="1:19">
      <c r="A117" s="18">
        <v>111</v>
      </c>
      <c r="C117" s="5"/>
      <c r="D117" s="60"/>
      <c r="E117" s="7"/>
      <c r="F117" s="25">
        <f t="shared" si="39"/>
        <v>0</v>
      </c>
      <c r="G117" s="19">
        <f t="shared" si="35"/>
        <v>41730</v>
      </c>
      <c r="H117" s="19">
        <f t="shared" si="40"/>
        <v>0</v>
      </c>
      <c r="I117" s="20">
        <f t="shared" si="41"/>
        <v>0</v>
      </c>
      <c r="J117" s="21">
        <f t="shared" si="36"/>
        <v>365</v>
      </c>
      <c r="K117" s="22">
        <f t="shared" si="42"/>
        <v>0</v>
      </c>
      <c r="L117" s="23">
        <f t="shared" si="37"/>
        <v>1</v>
      </c>
      <c r="M117" s="60"/>
      <c r="N117" s="20">
        <f t="shared" si="38"/>
        <v>0</v>
      </c>
      <c r="O117" s="20">
        <f t="shared" si="43"/>
        <v>0</v>
      </c>
      <c r="P117" s="20">
        <f t="shared" si="44"/>
        <v>0</v>
      </c>
      <c r="Q117" s="17"/>
      <c r="R117" s="17"/>
      <c r="S117" s="17" t="e">
        <f t="shared" si="45"/>
        <v>#DIV/0!</v>
      </c>
    </row>
    <row r="118" spans="1:19">
      <c r="A118" s="26">
        <v>112</v>
      </c>
      <c r="C118" s="5"/>
      <c r="D118" s="60"/>
      <c r="E118" s="7"/>
      <c r="F118" s="25">
        <f t="shared" si="39"/>
        <v>0</v>
      </c>
      <c r="G118" s="19">
        <f t="shared" si="35"/>
        <v>41730</v>
      </c>
      <c r="H118" s="19">
        <f t="shared" si="40"/>
        <v>0</v>
      </c>
      <c r="I118" s="20">
        <f t="shared" si="41"/>
        <v>0</v>
      </c>
      <c r="J118" s="21">
        <f t="shared" si="36"/>
        <v>365</v>
      </c>
      <c r="K118" s="22">
        <f t="shared" si="42"/>
        <v>0</v>
      </c>
      <c r="L118" s="23">
        <f t="shared" si="37"/>
        <v>1</v>
      </c>
      <c r="M118" s="60"/>
      <c r="N118" s="20">
        <f t="shared" si="38"/>
        <v>0</v>
      </c>
      <c r="O118" s="20">
        <f t="shared" si="43"/>
        <v>0</v>
      </c>
      <c r="P118" s="20">
        <f t="shared" si="44"/>
        <v>0</v>
      </c>
      <c r="Q118" s="17"/>
      <c r="R118" s="17"/>
      <c r="S118" s="17" t="e">
        <f t="shared" si="45"/>
        <v>#DIV/0!</v>
      </c>
    </row>
    <row r="119" spans="1:19">
      <c r="A119" s="18">
        <v>113</v>
      </c>
      <c r="C119" s="5"/>
      <c r="D119" s="60"/>
      <c r="E119" s="7"/>
      <c r="F119" s="25">
        <f t="shared" si="39"/>
        <v>0</v>
      </c>
      <c r="G119" s="19">
        <f t="shared" si="35"/>
        <v>41730</v>
      </c>
      <c r="H119" s="19">
        <f t="shared" si="40"/>
        <v>0</v>
      </c>
      <c r="I119" s="20">
        <f t="shared" si="41"/>
        <v>0</v>
      </c>
      <c r="J119" s="21">
        <f t="shared" si="36"/>
        <v>365</v>
      </c>
      <c r="K119" s="22">
        <f t="shared" si="42"/>
        <v>0</v>
      </c>
      <c r="L119" s="23">
        <f t="shared" si="37"/>
        <v>1</v>
      </c>
      <c r="M119" s="60"/>
      <c r="N119" s="20">
        <f t="shared" si="38"/>
        <v>0</v>
      </c>
      <c r="O119" s="20">
        <f t="shared" si="43"/>
        <v>0</v>
      </c>
      <c r="P119" s="20">
        <f t="shared" si="44"/>
        <v>0</v>
      </c>
      <c r="Q119" s="17"/>
      <c r="R119" s="17"/>
      <c r="S119" s="17" t="e">
        <f t="shared" si="45"/>
        <v>#DIV/0!</v>
      </c>
    </row>
    <row r="120" spans="1:19">
      <c r="A120" s="18">
        <v>114</v>
      </c>
      <c r="C120" s="5"/>
      <c r="D120" s="60"/>
      <c r="E120" s="7"/>
      <c r="F120" s="25">
        <f t="shared" si="39"/>
        <v>0</v>
      </c>
      <c r="G120" s="19">
        <f t="shared" si="35"/>
        <v>41730</v>
      </c>
      <c r="H120" s="19">
        <f t="shared" si="40"/>
        <v>0</v>
      </c>
      <c r="I120" s="20">
        <f t="shared" si="41"/>
        <v>0</v>
      </c>
      <c r="J120" s="21">
        <f t="shared" si="36"/>
        <v>365</v>
      </c>
      <c r="K120" s="22">
        <f t="shared" si="42"/>
        <v>0</v>
      </c>
      <c r="L120" s="23">
        <f t="shared" si="37"/>
        <v>1</v>
      </c>
      <c r="M120" s="60"/>
      <c r="N120" s="20">
        <f t="shared" si="38"/>
        <v>0</v>
      </c>
      <c r="O120" s="20">
        <f t="shared" si="43"/>
        <v>0</v>
      </c>
      <c r="P120" s="20">
        <f t="shared" si="44"/>
        <v>0</v>
      </c>
      <c r="Q120" s="17"/>
      <c r="R120" s="17"/>
      <c r="S120" s="17" t="e">
        <f t="shared" si="45"/>
        <v>#DIV/0!</v>
      </c>
    </row>
    <row r="121" spans="1:19">
      <c r="A121" s="26">
        <v>115</v>
      </c>
      <c r="C121" s="5"/>
      <c r="D121" s="60"/>
      <c r="E121" s="7"/>
      <c r="F121" s="25">
        <f t="shared" si="39"/>
        <v>0</v>
      </c>
      <c r="G121" s="19">
        <f t="shared" si="35"/>
        <v>41730</v>
      </c>
      <c r="H121" s="19">
        <f t="shared" si="40"/>
        <v>0</v>
      </c>
      <c r="I121" s="20">
        <f t="shared" si="41"/>
        <v>0</v>
      </c>
      <c r="J121" s="21">
        <f t="shared" si="36"/>
        <v>365</v>
      </c>
      <c r="K121" s="22">
        <f t="shared" si="42"/>
        <v>0</v>
      </c>
      <c r="L121" s="23">
        <f t="shared" si="37"/>
        <v>1</v>
      </c>
      <c r="M121" s="60"/>
      <c r="N121" s="20">
        <f t="shared" si="38"/>
        <v>0</v>
      </c>
      <c r="O121" s="20">
        <f t="shared" si="43"/>
        <v>0</v>
      </c>
      <c r="P121" s="20">
        <f t="shared" si="44"/>
        <v>0</v>
      </c>
      <c r="Q121" s="17"/>
      <c r="R121" s="17"/>
      <c r="S121" s="17" t="e">
        <f t="shared" si="45"/>
        <v>#DIV/0!</v>
      </c>
    </row>
    <row r="122" spans="1:19">
      <c r="A122" s="18">
        <v>116</v>
      </c>
      <c r="C122" s="5"/>
      <c r="D122" s="60"/>
      <c r="E122" s="7"/>
      <c r="F122" s="25">
        <f t="shared" si="39"/>
        <v>0</v>
      </c>
      <c r="G122" s="19">
        <f t="shared" si="35"/>
        <v>41730</v>
      </c>
      <c r="H122" s="19">
        <f t="shared" si="40"/>
        <v>0</v>
      </c>
      <c r="I122" s="20">
        <f t="shared" si="41"/>
        <v>0</v>
      </c>
      <c r="J122" s="21">
        <f t="shared" si="36"/>
        <v>365</v>
      </c>
      <c r="K122" s="22">
        <f t="shared" si="42"/>
        <v>0</v>
      </c>
      <c r="L122" s="23">
        <f t="shared" si="37"/>
        <v>1</v>
      </c>
      <c r="M122" s="60"/>
      <c r="N122" s="20">
        <f t="shared" si="38"/>
        <v>0</v>
      </c>
      <c r="O122" s="20">
        <f t="shared" si="43"/>
        <v>0</v>
      </c>
      <c r="P122" s="20">
        <f t="shared" si="44"/>
        <v>0</v>
      </c>
      <c r="Q122" s="17"/>
      <c r="R122" s="17"/>
      <c r="S122" s="17" t="e">
        <f t="shared" si="45"/>
        <v>#DIV/0!</v>
      </c>
    </row>
    <row r="123" spans="1:19">
      <c r="A123" s="18">
        <v>117</v>
      </c>
      <c r="C123" s="5"/>
      <c r="D123" s="60"/>
      <c r="E123" s="7"/>
      <c r="F123" s="25">
        <f t="shared" si="39"/>
        <v>0</v>
      </c>
      <c r="G123" s="19">
        <f t="shared" si="35"/>
        <v>41730</v>
      </c>
      <c r="H123" s="19">
        <f t="shared" si="40"/>
        <v>0</v>
      </c>
      <c r="I123" s="20">
        <f t="shared" si="41"/>
        <v>0</v>
      </c>
      <c r="J123" s="21">
        <f t="shared" si="36"/>
        <v>365</v>
      </c>
      <c r="K123" s="22">
        <f t="shared" si="42"/>
        <v>0</v>
      </c>
      <c r="L123" s="23">
        <f t="shared" si="37"/>
        <v>1</v>
      </c>
      <c r="M123" s="60"/>
      <c r="N123" s="20">
        <f t="shared" si="38"/>
        <v>0</v>
      </c>
      <c r="O123" s="20">
        <f t="shared" si="43"/>
        <v>0</v>
      </c>
      <c r="P123" s="20">
        <f t="shared" si="44"/>
        <v>0</v>
      </c>
      <c r="Q123" s="17"/>
      <c r="R123" s="17"/>
      <c r="S123" s="17" t="e">
        <f t="shared" si="45"/>
        <v>#DIV/0!</v>
      </c>
    </row>
    <row r="124" spans="1:19">
      <c r="A124" s="26">
        <v>118</v>
      </c>
      <c r="C124" s="5"/>
      <c r="D124" s="60"/>
      <c r="E124" s="7"/>
      <c r="F124" s="25">
        <f t="shared" si="39"/>
        <v>0</v>
      </c>
      <c r="G124" s="19">
        <f t="shared" si="35"/>
        <v>41730</v>
      </c>
      <c r="H124" s="19">
        <f t="shared" si="40"/>
        <v>0</v>
      </c>
      <c r="I124" s="20">
        <f t="shared" si="41"/>
        <v>0</v>
      </c>
      <c r="J124" s="21">
        <f t="shared" si="36"/>
        <v>365</v>
      </c>
      <c r="K124" s="22">
        <f t="shared" si="42"/>
        <v>0</v>
      </c>
      <c r="L124" s="23">
        <f t="shared" si="37"/>
        <v>1</v>
      </c>
      <c r="M124" s="60"/>
      <c r="N124" s="20">
        <f t="shared" si="38"/>
        <v>0</v>
      </c>
      <c r="O124" s="20">
        <f t="shared" si="43"/>
        <v>0</v>
      </c>
      <c r="P124" s="20">
        <f t="shared" si="44"/>
        <v>0</v>
      </c>
      <c r="Q124" s="17"/>
      <c r="R124" s="17"/>
      <c r="S124" s="17" t="e">
        <f t="shared" si="45"/>
        <v>#DIV/0!</v>
      </c>
    </row>
    <row r="125" spans="1:19">
      <c r="A125" s="18">
        <v>119</v>
      </c>
      <c r="C125" s="5"/>
      <c r="D125" s="60"/>
      <c r="E125" s="7"/>
      <c r="F125" s="25">
        <f t="shared" si="39"/>
        <v>0</v>
      </c>
      <c r="G125" s="19">
        <f t="shared" si="35"/>
        <v>41730</v>
      </c>
      <c r="H125" s="19">
        <f t="shared" si="40"/>
        <v>0</v>
      </c>
      <c r="I125" s="20">
        <f t="shared" si="41"/>
        <v>0</v>
      </c>
      <c r="J125" s="21">
        <f t="shared" si="36"/>
        <v>365</v>
      </c>
      <c r="K125" s="22">
        <f t="shared" si="42"/>
        <v>0</v>
      </c>
      <c r="L125" s="23">
        <f t="shared" si="37"/>
        <v>1</v>
      </c>
      <c r="M125" s="60"/>
      <c r="N125" s="20">
        <f t="shared" si="38"/>
        <v>0</v>
      </c>
      <c r="O125" s="20">
        <f t="shared" si="43"/>
        <v>0</v>
      </c>
      <c r="P125" s="20">
        <f t="shared" si="44"/>
        <v>0</v>
      </c>
      <c r="Q125" s="17"/>
      <c r="R125" s="17"/>
      <c r="S125" s="17" t="e">
        <f t="shared" si="45"/>
        <v>#DIV/0!</v>
      </c>
    </row>
    <row r="126" spans="1:19">
      <c r="A126" s="18">
        <v>120</v>
      </c>
      <c r="C126" s="5"/>
      <c r="D126" s="60"/>
      <c r="E126" s="7"/>
      <c r="F126" s="25">
        <f t="shared" si="39"/>
        <v>0</v>
      </c>
      <c r="G126" s="19">
        <f t="shared" si="35"/>
        <v>41730</v>
      </c>
      <c r="H126" s="19">
        <f t="shared" si="40"/>
        <v>0</v>
      </c>
      <c r="I126" s="20">
        <f t="shared" si="41"/>
        <v>0</v>
      </c>
      <c r="J126" s="21">
        <f t="shared" si="36"/>
        <v>365</v>
      </c>
      <c r="K126" s="22">
        <f t="shared" si="42"/>
        <v>0</v>
      </c>
      <c r="L126" s="23">
        <f t="shared" si="37"/>
        <v>1</v>
      </c>
      <c r="M126" s="60"/>
      <c r="N126" s="20">
        <f t="shared" si="38"/>
        <v>0</v>
      </c>
      <c r="O126" s="20">
        <f t="shared" si="43"/>
        <v>0</v>
      </c>
      <c r="P126" s="20">
        <f t="shared" si="44"/>
        <v>0</v>
      </c>
      <c r="Q126" s="17"/>
      <c r="R126" s="17"/>
      <c r="S126" s="17" t="e">
        <f t="shared" si="45"/>
        <v>#DIV/0!</v>
      </c>
    </row>
    <row r="127" spans="1:19">
      <c r="A127" s="26">
        <v>121</v>
      </c>
      <c r="C127" s="5"/>
      <c r="D127" s="60"/>
      <c r="E127" s="7"/>
      <c r="F127" s="25">
        <f t="shared" si="39"/>
        <v>0</v>
      </c>
      <c r="G127" s="19">
        <f t="shared" si="35"/>
        <v>41730</v>
      </c>
      <c r="H127" s="19">
        <f t="shared" si="40"/>
        <v>0</v>
      </c>
      <c r="I127" s="20">
        <f t="shared" si="41"/>
        <v>0</v>
      </c>
      <c r="J127" s="21">
        <f t="shared" si="36"/>
        <v>365</v>
      </c>
      <c r="K127" s="22">
        <f t="shared" si="42"/>
        <v>0</v>
      </c>
      <c r="L127" s="23">
        <f t="shared" si="37"/>
        <v>1</v>
      </c>
      <c r="M127" s="60"/>
      <c r="N127" s="20">
        <f t="shared" si="38"/>
        <v>0</v>
      </c>
      <c r="O127" s="20">
        <f t="shared" si="43"/>
        <v>0</v>
      </c>
      <c r="P127" s="20">
        <f t="shared" si="44"/>
        <v>0</v>
      </c>
      <c r="Q127" s="17"/>
      <c r="R127" s="17"/>
      <c r="S127" s="17" t="e">
        <f t="shared" si="45"/>
        <v>#DIV/0!</v>
      </c>
    </row>
    <row r="128" spans="1:19">
      <c r="A128" s="18">
        <v>122</v>
      </c>
      <c r="C128" s="5"/>
      <c r="D128" s="60"/>
      <c r="E128" s="7"/>
      <c r="F128" s="25">
        <f t="shared" si="39"/>
        <v>0</v>
      </c>
      <c r="G128" s="19">
        <f t="shared" si="35"/>
        <v>41730</v>
      </c>
      <c r="H128" s="19">
        <f t="shared" si="40"/>
        <v>0</v>
      </c>
      <c r="I128" s="20">
        <f t="shared" si="41"/>
        <v>0</v>
      </c>
      <c r="J128" s="21">
        <f t="shared" si="36"/>
        <v>365</v>
      </c>
      <c r="K128" s="22">
        <f t="shared" si="42"/>
        <v>0</v>
      </c>
      <c r="L128" s="23">
        <f t="shared" si="37"/>
        <v>1</v>
      </c>
      <c r="M128" s="60"/>
      <c r="N128" s="20">
        <f t="shared" si="38"/>
        <v>0</v>
      </c>
      <c r="O128" s="20">
        <f t="shared" si="43"/>
        <v>0</v>
      </c>
      <c r="P128" s="20">
        <f t="shared" si="44"/>
        <v>0</v>
      </c>
      <c r="Q128" s="17"/>
      <c r="R128" s="17"/>
      <c r="S128" s="17" t="e">
        <f t="shared" si="45"/>
        <v>#DIV/0!</v>
      </c>
    </row>
    <row r="129" spans="1:19">
      <c r="A129" s="18">
        <v>123</v>
      </c>
      <c r="C129" s="5"/>
      <c r="D129" s="60"/>
      <c r="E129" s="7"/>
      <c r="F129" s="25">
        <f t="shared" si="39"/>
        <v>0</v>
      </c>
      <c r="G129" s="19">
        <f t="shared" si="35"/>
        <v>41730</v>
      </c>
      <c r="H129" s="19">
        <f t="shared" si="40"/>
        <v>0</v>
      </c>
      <c r="I129" s="20">
        <f t="shared" si="41"/>
        <v>0</v>
      </c>
      <c r="J129" s="21">
        <f t="shared" si="36"/>
        <v>365</v>
      </c>
      <c r="K129" s="22">
        <f t="shared" si="42"/>
        <v>0</v>
      </c>
      <c r="L129" s="23">
        <f t="shared" si="37"/>
        <v>1</v>
      </c>
      <c r="M129" s="60"/>
      <c r="N129" s="20">
        <f t="shared" si="38"/>
        <v>0</v>
      </c>
      <c r="O129" s="20">
        <f t="shared" si="43"/>
        <v>0</v>
      </c>
      <c r="P129" s="20">
        <f t="shared" si="44"/>
        <v>0</v>
      </c>
      <c r="Q129" s="17"/>
      <c r="R129" s="17"/>
      <c r="S129" s="17" t="e">
        <f t="shared" si="45"/>
        <v>#DIV/0!</v>
      </c>
    </row>
    <row r="130" spans="1:19">
      <c r="A130" s="26">
        <v>124</v>
      </c>
      <c r="C130" s="5"/>
      <c r="D130" s="60"/>
      <c r="E130" s="7"/>
      <c r="F130" s="25">
        <f t="shared" si="39"/>
        <v>0</v>
      </c>
      <c r="G130" s="19">
        <f t="shared" si="35"/>
        <v>41730</v>
      </c>
      <c r="H130" s="19">
        <f t="shared" si="40"/>
        <v>0</v>
      </c>
      <c r="I130" s="20">
        <f t="shared" si="41"/>
        <v>0</v>
      </c>
      <c r="J130" s="21">
        <f t="shared" si="36"/>
        <v>365</v>
      </c>
      <c r="K130" s="22">
        <f t="shared" si="42"/>
        <v>0</v>
      </c>
      <c r="L130" s="23">
        <f t="shared" si="37"/>
        <v>1</v>
      </c>
      <c r="M130" s="60"/>
      <c r="N130" s="20">
        <f t="shared" si="38"/>
        <v>0</v>
      </c>
      <c r="O130" s="20">
        <f t="shared" si="43"/>
        <v>0</v>
      </c>
      <c r="P130" s="20">
        <f t="shared" si="44"/>
        <v>0</v>
      </c>
      <c r="Q130" s="17"/>
      <c r="R130" s="17"/>
      <c r="S130" s="17" t="e">
        <f t="shared" si="45"/>
        <v>#DIV/0!</v>
      </c>
    </row>
    <row r="131" spans="1:19">
      <c r="A131" s="18">
        <v>125</v>
      </c>
      <c r="C131" s="5"/>
      <c r="D131" s="60"/>
      <c r="E131" s="7"/>
      <c r="F131" s="25">
        <f t="shared" si="39"/>
        <v>0</v>
      </c>
      <c r="G131" s="19">
        <f t="shared" si="35"/>
        <v>41730</v>
      </c>
      <c r="H131" s="19">
        <f t="shared" si="40"/>
        <v>0</v>
      </c>
      <c r="I131" s="20">
        <f t="shared" si="41"/>
        <v>0</v>
      </c>
      <c r="J131" s="21">
        <f t="shared" si="36"/>
        <v>365</v>
      </c>
      <c r="K131" s="22">
        <f t="shared" si="42"/>
        <v>0</v>
      </c>
      <c r="L131" s="23">
        <f t="shared" si="37"/>
        <v>1</v>
      </c>
      <c r="M131" s="60"/>
      <c r="N131" s="20">
        <f t="shared" si="38"/>
        <v>0</v>
      </c>
      <c r="O131" s="20">
        <f t="shared" si="43"/>
        <v>0</v>
      </c>
      <c r="P131" s="20">
        <f t="shared" si="44"/>
        <v>0</v>
      </c>
      <c r="Q131" s="17"/>
      <c r="R131" s="17"/>
      <c r="S131" s="17" t="e">
        <f t="shared" si="45"/>
        <v>#DIV/0!</v>
      </c>
    </row>
    <row r="132" spans="1:19">
      <c r="A132" s="18">
        <v>126</v>
      </c>
      <c r="C132" s="5"/>
      <c r="D132" s="60"/>
      <c r="E132" s="7"/>
      <c r="F132" s="25">
        <f t="shared" si="39"/>
        <v>0</v>
      </c>
      <c r="G132" s="19">
        <f t="shared" si="35"/>
        <v>41730</v>
      </c>
      <c r="H132" s="19">
        <f t="shared" si="40"/>
        <v>0</v>
      </c>
      <c r="I132" s="20">
        <f t="shared" si="41"/>
        <v>0</v>
      </c>
      <c r="J132" s="21">
        <f t="shared" si="36"/>
        <v>365</v>
      </c>
      <c r="K132" s="22">
        <f t="shared" si="42"/>
        <v>0</v>
      </c>
      <c r="L132" s="23">
        <f t="shared" si="37"/>
        <v>1</v>
      </c>
      <c r="M132" s="60"/>
      <c r="N132" s="20">
        <f t="shared" si="38"/>
        <v>0</v>
      </c>
      <c r="O132" s="20">
        <f t="shared" si="43"/>
        <v>0</v>
      </c>
      <c r="P132" s="20">
        <f t="shared" si="44"/>
        <v>0</v>
      </c>
      <c r="Q132" s="17"/>
      <c r="R132" s="17"/>
      <c r="S132" s="17" t="e">
        <f t="shared" si="45"/>
        <v>#DIV/0!</v>
      </c>
    </row>
    <row r="133" spans="1:19">
      <c r="A133" s="26">
        <v>127</v>
      </c>
      <c r="C133" s="5"/>
      <c r="D133" s="60"/>
      <c r="E133" s="7"/>
      <c r="F133" s="25">
        <f t="shared" si="39"/>
        <v>0</v>
      </c>
      <c r="G133" s="19">
        <f t="shared" si="35"/>
        <v>41730</v>
      </c>
      <c r="H133" s="19">
        <f t="shared" si="40"/>
        <v>0</v>
      </c>
      <c r="I133" s="20">
        <f t="shared" si="41"/>
        <v>0</v>
      </c>
      <c r="J133" s="21">
        <f t="shared" si="36"/>
        <v>365</v>
      </c>
      <c r="K133" s="22">
        <f t="shared" si="42"/>
        <v>0</v>
      </c>
      <c r="L133" s="23">
        <f t="shared" si="37"/>
        <v>1</v>
      </c>
      <c r="M133" s="60"/>
      <c r="N133" s="20">
        <f t="shared" si="38"/>
        <v>0</v>
      </c>
      <c r="O133" s="20">
        <f t="shared" si="43"/>
        <v>0</v>
      </c>
      <c r="P133" s="20">
        <f t="shared" si="44"/>
        <v>0</v>
      </c>
      <c r="Q133" s="17"/>
      <c r="R133" s="17"/>
      <c r="S133" s="17" t="e">
        <f t="shared" si="45"/>
        <v>#DIV/0!</v>
      </c>
    </row>
    <row r="134" spans="1:19">
      <c r="A134" s="18">
        <v>128</v>
      </c>
      <c r="C134" s="5"/>
      <c r="D134" s="60"/>
      <c r="E134" s="7"/>
      <c r="F134" s="25">
        <f t="shared" si="39"/>
        <v>0</v>
      </c>
      <c r="G134" s="19">
        <f t="shared" si="35"/>
        <v>41730</v>
      </c>
      <c r="H134" s="19">
        <f t="shared" si="40"/>
        <v>0</v>
      </c>
      <c r="I134" s="20">
        <f t="shared" si="41"/>
        <v>0</v>
      </c>
      <c r="J134" s="21">
        <f t="shared" si="36"/>
        <v>365</v>
      </c>
      <c r="K134" s="22">
        <f t="shared" si="42"/>
        <v>0</v>
      </c>
      <c r="L134" s="23">
        <f t="shared" si="37"/>
        <v>1</v>
      </c>
      <c r="M134" s="60"/>
      <c r="N134" s="20">
        <f t="shared" si="38"/>
        <v>0</v>
      </c>
      <c r="O134" s="20">
        <f t="shared" si="43"/>
        <v>0</v>
      </c>
      <c r="P134" s="20">
        <f t="shared" si="44"/>
        <v>0</v>
      </c>
      <c r="Q134" s="17"/>
      <c r="R134" s="17"/>
      <c r="S134" s="17" t="e">
        <f t="shared" si="45"/>
        <v>#DIV/0!</v>
      </c>
    </row>
    <row r="135" spans="1:19">
      <c r="A135" s="18">
        <v>129</v>
      </c>
      <c r="C135" s="5"/>
      <c r="D135" s="60"/>
      <c r="E135" s="7"/>
      <c r="F135" s="25">
        <f t="shared" si="39"/>
        <v>0</v>
      </c>
      <c r="G135" s="19">
        <f t="shared" si="35"/>
        <v>41730</v>
      </c>
      <c r="H135" s="19">
        <f t="shared" si="40"/>
        <v>0</v>
      </c>
      <c r="I135" s="20">
        <f t="shared" si="41"/>
        <v>0</v>
      </c>
      <c r="J135" s="21">
        <f t="shared" si="36"/>
        <v>365</v>
      </c>
      <c r="K135" s="22">
        <f t="shared" si="42"/>
        <v>0</v>
      </c>
      <c r="L135" s="23">
        <f t="shared" si="37"/>
        <v>1</v>
      </c>
      <c r="M135" s="60"/>
      <c r="N135" s="20">
        <f t="shared" si="38"/>
        <v>0</v>
      </c>
      <c r="O135" s="20">
        <f t="shared" si="43"/>
        <v>0</v>
      </c>
      <c r="P135" s="20">
        <f t="shared" si="44"/>
        <v>0</v>
      </c>
      <c r="Q135" s="17"/>
      <c r="R135" s="17"/>
      <c r="S135" s="17" t="e">
        <f t="shared" si="45"/>
        <v>#DIV/0!</v>
      </c>
    </row>
    <row r="136" spans="1:19">
      <c r="A136" s="26">
        <v>130</v>
      </c>
      <c r="C136" s="5"/>
      <c r="D136" s="60"/>
      <c r="E136" s="7"/>
      <c r="F136" s="25">
        <f t="shared" si="39"/>
        <v>0</v>
      </c>
      <c r="G136" s="19">
        <f t="shared" si="35"/>
        <v>41730</v>
      </c>
      <c r="H136" s="19">
        <f t="shared" si="40"/>
        <v>0</v>
      </c>
      <c r="I136" s="20">
        <f t="shared" si="41"/>
        <v>0</v>
      </c>
      <c r="J136" s="21">
        <f t="shared" si="36"/>
        <v>365</v>
      </c>
      <c r="K136" s="22">
        <f t="shared" si="42"/>
        <v>0</v>
      </c>
      <c r="L136" s="23">
        <f t="shared" si="37"/>
        <v>1</v>
      </c>
      <c r="M136" s="60"/>
      <c r="N136" s="20">
        <f t="shared" si="38"/>
        <v>0</v>
      </c>
      <c r="O136" s="20">
        <f t="shared" si="43"/>
        <v>0</v>
      </c>
      <c r="P136" s="20">
        <f t="shared" si="44"/>
        <v>0</v>
      </c>
      <c r="Q136" s="17"/>
      <c r="R136" s="17"/>
      <c r="S136" s="17" t="e">
        <f t="shared" si="45"/>
        <v>#DIV/0!</v>
      </c>
    </row>
    <row r="137" spans="1:19">
      <c r="A137" s="18">
        <v>131</v>
      </c>
      <c r="C137" s="5"/>
      <c r="D137" s="60"/>
      <c r="E137" s="7"/>
      <c r="F137" s="25">
        <f t="shared" si="39"/>
        <v>0</v>
      </c>
      <c r="G137" s="19">
        <f t="shared" ref="G137:G200" si="46">IF(G$4-C137&gt;0,G$4-C137,0)</f>
        <v>41730</v>
      </c>
      <c r="H137" s="19">
        <f t="shared" si="40"/>
        <v>0</v>
      </c>
      <c r="I137" s="20">
        <f t="shared" si="41"/>
        <v>0</v>
      </c>
      <c r="J137" s="21">
        <f t="shared" ref="J137:J200" si="47">IF($J$4-C137&gt;365,365,$J$4-C137)</f>
        <v>365</v>
      </c>
      <c r="K137" s="22">
        <f t="shared" si="42"/>
        <v>0</v>
      </c>
      <c r="L137" s="23">
        <f t="shared" ref="L137:L200" si="48">IF(I137=0,1,1-S137)</f>
        <v>1</v>
      </c>
      <c r="M137" s="60"/>
      <c r="N137" s="20">
        <f t="shared" ref="N137:N200" si="49">IF(M137=0,D137,D137-M137)</f>
        <v>0</v>
      </c>
      <c r="O137" s="20">
        <f t="shared" si="43"/>
        <v>0</v>
      </c>
      <c r="P137" s="20">
        <f t="shared" si="44"/>
        <v>0</v>
      </c>
      <c r="Q137" s="17"/>
      <c r="R137" s="17"/>
      <c r="S137" s="17" t="e">
        <f t="shared" si="45"/>
        <v>#DIV/0!</v>
      </c>
    </row>
    <row r="138" spans="1:19">
      <c r="A138" s="18">
        <v>132</v>
      </c>
      <c r="C138" s="5"/>
      <c r="D138" s="60"/>
      <c r="E138" s="7"/>
      <c r="F138" s="25">
        <f t="shared" si="39"/>
        <v>0</v>
      </c>
      <c r="G138" s="19">
        <f t="shared" si="46"/>
        <v>41730</v>
      </c>
      <c r="H138" s="19">
        <f t="shared" si="40"/>
        <v>0</v>
      </c>
      <c r="I138" s="20">
        <f t="shared" si="41"/>
        <v>0</v>
      </c>
      <c r="J138" s="21">
        <f t="shared" si="47"/>
        <v>365</v>
      </c>
      <c r="K138" s="22">
        <f t="shared" si="42"/>
        <v>0</v>
      </c>
      <c r="L138" s="23">
        <f t="shared" si="48"/>
        <v>1</v>
      </c>
      <c r="M138" s="60"/>
      <c r="N138" s="20">
        <f t="shared" si="49"/>
        <v>0</v>
      </c>
      <c r="O138" s="20">
        <f t="shared" si="43"/>
        <v>0</v>
      </c>
      <c r="P138" s="20">
        <f t="shared" si="44"/>
        <v>0</v>
      </c>
      <c r="Q138" s="17"/>
      <c r="R138" s="17"/>
      <c r="S138" s="17" t="e">
        <f t="shared" si="45"/>
        <v>#DIV/0!</v>
      </c>
    </row>
    <row r="139" spans="1:19">
      <c r="A139" s="26">
        <v>133</v>
      </c>
      <c r="C139" s="5"/>
      <c r="D139" s="60"/>
      <c r="E139" s="7"/>
      <c r="F139" s="25">
        <f t="shared" si="39"/>
        <v>0</v>
      </c>
      <c r="G139" s="19">
        <f t="shared" si="46"/>
        <v>41730</v>
      </c>
      <c r="H139" s="19">
        <f t="shared" si="40"/>
        <v>0</v>
      </c>
      <c r="I139" s="20">
        <f t="shared" si="41"/>
        <v>0</v>
      </c>
      <c r="J139" s="21">
        <f t="shared" si="47"/>
        <v>365</v>
      </c>
      <c r="K139" s="22">
        <f t="shared" si="42"/>
        <v>0</v>
      </c>
      <c r="L139" s="23">
        <f t="shared" si="48"/>
        <v>1</v>
      </c>
      <c r="M139" s="60"/>
      <c r="N139" s="20">
        <f t="shared" si="49"/>
        <v>0</v>
      </c>
      <c r="O139" s="20">
        <f t="shared" si="43"/>
        <v>0</v>
      </c>
      <c r="P139" s="20">
        <f t="shared" si="44"/>
        <v>0</v>
      </c>
      <c r="Q139" s="17"/>
      <c r="R139" s="17"/>
      <c r="S139" s="17" t="e">
        <f t="shared" si="45"/>
        <v>#DIV/0!</v>
      </c>
    </row>
    <row r="140" spans="1:19">
      <c r="A140" s="18">
        <v>134</v>
      </c>
      <c r="C140" s="5"/>
      <c r="D140" s="60"/>
      <c r="E140" s="7"/>
      <c r="F140" s="25">
        <f t="shared" si="39"/>
        <v>0</v>
      </c>
      <c r="G140" s="19">
        <f t="shared" si="46"/>
        <v>41730</v>
      </c>
      <c r="H140" s="19">
        <f t="shared" si="40"/>
        <v>0</v>
      </c>
      <c r="I140" s="20">
        <f t="shared" si="41"/>
        <v>0</v>
      </c>
      <c r="J140" s="21">
        <f t="shared" si="47"/>
        <v>365</v>
      </c>
      <c r="K140" s="22">
        <f t="shared" si="42"/>
        <v>0</v>
      </c>
      <c r="L140" s="23">
        <f t="shared" si="48"/>
        <v>1</v>
      </c>
      <c r="M140" s="60"/>
      <c r="N140" s="20">
        <f t="shared" si="49"/>
        <v>0</v>
      </c>
      <c r="O140" s="20">
        <f t="shared" si="43"/>
        <v>0</v>
      </c>
      <c r="P140" s="20">
        <f t="shared" si="44"/>
        <v>0</v>
      </c>
      <c r="Q140" s="17"/>
      <c r="R140" s="17"/>
      <c r="S140" s="17" t="e">
        <f t="shared" si="45"/>
        <v>#DIV/0!</v>
      </c>
    </row>
    <row r="141" spans="1:19">
      <c r="A141" s="18">
        <v>135</v>
      </c>
      <c r="C141" s="5"/>
      <c r="D141" s="60"/>
      <c r="E141" s="7"/>
      <c r="F141" s="25">
        <f t="shared" si="39"/>
        <v>0</v>
      </c>
      <c r="G141" s="19">
        <f t="shared" si="46"/>
        <v>41730</v>
      </c>
      <c r="H141" s="19">
        <f t="shared" si="40"/>
        <v>0</v>
      </c>
      <c r="I141" s="20">
        <f t="shared" si="41"/>
        <v>0</v>
      </c>
      <c r="J141" s="21">
        <f t="shared" si="47"/>
        <v>365</v>
      </c>
      <c r="K141" s="22">
        <f t="shared" si="42"/>
        <v>0</v>
      </c>
      <c r="L141" s="23">
        <f t="shared" si="48"/>
        <v>1</v>
      </c>
      <c r="M141" s="60"/>
      <c r="N141" s="20">
        <f t="shared" si="49"/>
        <v>0</v>
      </c>
      <c r="O141" s="20">
        <f t="shared" si="43"/>
        <v>0</v>
      </c>
      <c r="P141" s="20">
        <f t="shared" si="44"/>
        <v>0</v>
      </c>
      <c r="Q141" s="17"/>
      <c r="R141" s="17"/>
      <c r="S141" s="17" t="e">
        <f t="shared" si="45"/>
        <v>#DIV/0!</v>
      </c>
    </row>
    <row r="142" spans="1:19">
      <c r="A142" s="26">
        <v>136</v>
      </c>
      <c r="C142" s="5"/>
      <c r="D142" s="60"/>
      <c r="E142" s="7"/>
      <c r="F142" s="25">
        <f t="shared" si="39"/>
        <v>0</v>
      </c>
      <c r="G142" s="19">
        <f t="shared" si="46"/>
        <v>41730</v>
      </c>
      <c r="H142" s="19">
        <f t="shared" si="40"/>
        <v>0</v>
      </c>
      <c r="I142" s="20">
        <f t="shared" si="41"/>
        <v>0</v>
      </c>
      <c r="J142" s="21">
        <f t="shared" si="47"/>
        <v>365</v>
      </c>
      <c r="K142" s="22">
        <f t="shared" si="42"/>
        <v>0</v>
      </c>
      <c r="L142" s="23">
        <f t="shared" si="48"/>
        <v>1</v>
      </c>
      <c r="M142" s="60"/>
      <c r="N142" s="20">
        <f t="shared" si="49"/>
        <v>0</v>
      </c>
      <c r="O142" s="20">
        <f t="shared" si="43"/>
        <v>0</v>
      </c>
      <c r="P142" s="20">
        <f t="shared" si="44"/>
        <v>0</v>
      </c>
      <c r="Q142" s="17"/>
      <c r="R142" s="17"/>
      <c r="S142" s="17" t="e">
        <f t="shared" si="45"/>
        <v>#DIV/0!</v>
      </c>
    </row>
    <row r="143" spans="1:19">
      <c r="A143" s="18">
        <v>137</v>
      </c>
      <c r="C143" s="5"/>
      <c r="D143" s="60"/>
      <c r="E143" s="7"/>
      <c r="F143" s="25">
        <f t="shared" si="39"/>
        <v>0</v>
      </c>
      <c r="G143" s="19">
        <f t="shared" si="46"/>
        <v>41730</v>
      </c>
      <c r="H143" s="19">
        <f t="shared" si="40"/>
        <v>0</v>
      </c>
      <c r="I143" s="20">
        <f t="shared" si="41"/>
        <v>0</v>
      </c>
      <c r="J143" s="21">
        <f t="shared" si="47"/>
        <v>365</v>
      </c>
      <c r="K143" s="22">
        <f t="shared" si="42"/>
        <v>0</v>
      </c>
      <c r="L143" s="23">
        <f t="shared" si="48"/>
        <v>1</v>
      </c>
      <c r="M143" s="60"/>
      <c r="N143" s="20">
        <f t="shared" si="49"/>
        <v>0</v>
      </c>
      <c r="O143" s="20">
        <f t="shared" si="43"/>
        <v>0</v>
      </c>
      <c r="P143" s="20">
        <f t="shared" si="44"/>
        <v>0</v>
      </c>
      <c r="Q143" s="17"/>
      <c r="R143" s="17"/>
      <c r="S143" s="17" t="e">
        <f t="shared" si="45"/>
        <v>#DIV/0!</v>
      </c>
    </row>
    <row r="144" spans="1:19">
      <c r="A144" s="18">
        <v>138</v>
      </c>
      <c r="C144" s="5"/>
      <c r="D144" s="60"/>
      <c r="E144" s="7"/>
      <c r="F144" s="25">
        <f t="shared" si="39"/>
        <v>0</v>
      </c>
      <c r="G144" s="19">
        <f t="shared" si="46"/>
        <v>41730</v>
      </c>
      <c r="H144" s="19">
        <f t="shared" si="40"/>
        <v>0</v>
      </c>
      <c r="I144" s="20">
        <f t="shared" si="41"/>
        <v>0</v>
      </c>
      <c r="J144" s="21">
        <f t="shared" si="47"/>
        <v>365</v>
      </c>
      <c r="K144" s="22">
        <f t="shared" si="42"/>
        <v>0</v>
      </c>
      <c r="L144" s="23">
        <f t="shared" si="48"/>
        <v>1</v>
      </c>
      <c r="M144" s="60"/>
      <c r="N144" s="20">
        <f t="shared" si="49"/>
        <v>0</v>
      </c>
      <c r="O144" s="20">
        <f t="shared" si="43"/>
        <v>0</v>
      </c>
      <c r="P144" s="20">
        <f t="shared" si="44"/>
        <v>0</v>
      </c>
      <c r="Q144" s="17"/>
      <c r="R144" s="17"/>
      <c r="S144" s="17" t="e">
        <f t="shared" si="45"/>
        <v>#DIV/0!</v>
      </c>
    </row>
    <row r="145" spans="1:19">
      <c r="A145" s="26">
        <v>139</v>
      </c>
      <c r="C145" s="5"/>
      <c r="D145" s="60"/>
      <c r="E145" s="7"/>
      <c r="F145" s="25">
        <f t="shared" si="39"/>
        <v>0</v>
      </c>
      <c r="G145" s="19">
        <f t="shared" si="46"/>
        <v>41730</v>
      </c>
      <c r="H145" s="19">
        <f t="shared" si="40"/>
        <v>0</v>
      </c>
      <c r="I145" s="20">
        <f t="shared" si="41"/>
        <v>0</v>
      </c>
      <c r="J145" s="21">
        <f t="shared" si="47"/>
        <v>365</v>
      </c>
      <c r="K145" s="22">
        <f t="shared" si="42"/>
        <v>0</v>
      </c>
      <c r="L145" s="23">
        <f t="shared" si="48"/>
        <v>1</v>
      </c>
      <c r="M145" s="60"/>
      <c r="N145" s="20">
        <f t="shared" si="49"/>
        <v>0</v>
      </c>
      <c r="O145" s="20">
        <f t="shared" si="43"/>
        <v>0</v>
      </c>
      <c r="P145" s="20">
        <f t="shared" si="44"/>
        <v>0</v>
      </c>
      <c r="Q145" s="17"/>
      <c r="R145" s="17"/>
      <c r="S145" s="17" t="e">
        <f t="shared" si="45"/>
        <v>#DIV/0!</v>
      </c>
    </row>
    <row r="146" spans="1:19">
      <c r="A146" s="18">
        <v>140</v>
      </c>
      <c r="C146" s="5"/>
      <c r="D146" s="60"/>
      <c r="E146" s="7"/>
      <c r="F146" s="25">
        <f t="shared" si="39"/>
        <v>0</v>
      </c>
      <c r="G146" s="19">
        <f t="shared" si="46"/>
        <v>41730</v>
      </c>
      <c r="H146" s="19">
        <f t="shared" si="40"/>
        <v>0</v>
      </c>
      <c r="I146" s="20">
        <f t="shared" si="41"/>
        <v>0</v>
      </c>
      <c r="J146" s="21">
        <f t="shared" si="47"/>
        <v>365</v>
      </c>
      <c r="K146" s="22">
        <f t="shared" si="42"/>
        <v>0</v>
      </c>
      <c r="L146" s="23">
        <f t="shared" si="48"/>
        <v>1</v>
      </c>
      <c r="M146" s="60"/>
      <c r="N146" s="20">
        <f t="shared" si="49"/>
        <v>0</v>
      </c>
      <c r="O146" s="20">
        <f t="shared" si="43"/>
        <v>0</v>
      </c>
      <c r="P146" s="20">
        <f t="shared" si="44"/>
        <v>0</v>
      </c>
      <c r="Q146" s="17"/>
      <c r="R146" s="17"/>
      <c r="S146" s="17" t="e">
        <f t="shared" si="45"/>
        <v>#DIV/0!</v>
      </c>
    </row>
    <row r="147" spans="1:19">
      <c r="A147" s="18">
        <v>141</v>
      </c>
      <c r="C147" s="5"/>
      <c r="D147" s="60"/>
      <c r="E147" s="7"/>
      <c r="F147" s="25">
        <f t="shared" si="39"/>
        <v>0</v>
      </c>
      <c r="G147" s="19">
        <f t="shared" si="46"/>
        <v>41730</v>
      </c>
      <c r="H147" s="19">
        <f t="shared" si="40"/>
        <v>0</v>
      </c>
      <c r="I147" s="20">
        <f t="shared" si="41"/>
        <v>0</v>
      </c>
      <c r="J147" s="21">
        <f t="shared" si="47"/>
        <v>365</v>
      </c>
      <c r="K147" s="22">
        <f t="shared" si="42"/>
        <v>0</v>
      </c>
      <c r="L147" s="23">
        <f t="shared" si="48"/>
        <v>1</v>
      </c>
      <c r="M147" s="60"/>
      <c r="N147" s="20">
        <f t="shared" si="49"/>
        <v>0</v>
      </c>
      <c r="O147" s="20">
        <f t="shared" si="43"/>
        <v>0</v>
      </c>
      <c r="P147" s="20">
        <f t="shared" si="44"/>
        <v>0</v>
      </c>
      <c r="Q147" s="17"/>
      <c r="R147" s="17"/>
      <c r="S147" s="17" t="e">
        <f t="shared" si="45"/>
        <v>#DIV/0!</v>
      </c>
    </row>
    <row r="148" spans="1:19">
      <c r="A148" s="26">
        <v>142</v>
      </c>
      <c r="C148" s="5"/>
      <c r="D148" s="60"/>
      <c r="E148" s="7"/>
      <c r="F148" s="25">
        <f t="shared" si="39"/>
        <v>0</v>
      </c>
      <c r="G148" s="19">
        <f t="shared" si="46"/>
        <v>41730</v>
      </c>
      <c r="H148" s="19">
        <f t="shared" si="40"/>
        <v>0</v>
      </c>
      <c r="I148" s="20">
        <f t="shared" si="41"/>
        <v>0</v>
      </c>
      <c r="J148" s="21">
        <f t="shared" si="47"/>
        <v>365</v>
      </c>
      <c r="K148" s="22">
        <f t="shared" si="42"/>
        <v>0</v>
      </c>
      <c r="L148" s="23">
        <f t="shared" si="48"/>
        <v>1</v>
      </c>
      <c r="M148" s="60"/>
      <c r="N148" s="20">
        <f t="shared" si="49"/>
        <v>0</v>
      </c>
      <c r="O148" s="20">
        <f t="shared" si="43"/>
        <v>0</v>
      </c>
      <c r="P148" s="20">
        <f t="shared" si="44"/>
        <v>0</v>
      </c>
      <c r="Q148" s="17"/>
      <c r="R148" s="17"/>
      <c r="S148" s="17" t="e">
        <f t="shared" si="45"/>
        <v>#DIV/0!</v>
      </c>
    </row>
    <row r="149" spans="1:19">
      <c r="A149" s="18">
        <v>143</v>
      </c>
      <c r="C149" s="5"/>
      <c r="D149" s="60"/>
      <c r="E149" s="7"/>
      <c r="F149" s="25">
        <f t="shared" si="39"/>
        <v>0</v>
      </c>
      <c r="G149" s="19">
        <f t="shared" si="46"/>
        <v>41730</v>
      </c>
      <c r="H149" s="19">
        <f t="shared" si="40"/>
        <v>0</v>
      </c>
      <c r="I149" s="20">
        <f t="shared" si="41"/>
        <v>0</v>
      </c>
      <c r="J149" s="21">
        <f t="shared" si="47"/>
        <v>365</v>
      </c>
      <c r="K149" s="22">
        <f t="shared" si="42"/>
        <v>0</v>
      </c>
      <c r="L149" s="23">
        <f t="shared" si="48"/>
        <v>1</v>
      </c>
      <c r="M149" s="60"/>
      <c r="N149" s="20">
        <f t="shared" si="49"/>
        <v>0</v>
      </c>
      <c r="O149" s="20">
        <f t="shared" si="43"/>
        <v>0</v>
      </c>
      <c r="P149" s="20">
        <f t="shared" si="44"/>
        <v>0</v>
      </c>
      <c r="Q149" s="17"/>
      <c r="R149" s="17"/>
      <c r="S149" s="17" t="e">
        <f t="shared" si="45"/>
        <v>#DIV/0!</v>
      </c>
    </row>
    <row r="150" spans="1:19">
      <c r="A150" s="18">
        <v>144</v>
      </c>
      <c r="C150" s="5"/>
      <c r="D150" s="60"/>
      <c r="E150" s="7"/>
      <c r="F150" s="25">
        <f t="shared" si="39"/>
        <v>0</v>
      </c>
      <c r="G150" s="19">
        <f t="shared" si="46"/>
        <v>41730</v>
      </c>
      <c r="H150" s="19">
        <f t="shared" si="40"/>
        <v>0</v>
      </c>
      <c r="I150" s="20">
        <f t="shared" si="41"/>
        <v>0</v>
      </c>
      <c r="J150" s="21">
        <f t="shared" si="47"/>
        <v>365</v>
      </c>
      <c r="K150" s="22">
        <f t="shared" si="42"/>
        <v>0</v>
      </c>
      <c r="L150" s="23">
        <f t="shared" si="48"/>
        <v>1</v>
      </c>
      <c r="M150" s="60"/>
      <c r="N150" s="20">
        <f t="shared" si="49"/>
        <v>0</v>
      </c>
      <c r="O150" s="20">
        <f t="shared" si="43"/>
        <v>0</v>
      </c>
      <c r="P150" s="20">
        <f t="shared" si="44"/>
        <v>0</v>
      </c>
      <c r="Q150" s="17"/>
      <c r="R150" s="17"/>
      <c r="S150" s="17" t="e">
        <f t="shared" si="45"/>
        <v>#DIV/0!</v>
      </c>
    </row>
    <row r="151" spans="1:19">
      <c r="A151" s="26">
        <v>145</v>
      </c>
      <c r="C151" s="5"/>
      <c r="D151" s="60"/>
      <c r="E151" s="7"/>
      <c r="F151" s="25">
        <f t="shared" si="39"/>
        <v>0</v>
      </c>
      <c r="G151" s="19">
        <f t="shared" si="46"/>
        <v>41730</v>
      </c>
      <c r="H151" s="19">
        <f t="shared" si="40"/>
        <v>0</v>
      </c>
      <c r="I151" s="20">
        <f t="shared" si="41"/>
        <v>0</v>
      </c>
      <c r="J151" s="21">
        <f t="shared" si="47"/>
        <v>365</v>
      </c>
      <c r="K151" s="22">
        <f t="shared" si="42"/>
        <v>0</v>
      </c>
      <c r="L151" s="23">
        <f t="shared" si="48"/>
        <v>1</v>
      </c>
      <c r="M151" s="60"/>
      <c r="N151" s="20">
        <f t="shared" si="49"/>
        <v>0</v>
      </c>
      <c r="O151" s="20">
        <f t="shared" si="43"/>
        <v>0</v>
      </c>
      <c r="P151" s="20">
        <f t="shared" si="44"/>
        <v>0</v>
      </c>
      <c r="Q151" s="17"/>
      <c r="R151" s="17"/>
      <c r="S151" s="17" t="e">
        <f t="shared" si="45"/>
        <v>#DIV/0!</v>
      </c>
    </row>
    <row r="152" spans="1:19">
      <c r="A152" s="18">
        <v>146</v>
      </c>
      <c r="C152" s="5"/>
      <c r="D152" s="60"/>
      <c r="E152" s="7"/>
      <c r="F152" s="25">
        <f t="shared" si="39"/>
        <v>0</v>
      </c>
      <c r="G152" s="19">
        <f t="shared" si="46"/>
        <v>41730</v>
      </c>
      <c r="H152" s="19">
        <f t="shared" si="40"/>
        <v>0</v>
      </c>
      <c r="I152" s="20">
        <f t="shared" si="41"/>
        <v>0</v>
      </c>
      <c r="J152" s="21">
        <f t="shared" si="47"/>
        <v>365</v>
      </c>
      <c r="K152" s="22">
        <f t="shared" si="42"/>
        <v>0</v>
      </c>
      <c r="L152" s="23">
        <f t="shared" si="48"/>
        <v>1</v>
      </c>
      <c r="M152" s="60"/>
      <c r="N152" s="20">
        <f t="shared" si="49"/>
        <v>0</v>
      </c>
      <c r="O152" s="20">
        <f t="shared" si="43"/>
        <v>0</v>
      </c>
      <c r="P152" s="20">
        <f t="shared" si="44"/>
        <v>0</v>
      </c>
      <c r="Q152" s="17"/>
      <c r="R152" s="17"/>
      <c r="S152" s="17" t="e">
        <f t="shared" si="45"/>
        <v>#DIV/0!</v>
      </c>
    </row>
    <row r="153" spans="1:19">
      <c r="A153" s="18">
        <v>147</v>
      </c>
      <c r="C153" s="5"/>
      <c r="D153" s="60"/>
      <c r="E153" s="7"/>
      <c r="F153" s="25">
        <f t="shared" si="39"/>
        <v>0</v>
      </c>
      <c r="G153" s="19">
        <f t="shared" si="46"/>
        <v>41730</v>
      </c>
      <c r="H153" s="19">
        <f t="shared" si="40"/>
        <v>0</v>
      </c>
      <c r="I153" s="20">
        <f t="shared" si="41"/>
        <v>0</v>
      </c>
      <c r="J153" s="21">
        <f t="shared" si="47"/>
        <v>365</v>
      </c>
      <c r="K153" s="22">
        <f t="shared" si="42"/>
        <v>0</v>
      </c>
      <c r="L153" s="23">
        <f t="shared" si="48"/>
        <v>1</v>
      </c>
      <c r="M153" s="60"/>
      <c r="N153" s="20">
        <f t="shared" si="49"/>
        <v>0</v>
      </c>
      <c r="O153" s="20">
        <f t="shared" si="43"/>
        <v>0</v>
      </c>
      <c r="P153" s="20">
        <f t="shared" si="44"/>
        <v>0</v>
      </c>
      <c r="Q153" s="17"/>
      <c r="R153" s="17"/>
      <c r="S153" s="17" t="e">
        <f t="shared" si="45"/>
        <v>#DIV/0!</v>
      </c>
    </row>
    <row r="154" spans="1:19">
      <c r="A154" s="26">
        <v>148</v>
      </c>
      <c r="C154" s="5"/>
      <c r="D154" s="60"/>
      <c r="E154" s="7"/>
      <c r="F154" s="25">
        <f t="shared" si="39"/>
        <v>0</v>
      </c>
      <c r="G154" s="19">
        <f t="shared" si="46"/>
        <v>41730</v>
      </c>
      <c r="H154" s="19">
        <f t="shared" si="40"/>
        <v>0</v>
      </c>
      <c r="I154" s="20">
        <f t="shared" si="41"/>
        <v>0</v>
      </c>
      <c r="J154" s="21">
        <f t="shared" si="47"/>
        <v>365</v>
      </c>
      <c r="K154" s="22">
        <f t="shared" si="42"/>
        <v>0</v>
      </c>
      <c r="L154" s="23">
        <f t="shared" si="48"/>
        <v>1</v>
      </c>
      <c r="M154" s="60"/>
      <c r="N154" s="20">
        <f t="shared" si="49"/>
        <v>0</v>
      </c>
      <c r="O154" s="20">
        <f t="shared" si="43"/>
        <v>0</v>
      </c>
      <c r="P154" s="20">
        <f t="shared" si="44"/>
        <v>0</v>
      </c>
      <c r="Q154" s="17"/>
      <c r="R154" s="17"/>
      <c r="S154" s="17" t="e">
        <f t="shared" si="45"/>
        <v>#DIV/0!</v>
      </c>
    </row>
    <row r="155" spans="1:19">
      <c r="A155" s="18">
        <v>149</v>
      </c>
      <c r="C155" s="5"/>
      <c r="D155" s="60"/>
      <c r="E155" s="7"/>
      <c r="F155" s="25">
        <f t="shared" si="39"/>
        <v>0</v>
      </c>
      <c r="G155" s="19">
        <f t="shared" si="46"/>
        <v>41730</v>
      </c>
      <c r="H155" s="19">
        <f t="shared" si="40"/>
        <v>0</v>
      </c>
      <c r="I155" s="20">
        <f t="shared" si="41"/>
        <v>0</v>
      </c>
      <c r="J155" s="21">
        <f t="shared" si="47"/>
        <v>365</v>
      </c>
      <c r="K155" s="22">
        <f t="shared" si="42"/>
        <v>0</v>
      </c>
      <c r="L155" s="23">
        <f t="shared" si="48"/>
        <v>1</v>
      </c>
      <c r="M155" s="60"/>
      <c r="N155" s="20">
        <f t="shared" si="49"/>
        <v>0</v>
      </c>
      <c r="O155" s="20">
        <f t="shared" si="43"/>
        <v>0</v>
      </c>
      <c r="P155" s="20">
        <f t="shared" si="44"/>
        <v>0</v>
      </c>
      <c r="Q155" s="17"/>
      <c r="R155" s="17"/>
      <c r="S155" s="17" t="e">
        <f t="shared" si="45"/>
        <v>#DIV/0!</v>
      </c>
    </row>
    <row r="156" spans="1:19">
      <c r="A156" s="18">
        <v>150</v>
      </c>
      <c r="C156" s="5"/>
      <c r="D156" s="60"/>
      <c r="E156" s="7"/>
      <c r="F156" s="25">
        <f t="shared" si="39"/>
        <v>0</v>
      </c>
      <c r="G156" s="19">
        <f t="shared" si="46"/>
        <v>41730</v>
      </c>
      <c r="H156" s="19">
        <f t="shared" si="40"/>
        <v>0</v>
      </c>
      <c r="I156" s="20">
        <f t="shared" si="41"/>
        <v>0</v>
      </c>
      <c r="J156" s="21">
        <f t="shared" si="47"/>
        <v>365</v>
      </c>
      <c r="K156" s="22">
        <f t="shared" si="42"/>
        <v>0</v>
      </c>
      <c r="L156" s="23">
        <f t="shared" si="48"/>
        <v>1</v>
      </c>
      <c r="M156" s="60"/>
      <c r="N156" s="20">
        <f t="shared" si="49"/>
        <v>0</v>
      </c>
      <c r="O156" s="20">
        <f t="shared" si="43"/>
        <v>0</v>
      </c>
      <c r="P156" s="20">
        <f t="shared" si="44"/>
        <v>0</v>
      </c>
      <c r="Q156" s="17"/>
      <c r="R156" s="17"/>
      <c r="S156" s="17" t="e">
        <f t="shared" si="45"/>
        <v>#DIV/0!</v>
      </c>
    </row>
    <row r="157" spans="1:19">
      <c r="A157" s="26">
        <v>151</v>
      </c>
      <c r="C157" s="5"/>
      <c r="D157" s="60"/>
      <c r="E157" s="7"/>
      <c r="F157" s="25">
        <f t="shared" si="39"/>
        <v>0</v>
      </c>
      <c r="G157" s="19">
        <f t="shared" si="46"/>
        <v>41730</v>
      </c>
      <c r="H157" s="19">
        <f t="shared" si="40"/>
        <v>0</v>
      </c>
      <c r="I157" s="20">
        <f t="shared" si="41"/>
        <v>0</v>
      </c>
      <c r="J157" s="21">
        <f t="shared" si="47"/>
        <v>365</v>
      </c>
      <c r="K157" s="22">
        <f t="shared" si="42"/>
        <v>0</v>
      </c>
      <c r="L157" s="23">
        <f t="shared" si="48"/>
        <v>1</v>
      </c>
      <c r="M157" s="60"/>
      <c r="N157" s="20">
        <f t="shared" si="49"/>
        <v>0</v>
      </c>
      <c r="O157" s="20">
        <f t="shared" si="43"/>
        <v>0</v>
      </c>
      <c r="P157" s="20">
        <f t="shared" si="44"/>
        <v>0</v>
      </c>
      <c r="Q157" s="17"/>
      <c r="R157" s="17"/>
      <c r="S157" s="17" t="e">
        <f t="shared" si="45"/>
        <v>#DIV/0!</v>
      </c>
    </row>
    <row r="158" spans="1:19">
      <c r="A158" s="18">
        <v>152</v>
      </c>
      <c r="C158" s="5"/>
      <c r="D158" s="60"/>
      <c r="E158" s="7"/>
      <c r="F158" s="25">
        <f t="shared" si="39"/>
        <v>0</v>
      </c>
      <c r="G158" s="19">
        <f t="shared" si="46"/>
        <v>41730</v>
      </c>
      <c r="H158" s="19">
        <f t="shared" si="40"/>
        <v>0</v>
      </c>
      <c r="I158" s="20">
        <f t="shared" si="41"/>
        <v>0</v>
      </c>
      <c r="J158" s="21">
        <f t="shared" si="47"/>
        <v>365</v>
      </c>
      <c r="K158" s="22">
        <f t="shared" si="42"/>
        <v>0</v>
      </c>
      <c r="L158" s="23">
        <f t="shared" si="48"/>
        <v>1</v>
      </c>
      <c r="M158" s="60"/>
      <c r="N158" s="20">
        <f t="shared" si="49"/>
        <v>0</v>
      </c>
      <c r="O158" s="20">
        <f t="shared" si="43"/>
        <v>0</v>
      </c>
      <c r="P158" s="20">
        <f t="shared" si="44"/>
        <v>0</v>
      </c>
      <c r="Q158" s="17"/>
      <c r="R158" s="17"/>
      <c r="S158" s="17" t="e">
        <f t="shared" si="45"/>
        <v>#DIV/0!</v>
      </c>
    </row>
    <row r="159" spans="1:19">
      <c r="A159" s="18">
        <v>153</v>
      </c>
      <c r="C159" s="5"/>
      <c r="D159" s="60"/>
      <c r="E159" s="7"/>
      <c r="F159" s="25">
        <f t="shared" si="39"/>
        <v>0</v>
      </c>
      <c r="G159" s="19">
        <f t="shared" si="46"/>
        <v>41730</v>
      </c>
      <c r="H159" s="19">
        <f t="shared" si="40"/>
        <v>0</v>
      </c>
      <c r="I159" s="20">
        <f t="shared" si="41"/>
        <v>0</v>
      </c>
      <c r="J159" s="21">
        <f t="shared" si="47"/>
        <v>365</v>
      </c>
      <c r="K159" s="22">
        <f t="shared" si="42"/>
        <v>0</v>
      </c>
      <c r="L159" s="23">
        <f t="shared" si="48"/>
        <v>1</v>
      </c>
      <c r="M159" s="60"/>
      <c r="N159" s="20">
        <f t="shared" si="49"/>
        <v>0</v>
      </c>
      <c r="O159" s="20">
        <f t="shared" si="43"/>
        <v>0</v>
      </c>
      <c r="P159" s="20">
        <f t="shared" si="44"/>
        <v>0</v>
      </c>
      <c r="Q159" s="17"/>
      <c r="R159" s="17"/>
      <c r="S159" s="17" t="e">
        <f t="shared" si="45"/>
        <v>#DIV/0!</v>
      </c>
    </row>
    <row r="160" spans="1:19">
      <c r="A160" s="26">
        <v>154</v>
      </c>
      <c r="C160" s="5"/>
      <c r="D160" s="60"/>
      <c r="E160" s="7"/>
      <c r="F160" s="25">
        <f t="shared" si="39"/>
        <v>0</v>
      </c>
      <c r="G160" s="19">
        <f t="shared" si="46"/>
        <v>41730</v>
      </c>
      <c r="H160" s="19">
        <f t="shared" si="40"/>
        <v>0</v>
      </c>
      <c r="I160" s="20">
        <f t="shared" si="41"/>
        <v>0</v>
      </c>
      <c r="J160" s="21">
        <f t="shared" si="47"/>
        <v>365</v>
      </c>
      <c r="K160" s="22">
        <f t="shared" si="42"/>
        <v>0</v>
      </c>
      <c r="L160" s="23">
        <f t="shared" si="48"/>
        <v>1</v>
      </c>
      <c r="M160" s="60"/>
      <c r="N160" s="20">
        <f t="shared" si="49"/>
        <v>0</v>
      </c>
      <c r="O160" s="20">
        <f t="shared" si="43"/>
        <v>0</v>
      </c>
      <c r="P160" s="20">
        <f t="shared" si="44"/>
        <v>0</v>
      </c>
      <c r="Q160" s="17"/>
      <c r="R160" s="17"/>
      <c r="S160" s="17" t="e">
        <f t="shared" si="45"/>
        <v>#DIV/0!</v>
      </c>
    </row>
    <row r="161" spans="1:19">
      <c r="A161" s="18">
        <v>155</v>
      </c>
      <c r="C161" s="5"/>
      <c r="D161" s="60"/>
      <c r="E161" s="7"/>
      <c r="F161" s="25">
        <f t="shared" si="39"/>
        <v>0</v>
      </c>
      <c r="G161" s="19">
        <f t="shared" si="46"/>
        <v>41730</v>
      </c>
      <c r="H161" s="19">
        <f t="shared" si="40"/>
        <v>0</v>
      </c>
      <c r="I161" s="20">
        <f t="shared" si="41"/>
        <v>0</v>
      </c>
      <c r="J161" s="21">
        <f t="shared" si="47"/>
        <v>365</v>
      </c>
      <c r="K161" s="22">
        <f t="shared" si="42"/>
        <v>0</v>
      </c>
      <c r="L161" s="23">
        <f t="shared" si="48"/>
        <v>1</v>
      </c>
      <c r="M161" s="60"/>
      <c r="N161" s="20">
        <f t="shared" si="49"/>
        <v>0</v>
      </c>
      <c r="O161" s="20">
        <f t="shared" si="43"/>
        <v>0</v>
      </c>
      <c r="P161" s="20">
        <f t="shared" si="44"/>
        <v>0</v>
      </c>
      <c r="Q161" s="17"/>
      <c r="R161" s="17"/>
      <c r="S161" s="17" t="e">
        <f t="shared" si="45"/>
        <v>#DIV/0!</v>
      </c>
    </row>
    <row r="162" spans="1:19">
      <c r="A162" s="18">
        <v>156</v>
      </c>
      <c r="C162" s="5"/>
      <c r="D162" s="60"/>
      <c r="E162" s="7"/>
      <c r="F162" s="25">
        <f t="shared" si="39"/>
        <v>0</v>
      </c>
      <c r="G162" s="19">
        <f t="shared" si="46"/>
        <v>41730</v>
      </c>
      <c r="H162" s="19">
        <f t="shared" si="40"/>
        <v>0</v>
      </c>
      <c r="I162" s="20">
        <f t="shared" si="41"/>
        <v>0</v>
      </c>
      <c r="J162" s="21">
        <f t="shared" si="47"/>
        <v>365</v>
      </c>
      <c r="K162" s="22">
        <f t="shared" si="42"/>
        <v>0</v>
      </c>
      <c r="L162" s="23">
        <f t="shared" si="48"/>
        <v>1</v>
      </c>
      <c r="M162" s="60"/>
      <c r="N162" s="20">
        <f t="shared" si="49"/>
        <v>0</v>
      </c>
      <c r="O162" s="20">
        <f t="shared" si="43"/>
        <v>0</v>
      </c>
      <c r="P162" s="20">
        <f t="shared" si="44"/>
        <v>0</v>
      </c>
      <c r="Q162" s="17"/>
      <c r="R162" s="17"/>
      <c r="S162" s="17" t="e">
        <f t="shared" si="45"/>
        <v>#DIV/0!</v>
      </c>
    </row>
    <row r="163" spans="1:19">
      <c r="A163" s="26">
        <v>157</v>
      </c>
      <c r="C163" s="5"/>
      <c r="D163" s="60"/>
      <c r="E163" s="7"/>
      <c r="F163" s="25">
        <f t="shared" ref="F163:F200" si="50">E163*365</f>
        <v>0</v>
      </c>
      <c r="G163" s="19">
        <f t="shared" si="46"/>
        <v>41730</v>
      </c>
      <c r="H163" s="19">
        <f t="shared" ref="H163:H200" si="51">IF(F163-G163&gt;0,F163-G163,0)</f>
        <v>0</v>
      </c>
      <c r="I163" s="20">
        <f t="shared" ref="I163:I200" si="52">H163/365</f>
        <v>0</v>
      </c>
      <c r="J163" s="21">
        <f t="shared" si="47"/>
        <v>365</v>
      </c>
      <c r="K163" s="22">
        <f t="shared" ref="K163:K200" si="53">D163*5%</f>
        <v>0</v>
      </c>
      <c r="L163" s="23">
        <f t="shared" si="48"/>
        <v>1</v>
      </c>
      <c r="M163" s="60"/>
      <c r="N163" s="20">
        <f t="shared" si="49"/>
        <v>0</v>
      </c>
      <c r="O163" s="20">
        <f t="shared" ref="O163:O200" si="54">N163*L163</f>
        <v>0</v>
      </c>
      <c r="P163" s="20">
        <f t="shared" ref="P163:P200" si="55">N163-O163</f>
        <v>0</v>
      </c>
      <c r="Q163" s="17"/>
      <c r="R163" s="17"/>
      <c r="S163" s="17" t="e">
        <f t="shared" ref="S163:S200" si="56">POWER(K163/N163,1/I163)</f>
        <v>#DIV/0!</v>
      </c>
    </row>
    <row r="164" spans="1:19">
      <c r="A164" s="18">
        <v>158</v>
      </c>
      <c r="C164" s="5"/>
      <c r="D164" s="60"/>
      <c r="E164" s="7"/>
      <c r="F164" s="25">
        <f t="shared" si="50"/>
        <v>0</v>
      </c>
      <c r="G164" s="19">
        <f t="shared" si="46"/>
        <v>41730</v>
      </c>
      <c r="H164" s="19">
        <f t="shared" si="51"/>
        <v>0</v>
      </c>
      <c r="I164" s="20">
        <f t="shared" si="52"/>
        <v>0</v>
      </c>
      <c r="J164" s="21">
        <f t="shared" si="47"/>
        <v>365</v>
      </c>
      <c r="K164" s="22">
        <f t="shared" si="53"/>
        <v>0</v>
      </c>
      <c r="L164" s="23">
        <f t="shared" si="48"/>
        <v>1</v>
      </c>
      <c r="M164" s="60"/>
      <c r="N164" s="20">
        <f t="shared" si="49"/>
        <v>0</v>
      </c>
      <c r="O164" s="20">
        <f t="shared" si="54"/>
        <v>0</v>
      </c>
      <c r="P164" s="20">
        <f t="shared" si="55"/>
        <v>0</v>
      </c>
      <c r="Q164" s="17"/>
      <c r="R164" s="17"/>
      <c r="S164" s="17" t="e">
        <f t="shared" si="56"/>
        <v>#DIV/0!</v>
      </c>
    </row>
    <row r="165" spans="1:19">
      <c r="A165" s="18">
        <v>159</v>
      </c>
      <c r="C165" s="5"/>
      <c r="D165" s="60"/>
      <c r="E165" s="7"/>
      <c r="F165" s="25">
        <f t="shared" si="50"/>
        <v>0</v>
      </c>
      <c r="G165" s="19">
        <f t="shared" si="46"/>
        <v>41730</v>
      </c>
      <c r="H165" s="19">
        <f t="shared" si="51"/>
        <v>0</v>
      </c>
      <c r="I165" s="20">
        <f t="shared" si="52"/>
        <v>0</v>
      </c>
      <c r="J165" s="21">
        <f t="shared" si="47"/>
        <v>365</v>
      </c>
      <c r="K165" s="22">
        <f t="shared" si="53"/>
        <v>0</v>
      </c>
      <c r="L165" s="23">
        <f t="shared" si="48"/>
        <v>1</v>
      </c>
      <c r="M165" s="60"/>
      <c r="N165" s="20">
        <f t="shared" si="49"/>
        <v>0</v>
      </c>
      <c r="O165" s="20">
        <f t="shared" si="54"/>
        <v>0</v>
      </c>
      <c r="P165" s="20">
        <f t="shared" si="55"/>
        <v>0</v>
      </c>
      <c r="Q165" s="17"/>
      <c r="R165" s="17"/>
      <c r="S165" s="17" t="e">
        <f t="shared" si="56"/>
        <v>#DIV/0!</v>
      </c>
    </row>
    <row r="166" spans="1:19">
      <c r="A166" s="26">
        <v>160</v>
      </c>
      <c r="C166" s="5"/>
      <c r="D166" s="60"/>
      <c r="E166" s="7"/>
      <c r="F166" s="25">
        <f t="shared" si="50"/>
        <v>0</v>
      </c>
      <c r="G166" s="19">
        <f t="shared" si="46"/>
        <v>41730</v>
      </c>
      <c r="H166" s="19">
        <f t="shared" si="51"/>
        <v>0</v>
      </c>
      <c r="I166" s="20">
        <f t="shared" si="52"/>
        <v>0</v>
      </c>
      <c r="J166" s="21">
        <f t="shared" si="47"/>
        <v>365</v>
      </c>
      <c r="K166" s="22">
        <f t="shared" si="53"/>
        <v>0</v>
      </c>
      <c r="L166" s="23">
        <f t="shared" si="48"/>
        <v>1</v>
      </c>
      <c r="M166" s="60"/>
      <c r="N166" s="20">
        <f t="shared" si="49"/>
        <v>0</v>
      </c>
      <c r="O166" s="20">
        <f t="shared" si="54"/>
        <v>0</v>
      </c>
      <c r="P166" s="20">
        <f t="shared" si="55"/>
        <v>0</v>
      </c>
      <c r="Q166" s="17"/>
      <c r="R166" s="17"/>
      <c r="S166" s="17" t="e">
        <f t="shared" si="56"/>
        <v>#DIV/0!</v>
      </c>
    </row>
    <row r="167" spans="1:19">
      <c r="A167" s="18">
        <v>161</v>
      </c>
      <c r="C167" s="5"/>
      <c r="D167" s="60"/>
      <c r="E167" s="7"/>
      <c r="F167" s="25">
        <f t="shared" si="50"/>
        <v>0</v>
      </c>
      <c r="G167" s="19">
        <f t="shared" si="46"/>
        <v>41730</v>
      </c>
      <c r="H167" s="19">
        <f t="shared" si="51"/>
        <v>0</v>
      </c>
      <c r="I167" s="20">
        <f t="shared" si="52"/>
        <v>0</v>
      </c>
      <c r="J167" s="21">
        <f t="shared" si="47"/>
        <v>365</v>
      </c>
      <c r="K167" s="22">
        <f t="shared" si="53"/>
        <v>0</v>
      </c>
      <c r="L167" s="23">
        <f t="shared" si="48"/>
        <v>1</v>
      </c>
      <c r="M167" s="60"/>
      <c r="N167" s="20">
        <f t="shared" si="49"/>
        <v>0</v>
      </c>
      <c r="O167" s="20">
        <f t="shared" si="54"/>
        <v>0</v>
      </c>
      <c r="P167" s="20">
        <f t="shared" si="55"/>
        <v>0</v>
      </c>
      <c r="Q167" s="17"/>
      <c r="R167" s="17"/>
      <c r="S167" s="17" t="e">
        <f t="shared" si="56"/>
        <v>#DIV/0!</v>
      </c>
    </row>
    <row r="168" spans="1:19">
      <c r="A168" s="18">
        <v>162</v>
      </c>
      <c r="C168" s="5"/>
      <c r="D168" s="60"/>
      <c r="E168" s="7"/>
      <c r="F168" s="25">
        <f t="shared" si="50"/>
        <v>0</v>
      </c>
      <c r="G168" s="19">
        <f t="shared" si="46"/>
        <v>41730</v>
      </c>
      <c r="H168" s="19">
        <f t="shared" si="51"/>
        <v>0</v>
      </c>
      <c r="I168" s="20">
        <f t="shared" si="52"/>
        <v>0</v>
      </c>
      <c r="J168" s="21">
        <f t="shared" si="47"/>
        <v>365</v>
      </c>
      <c r="K168" s="22">
        <f t="shared" si="53"/>
        <v>0</v>
      </c>
      <c r="L168" s="23">
        <f t="shared" si="48"/>
        <v>1</v>
      </c>
      <c r="M168" s="60"/>
      <c r="N168" s="20">
        <f t="shared" si="49"/>
        <v>0</v>
      </c>
      <c r="O168" s="20">
        <f t="shared" si="54"/>
        <v>0</v>
      </c>
      <c r="P168" s="20">
        <f t="shared" si="55"/>
        <v>0</v>
      </c>
      <c r="Q168" s="17"/>
      <c r="R168" s="17"/>
      <c r="S168" s="17" t="e">
        <f t="shared" si="56"/>
        <v>#DIV/0!</v>
      </c>
    </row>
    <row r="169" spans="1:19">
      <c r="A169" s="26">
        <v>163</v>
      </c>
      <c r="C169" s="5"/>
      <c r="D169" s="60"/>
      <c r="E169" s="7"/>
      <c r="F169" s="25">
        <f t="shared" si="50"/>
        <v>0</v>
      </c>
      <c r="G169" s="19">
        <f t="shared" si="46"/>
        <v>41730</v>
      </c>
      <c r="H169" s="19">
        <f t="shared" si="51"/>
        <v>0</v>
      </c>
      <c r="I169" s="20">
        <f t="shared" si="52"/>
        <v>0</v>
      </c>
      <c r="J169" s="21">
        <f t="shared" si="47"/>
        <v>365</v>
      </c>
      <c r="K169" s="22">
        <f t="shared" si="53"/>
        <v>0</v>
      </c>
      <c r="L169" s="23">
        <f t="shared" si="48"/>
        <v>1</v>
      </c>
      <c r="M169" s="60"/>
      <c r="N169" s="20">
        <f t="shared" si="49"/>
        <v>0</v>
      </c>
      <c r="O169" s="20">
        <f t="shared" si="54"/>
        <v>0</v>
      </c>
      <c r="P169" s="20">
        <f t="shared" si="55"/>
        <v>0</v>
      </c>
      <c r="Q169" s="17"/>
      <c r="R169" s="17"/>
      <c r="S169" s="17" t="e">
        <f t="shared" si="56"/>
        <v>#DIV/0!</v>
      </c>
    </row>
    <row r="170" spans="1:19">
      <c r="A170" s="18">
        <v>164</v>
      </c>
      <c r="C170" s="5"/>
      <c r="D170" s="60"/>
      <c r="E170" s="7"/>
      <c r="F170" s="25">
        <f t="shared" si="50"/>
        <v>0</v>
      </c>
      <c r="G170" s="19">
        <f t="shared" si="46"/>
        <v>41730</v>
      </c>
      <c r="H170" s="19">
        <f t="shared" si="51"/>
        <v>0</v>
      </c>
      <c r="I170" s="20">
        <f t="shared" si="52"/>
        <v>0</v>
      </c>
      <c r="J170" s="21">
        <f t="shared" si="47"/>
        <v>365</v>
      </c>
      <c r="K170" s="22">
        <f t="shared" si="53"/>
        <v>0</v>
      </c>
      <c r="L170" s="23">
        <f t="shared" si="48"/>
        <v>1</v>
      </c>
      <c r="M170" s="60"/>
      <c r="N170" s="20">
        <f t="shared" si="49"/>
        <v>0</v>
      </c>
      <c r="O170" s="20">
        <f t="shared" si="54"/>
        <v>0</v>
      </c>
      <c r="P170" s="20">
        <f t="shared" si="55"/>
        <v>0</v>
      </c>
      <c r="Q170" s="17"/>
      <c r="R170" s="17"/>
      <c r="S170" s="17" t="e">
        <f t="shared" si="56"/>
        <v>#DIV/0!</v>
      </c>
    </row>
    <row r="171" spans="1:19">
      <c r="A171" s="18">
        <v>165</v>
      </c>
      <c r="C171" s="5"/>
      <c r="D171" s="60"/>
      <c r="E171" s="7"/>
      <c r="F171" s="25">
        <f t="shared" si="50"/>
        <v>0</v>
      </c>
      <c r="G171" s="19">
        <f t="shared" si="46"/>
        <v>41730</v>
      </c>
      <c r="H171" s="19">
        <f t="shared" si="51"/>
        <v>0</v>
      </c>
      <c r="I171" s="20">
        <f t="shared" si="52"/>
        <v>0</v>
      </c>
      <c r="J171" s="21">
        <f t="shared" si="47"/>
        <v>365</v>
      </c>
      <c r="K171" s="22">
        <f t="shared" si="53"/>
        <v>0</v>
      </c>
      <c r="L171" s="23">
        <f t="shared" si="48"/>
        <v>1</v>
      </c>
      <c r="M171" s="60"/>
      <c r="N171" s="20">
        <f t="shared" si="49"/>
        <v>0</v>
      </c>
      <c r="O171" s="20">
        <f t="shared" si="54"/>
        <v>0</v>
      </c>
      <c r="P171" s="20">
        <f t="shared" si="55"/>
        <v>0</v>
      </c>
      <c r="Q171" s="17"/>
      <c r="R171" s="17"/>
      <c r="S171" s="17" t="e">
        <f t="shared" si="56"/>
        <v>#DIV/0!</v>
      </c>
    </row>
    <row r="172" spans="1:19">
      <c r="A172" s="26">
        <v>166</v>
      </c>
      <c r="C172" s="5"/>
      <c r="D172" s="60"/>
      <c r="E172" s="7"/>
      <c r="F172" s="25">
        <f t="shared" si="50"/>
        <v>0</v>
      </c>
      <c r="G172" s="19">
        <f t="shared" si="46"/>
        <v>41730</v>
      </c>
      <c r="H172" s="19">
        <f t="shared" si="51"/>
        <v>0</v>
      </c>
      <c r="I172" s="20">
        <f t="shared" si="52"/>
        <v>0</v>
      </c>
      <c r="J172" s="21">
        <f t="shared" si="47"/>
        <v>365</v>
      </c>
      <c r="K172" s="22">
        <f t="shared" si="53"/>
        <v>0</v>
      </c>
      <c r="L172" s="23">
        <f t="shared" si="48"/>
        <v>1</v>
      </c>
      <c r="M172" s="60"/>
      <c r="N172" s="20">
        <f t="shared" si="49"/>
        <v>0</v>
      </c>
      <c r="O172" s="20">
        <f t="shared" si="54"/>
        <v>0</v>
      </c>
      <c r="P172" s="20">
        <f t="shared" si="55"/>
        <v>0</v>
      </c>
      <c r="Q172" s="17"/>
      <c r="R172" s="17"/>
      <c r="S172" s="17" t="e">
        <f t="shared" si="56"/>
        <v>#DIV/0!</v>
      </c>
    </row>
    <row r="173" spans="1:19">
      <c r="A173" s="18">
        <v>167</v>
      </c>
      <c r="C173" s="5"/>
      <c r="D173" s="60"/>
      <c r="E173" s="7"/>
      <c r="F173" s="25">
        <f t="shared" si="50"/>
        <v>0</v>
      </c>
      <c r="G173" s="19">
        <f t="shared" si="46"/>
        <v>41730</v>
      </c>
      <c r="H173" s="19">
        <f t="shared" si="51"/>
        <v>0</v>
      </c>
      <c r="I173" s="20">
        <f t="shared" si="52"/>
        <v>0</v>
      </c>
      <c r="J173" s="21">
        <f t="shared" si="47"/>
        <v>365</v>
      </c>
      <c r="K173" s="22">
        <f t="shared" si="53"/>
        <v>0</v>
      </c>
      <c r="L173" s="23">
        <f t="shared" si="48"/>
        <v>1</v>
      </c>
      <c r="M173" s="60"/>
      <c r="N173" s="20">
        <f t="shared" si="49"/>
        <v>0</v>
      </c>
      <c r="O173" s="20">
        <f t="shared" si="54"/>
        <v>0</v>
      </c>
      <c r="P173" s="20">
        <f t="shared" si="55"/>
        <v>0</v>
      </c>
      <c r="Q173" s="17"/>
      <c r="R173" s="17"/>
      <c r="S173" s="17" t="e">
        <f t="shared" si="56"/>
        <v>#DIV/0!</v>
      </c>
    </row>
    <row r="174" spans="1:19">
      <c r="A174" s="18">
        <v>168</v>
      </c>
      <c r="C174" s="5"/>
      <c r="D174" s="60"/>
      <c r="E174" s="7"/>
      <c r="F174" s="25">
        <f t="shared" si="50"/>
        <v>0</v>
      </c>
      <c r="G174" s="19">
        <f t="shared" si="46"/>
        <v>41730</v>
      </c>
      <c r="H174" s="19">
        <f t="shared" si="51"/>
        <v>0</v>
      </c>
      <c r="I174" s="20">
        <f t="shared" si="52"/>
        <v>0</v>
      </c>
      <c r="J174" s="21">
        <f t="shared" si="47"/>
        <v>365</v>
      </c>
      <c r="K174" s="22">
        <f t="shared" si="53"/>
        <v>0</v>
      </c>
      <c r="L174" s="23">
        <f t="shared" si="48"/>
        <v>1</v>
      </c>
      <c r="M174" s="60"/>
      <c r="N174" s="20">
        <f t="shared" si="49"/>
        <v>0</v>
      </c>
      <c r="O174" s="20">
        <f t="shared" si="54"/>
        <v>0</v>
      </c>
      <c r="P174" s="20">
        <f t="shared" si="55"/>
        <v>0</v>
      </c>
      <c r="Q174" s="17"/>
      <c r="R174" s="17"/>
      <c r="S174" s="17" t="e">
        <f t="shared" si="56"/>
        <v>#DIV/0!</v>
      </c>
    </row>
    <row r="175" spans="1:19">
      <c r="A175" s="26">
        <v>169</v>
      </c>
      <c r="C175" s="5"/>
      <c r="D175" s="60"/>
      <c r="E175" s="7"/>
      <c r="F175" s="25">
        <f t="shared" si="50"/>
        <v>0</v>
      </c>
      <c r="G175" s="19">
        <f t="shared" si="46"/>
        <v>41730</v>
      </c>
      <c r="H175" s="19">
        <f t="shared" si="51"/>
        <v>0</v>
      </c>
      <c r="I175" s="20">
        <f t="shared" si="52"/>
        <v>0</v>
      </c>
      <c r="J175" s="21">
        <f t="shared" si="47"/>
        <v>365</v>
      </c>
      <c r="K175" s="22">
        <f t="shared" si="53"/>
        <v>0</v>
      </c>
      <c r="L175" s="23">
        <f t="shared" si="48"/>
        <v>1</v>
      </c>
      <c r="M175" s="60"/>
      <c r="N175" s="20">
        <f t="shared" si="49"/>
        <v>0</v>
      </c>
      <c r="O175" s="20">
        <f t="shared" si="54"/>
        <v>0</v>
      </c>
      <c r="P175" s="20">
        <f t="shared" si="55"/>
        <v>0</v>
      </c>
      <c r="Q175" s="17"/>
      <c r="R175" s="17"/>
      <c r="S175" s="17" t="e">
        <f t="shared" si="56"/>
        <v>#DIV/0!</v>
      </c>
    </row>
    <row r="176" spans="1:19">
      <c r="A176" s="18">
        <v>170</v>
      </c>
      <c r="C176" s="5"/>
      <c r="D176" s="60"/>
      <c r="E176" s="7"/>
      <c r="F176" s="25">
        <f t="shared" si="50"/>
        <v>0</v>
      </c>
      <c r="G176" s="19">
        <f t="shared" si="46"/>
        <v>41730</v>
      </c>
      <c r="H176" s="19">
        <f t="shared" si="51"/>
        <v>0</v>
      </c>
      <c r="I176" s="20">
        <f t="shared" si="52"/>
        <v>0</v>
      </c>
      <c r="J176" s="21">
        <f t="shared" si="47"/>
        <v>365</v>
      </c>
      <c r="K176" s="22">
        <f t="shared" si="53"/>
        <v>0</v>
      </c>
      <c r="L176" s="23">
        <f t="shared" si="48"/>
        <v>1</v>
      </c>
      <c r="M176" s="60"/>
      <c r="N176" s="20">
        <f t="shared" si="49"/>
        <v>0</v>
      </c>
      <c r="O176" s="20">
        <f t="shared" si="54"/>
        <v>0</v>
      </c>
      <c r="P176" s="20">
        <f t="shared" si="55"/>
        <v>0</v>
      </c>
      <c r="Q176" s="17"/>
      <c r="R176" s="17"/>
      <c r="S176" s="17" t="e">
        <f t="shared" si="56"/>
        <v>#DIV/0!</v>
      </c>
    </row>
    <row r="177" spans="1:19">
      <c r="A177" s="18">
        <v>171</v>
      </c>
      <c r="C177" s="5"/>
      <c r="D177" s="60"/>
      <c r="E177" s="7"/>
      <c r="F177" s="25">
        <f t="shared" si="50"/>
        <v>0</v>
      </c>
      <c r="G177" s="19">
        <f t="shared" si="46"/>
        <v>41730</v>
      </c>
      <c r="H177" s="19">
        <f t="shared" si="51"/>
        <v>0</v>
      </c>
      <c r="I177" s="20">
        <f t="shared" si="52"/>
        <v>0</v>
      </c>
      <c r="J177" s="21">
        <f t="shared" si="47"/>
        <v>365</v>
      </c>
      <c r="K177" s="22">
        <f t="shared" si="53"/>
        <v>0</v>
      </c>
      <c r="L177" s="23">
        <f t="shared" si="48"/>
        <v>1</v>
      </c>
      <c r="M177" s="60"/>
      <c r="N177" s="20">
        <f t="shared" si="49"/>
        <v>0</v>
      </c>
      <c r="O177" s="20">
        <f t="shared" si="54"/>
        <v>0</v>
      </c>
      <c r="P177" s="20">
        <f t="shared" si="55"/>
        <v>0</v>
      </c>
      <c r="Q177" s="17"/>
      <c r="R177" s="17"/>
      <c r="S177" s="17" t="e">
        <f t="shared" si="56"/>
        <v>#DIV/0!</v>
      </c>
    </row>
    <row r="178" spans="1:19">
      <c r="A178" s="26">
        <v>172</v>
      </c>
      <c r="C178" s="5"/>
      <c r="D178" s="61"/>
      <c r="E178" s="7"/>
      <c r="F178" s="25">
        <f t="shared" si="50"/>
        <v>0</v>
      </c>
      <c r="G178" s="19">
        <f t="shared" si="46"/>
        <v>41730</v>
      </c>
      <c r="H178" s="19">
        <f t="shared" si="51"/>
        <v>0</v>
      </c>
      <c r="I178" s="20">
        <f t="shared" si="52"/>
        <v>0</v>
      </c>
      <c r="J178" s="21">
        <f t="shared" si="47"/>
        <v>365</v>
      </c>
      <c r="K178" s="22">
        <f t="shared" si="53"/>
        <v>0</v>
      </c>
      <c r="L178" s="23">
        <f t="shared" si="48"/>
        <v>1</v>
      </c>
      <c r="M178" s="60"/>
      <c r="N178" s="20">
        <f t="shared" si="49"/>
        <v>0</v>
      </c>
      <c r="O178" s="20">
        <f t="shared" si="54"/>
        <v>0</v>
      </c>
      <c r="P178" s="20">
        <f t="shared" si="55"/>
        <v>0</v>
      </c>
      <c r="Q178" s="17"/>
      <c r="R178" s="17"/>
      <c r="S178" s="17" t="e">
        <f t="shared" si="56"/>
        <v>#DIV/0!</v>
      </c>
    </row>
    <row r="179" spans="1:19">
      <c r="A179" s="18">
        <v>173</v>
      </c>
      <c r="C179" s="5"/>
      <c r="D179" s="60"/>
      <c r="E179" s="7"/>
      <c r="F179" s="25">
        <f t="shared" si="50"/>
        <v>0</v>
      </c>
      <c r="G179" s="19">
        <f t="shared" si="46"/>
        <v>41730</v>
      </c>
      <c r="H179" s="19">
        <f t="shared" si="51"/>
        <v>0</v>
      </c>
      <c r="I179" s="20">
        <f t="shared" si="52"/>
        <v>0</v>
      </c>
      <c r="J179" s="21">
        <f t="shared" si="47"/>
        <v>365</v>
      </c>
      <c r="K179" s="22">
        <f t="shared" si="53"/>
        <v>0</v>
      </c>
      <c r="L179" s="23">
        <f t="shared" si="48"/>
        <v>1</v>
      </c>
      <c r="M179" s="60"/>
      <c r="N179" s="20">
        <f t="shared" si="49"/>
        <v>0</v>
      </c>
      <c r="O179" s="20">
        <f t="shared" si="54"/>
        <v>0</v>
      </c>
      <c r="P179" s="20">
        <f t="shared" si="55"/>
        <v>0</v>
      </c>
      <c r="Q179" s="17"/>
      <c r="R179" s="17"/>
      <c r="S179" s="17" t="e">
        <f t="shared" si="56"/>
        <v>#DIV/0!</v>
      </c>
    </row>
    <row r="180" spans="1:19">
      <c r="A180" s="18">
        <v>174</v>
      </c>
      <c r="C180" s="5"/>
      <c r="D180" s="60"/>
      <c r="E180" s="7"/>
      <c r="F180" s="25">
        <f t="shared" si="50"/>
        <v>0</v>
      </c>
      <c r="G180" s="19">
        <f t="shared" si="46"/>
        <v>41730</v>
      </c>
      <c r="H180" s="19">
        <f t="shared" si="51"/>
        <v>0</v>
      </c>
      <c r="I180" s="20">
        <f t="shared" si="52"/>
        <v>0</v>
      </c>
      <c r="J180" s="21">
        <f t="shared" si="47"/>
        <v>365</v>
      </c>
      <c r="K180" s="22">
        <f t="shared" si="53"/>
        <v>0</v>
      </c>
      <c r="L180" s="23">
        <f t="shared" si="48"/>
        <v>1</v>
      </c>
      <c r="M180" s="61"/>
      <c r="N180" s="20">
        <f t="shared" si="49"/>
        <v>0</v>
      </c>
      <c r="O180" s="20">
        <f t="shared" si="54"/>
        <v>0</v>
      </c>
      <c r="P180" s="20">
        <f t="shared" si="55"/>
        <v>0</v>
      </c>
      <c r="Q180" s="17"/>
      <c r="R180" s="17"/>
      <c r="S180" s="17" t="e">
        <f t="shared" si="56"/>
        <v>#DIV/0!</v>
      </c>
    </row>
    <row r="181" spans="1:19">
      <c r="A181" s="26">
        <v>175</v>
      </c>
      <c r="C181" s="5"/>
      <c r="D181" s="60"/>
      <c r="E181" s="7"/>
      <c r="F181" s="25">
        <f t="shared" si="50"/>
        <v>0</v>
      </c>
      <c r="G181" s="19">
        <f t="shared" si="46"/>
        <v>41730</v>
      </c>
      <c r="H181" s="19">
        <f t="shared" si="51"/>
        <v>0</v>
      </c>
      <c r="I181" s="20">
        <f t="shared" si="52"/>
        <v>0</v>
      </c>
      <c r="J181" s="21">
        <f t="shared" si="47"/>
        <v>365</v>
      </c>
      <c r="K181" s="22">
        <f t="shared" si="53"/>
        <v>0</v>
      </c>
      <c r="L181" s="23">
        <f t="shared" si="48"/>
        <v>1</v>
      </c>
      <c r="M181" s="60"/>
      <c r="N181" s="20">
        <f t="shared" si="49"/>
        <v>0</v>
      </c>
      <c r="O181" s="20">
        <f t="shared" si="54"/>
        <v>0</v>
      </c>
      <c r="P181" s="20">
        <f t="shared" si="55"/>
        <v>0</v>
      </c>
      <c r="Q181" s="17"/>
      <c r="R181" s="17"/>
      <c r="S181" s="17" t="e">
        <f t="shared" si="56"/>
        <v>#DIV/0!</v>
      </c>
    </row>
    <row r="182" spans="1:19">
      <c r="A182" s="18">
        <v>176</v>
      </c>
      <c r="C182" s="5"/>
      <c r="D182" s="60"/>
      <c r="E182" s="7"/>
      <c r="F182" s="25">
        <f t="shared" si="50"/>
        <v>0</v>
      </c>
      <c r="G182" s="19">
        <f t="shared" si="46"/>
        <v>41730</v>
      </c>
      <c r="H182" s="19">
        <f t="shared" si="51"/>
        <v>0</v>
      </c>
      <c r="I182" s="20">
        <f t="shared" si="52"/>
        <v>0</v>
      </c>
      <c r="J182" s="21">
        <f t="shared" si="47"/>
        <v>365</v>
      </c>
      <c r="K182" s="22">
        <f t="shared" si="53"/>
        <v>0</v>
      </c>
      <c r="L182" s="23">
        <f t="shared" si="48"/>
        <v>1</v>
      </c>
      <c r="M182" s="60"/>
      <c r="N182" s="20">
        <f t="shared" si="49"/>
        <v>0</v>
      </c>
      <c r="O182" s="20">
        <f t="shared" si="54"/>
        <v>0</v>
      </c>
      <c r="P182" s="20">
        <f t="shared" si="55"/>
        <v>0</v>
      </c>
      <c r="Q182" s="17"/>
      <c r="R182" s="17"/>
      <c r="S182" s="17" t="e">
        <f t="shared" si="56"/>
        <v>#DIV/0!</v>
      </c>
    </row>
    <row r="183" spans="1:19">
      <c r="A183" s="18">
        <v>177</v>
      </c>
      <c r="C183" s="5"/>
      <c r="D183" s="60"/>
      <c r="E183" s="7"/>
      <c r="F183" s="25">
        <f t="shared" si="50"/>
        <v>0</v>
      </c>
      <c r="G183" s="19">
        <f t="shared" si="46"/>
        <v>41730</v>
      </c>
      <c r="H183" s="19">
        <f t="shared" si="51"/>
        <v>0</v>
      </c>
      <c r="I183" s="20">
        <f t="shared" si="52"/>
        <v>0</v>
      </c>
      <c r="J183" s="21">
        <f t="shared" si="47"/>
        <v>365</v>
      </c>
      <c r="K183" s="22">
        <f t="shared" si="53"/>
        <v>0</v>
      </c>
      <c r="L183" s="23">
        <f t="shared" si="48"/>
        <v>1</v>
      </c>
      <c r="M183" s="60"/>
      <c r="N183" s="20">
        <f t="shared" si="49"/>
        <v>0</v>
      </c>
      <c r="O183" s="20">
        <f t="shared" si="54"/>
        <v>0</v>
      </c>
      <c r="P183" s="20">
        <f t="shared" si="55"/>
        <v>0</v>
      </c>
      <c r="Q183" s="17"/>
      <c r="R183" s="17"/>
      <c r="S183" s="17" t="e">
        <f t="shared" si="56"/>
        <v>#DIV/0!</v>
      </c>
    </row>
    <row r="184" spans="1:19">
      <c r="A184" s="26">
        <v>178</v>
      </c>
      <c r="C184" s="5"/>
      <c r="D184" s="60"/>
      <c r="E184" s="7"/>
      <c r="F184" s="25">
        <f t="shared" si="50"/>
        <v>0</v>
      </c>
      <c r="G184" s="19">
        <f t="shared" si="46"/>
        <v>41730</v>
      </c>
      <c r="H184" s="19">
        <f t="shared" si="51"/>
        <v>0</v>
      </c>
      <c r="I184" s="20">
        <f t="shared" si="52"/>
        <v>0</v>
      </c>
      <c r="J184" s="21">
        <f t="shared" si="47"/>
        <v>365</v>
      </c>
      <c r="K184" s="22">
        <f t="shared" si="53"/>
        <v>0</v>
      </c>
      <c r="L184" s="23">
        <f t="shared" si="48"/>
        <v>1</v>
      </c>
      <c r="M184" s="60"/>
      <c r="N184" s="20">
        <f t="shared" si="49"/>
        <v>0</v>
      </c>
      <c r="O184" s="20">
        <f t="shared" si="54"/>
        <v>0</v>
      </c>
      <c r="P184" s="20">
        <f t="shared" si="55"/>
        <v>0</v>
      </c>
      <c r="Q184" s="17"/>
      <c r="R184" s="17"/>
      <c r="S184" s="17" t="e">
        <f t="shared" si="56"/>
        <v>#DIV/0!</v>
      </c>
    </row>
    <row r="185" spans="1:19">
      <c r="A185" s="18">
        <v>179</v>
      </c>
      <c r="C185" s="5"/>
      <c r="D185" s="60"/>
      <c r="E185" s="7"/>
      <c r="F185" s="25">
        <f t="shared" si="50"/>
        <v>0</v>
      </c>
      <c r="G185" s="19">
        <f t="shared" si="46"/>
        <v>41730</v>
      </c>
      <c r="H185" s="19">
        <f t="shared" si="51"/>
        <v>0</v>
      </c>
      <c r="I185" s="20">
        <f t="shared" si="52"/>
        <v>0</v>
      </c>
      <c r="J185" s="21">
        <f t="shared" si="47"/>
        <v>365</v>
      </c>
      <c r="K185" s="22">
        <f t="shared" si="53"/>
        <v>0</v>
      </c>
      <c r="L185" s="23">
        <f t="shared" si="48"/>
        <v>1</v>
      </c>
      <c r="M185" s="60"/>
      <c r="N185" s="20">
        <f t="shared" si="49"/>
        <v>0</v>
      </c>
      <c r="O185" s="20">
        <f t="shared" si="54"/>
        <v>0</v>
      </c>
      <c r="P185" s="20">
        <f t="shared" si="55"/>
        <v>0</v>
      </c>
      <c r="Q185" s="17"/>
      <c r="R185" s="17"/>
      <c r="S185" s="17" t="e">
        <f t="shared" si="56"/>
        <v>#DIV/0!</v>
      </c>
    </row>
    <row r="186" spans="1:19">
      <c r="A186" s="18">
        <v>180</v>
      </c>
      <c r="C186" s="5"/>
      <c r="D186" s="60"/>
      <c r="E186" s="7"/>
      <c r="F186" s="25">
        <f t="shared" si="50"/>
        <v>0</v>
      </c>
      <c r="G186" s="19">
        <f t="shared" si="46"/>
        <v>41730</v>
      </c>
      <c r="H186" s="19">
        <f t="shared" si="51"/>
        <v>0</v>
      </c>
      <c r="I186" s="20">
        <f t="shared" si="52"/>
        <v>0</v>
      </c>
      <c r="J186" s="21">
        <f t="shared" si="47"/>
        <v>365</v>
      </c>
      <c r="K186" s="22">
        <f t="shared" si="53"/>
        <v>0</v>
      </c>
      <c r="L186" s="23">
        <f t="shared" si="48"/>
        <v>1</v>
      </c>
      <c r="M186" s="60"/>
      <c r="N186" s="20">
        <f t="shared" si="49"/>
        <v>0</v>
      </c>
      <c r="O186" s="20">
        <f t="shared" si="54"/>
        <v>0</v>
      </c>
      <c r="P186" s="20">
        <f t="shared" si="55"/>
        <v>0</v>
      </c>
      <c r="Q186" s="17"/>
      <c r="R186" s="17"/>
      <c r="S186" s="17" t="e">
        <f t="shared" si="56"/>
        <v>#DIV/0!</v>
      </c>
    </row>
    <row r="187" spans="1:19">
      <c r="A187" s="26">
        <v>181</v>
      </c>
      <c r="C187" s="5"/>
      <c r="D187" s="60"/>
      <c r="E187" s="7"/>
      <c r="F187" s="25">
        <f t="shared" si="50"/>
        <v>0</v>
      </c>
      <c r="G187" s="19">
        <f t="shared" si="46"/>
        <v>41730</v>
      </c>
      <c r="H187" s="19">
        <f t="shared" si="51"/>
        <v>0</v>
      </c>
      <c r="I187" s="20">
        <f t="shared" si="52"/>
        <v>0</v>
      </c>
      <c r="J187" s="21">
        <f t="shared" si="47"/>
        <v>365</v>
      </c>
      <c r="K187" s="22">
        <f t="shared" si="53"/>
        <v>0</v>
      </c>
      <c r="L187" s="23">
        <f t="shared" si="48"/>
        <v>1</v>
      </c>
      <c r="M187" s="60"/>
      <c r="N187" s="20">
        <f t="shared" si="49"/>
        <v>0</v>
      </c>
      <c r="O187" s="20">
        <f t="shared" si="54"/>
        <v>0</v>
      </c>
      <c r="P187" s="20">
        <f t="shared" si="55"/>
        <v>0</v>
      </c>
      <c r="Q187" s="17"/>
      <c r="R187" s="17"/>
      <c r="S187" s="17" t="e">
        <f t="shared" si="56"/>
        <v>#DIV/0!</v>
      </c>
    </row>
    <row r="188" spans="1:19">
      <c r="A188" s="18">
        <v>182</v>
      </c>
      <c r="C188" s="5"/>
      <c r="D188" s="60"/>
      <c r="E188" s="7"/>
      <c r="F188" s="25">
        <f t="shared" si="50"/>
        <v>0</v>
      </c>
      <c r="G188" s="19">
        <f t="shared" si="46"/>
        <v>41730</v>
      </c>
      <c r="H188" s="19">
        <f t="shared" si="51"/>
        <v>0</v>
      </c>
      <c r="I188" s="20">
        <f t="shared" si="52"/>
        <v>0</v>
      </c>
      <c r="J188" s="21">
        <f t="shared" si="47"/>
        <v>365</v>
      </c>
      <c r="K188" s="22">
        <f t="shared" si="53"/>
        <v>0</v>
      </c>
      <c r="L188" s="23">
        <f t="shared" si="48"/>
        <v>1</v>
      </c>
      <c r="M188" s="60"/>
      <c r="N188" s="20">
        <f t="shared" si="49"/>
        <v>0</v>
      </c>
      <c r="O188" s="20">
        <f t="shared" si="54"/>
        <v>0</v>
      </c>
      <c r="P188" s="20">
        <f t="shared" si="55"/>
        <v>0</v>
      </c>
      <c r="Q188" s="17"/>
      <c r="R188" s="17"/>
      <c r="S188" s="17" t="e">
        <f t="shared" si="56"/>
        <v>#DIV/0!</v>
      </c>
    </row>
    <row r="189" spans="1:19">
      <c r="A189" s="18">
        <v>183</v>
      </c>
      <c r="C189" s="5"/>
      <c r="D189" s="60"/>
      <c r="E189" s="7"/>
      <c r="F189" s="25">
        <f t="shared" si="50"/>
        <v>0</v>
      </c>
      <c r="G189" s="19">
        <f t="shared" si="46"/>
        <v>41730</v>
      </c>
      <c r="H189" s="19">
        <f t="shared" si="51"/>
        <v>0</v>
      </c>
      <c r="I189" s="20">
        <f t="shared" si="52"/>
        <v>0</v>
      </c>
      <c r="J189" s="21">
        <f t="shared" si="47"/>
        <v>365</v>
      </c>
      <c r="K189" s="22">
        <f t="shared" si="53"/>
        <v>0</v>
      </c>
      <c r="L189" s="23">
        <f t="shared" si="48"/>
        <v>1</v>
      </c>
      <c r="M189" s="60"/>
      <c r="N189" s="20">
        <f t="shared" si="49"/>
        <v>0</v>
      </c>
      <c r="O189" s="20">
        <f t="shared" si="54"/>
        <v>0</v>
      </c>
      <c r="P189" s="20">
        <f t="shared" si="55"/>
        <v>0</v>
      </c>
      <c r="Q189" s="17"/>
      <c r="R189" s="17"/>
      <c r="S189" s="17" t="e">
        <f t="shared" si="56"/>
        <v>#DIV/0!</v>
      </c>
    </row>
    <row r="190" spans="1:19">
      <c r="A190" s="26">
        <v>184</v>
      </c>
      <c r="C190" s="5"/>
      <c r="D190" s="60"/>
      <c r="E190" s="7"/>
      <c r="F190" s="25">
        <f t="shared" si="50"/>
        <v>0</v>
      </c>
      <c r="G190" s="19">
        <f t="shared" si="46"/>
        <v>41730</v>
      </c>
      <c r="H190" s="19">
        <f t="shared" si="51"/>
        <v>0</v>
      </c>
      <c r="I190" s="20">
        <f t="shared" si="52"/>
        <v>0</v>
      </c>
      <c r="J190" s="21">
        <f t="shared" si="47"/>
        <v>365</v>
      </c>
      <c r="K190" s="22">
        <f t="shared" si="53"/>
        <v>0</v>
      </c>
      <c r="L190" s="23">
        <f t="shared" si="48"/>
        <v>1</v>
      </c>
      <c r="M190" s="60"/>
      <c r="N190" s="20">
        <f t="shared" si="49"/>
        <v>0</v>
      </c>
      <c r="O190" s="20">
        <f t="shared" si="54"/>
        <v>0</v>
      </c>
      <c r="P190" s="20">
        <f t="shared" si="55"/>
        <v>0</v>
      </c>
      <c r="Q190" s="17"/>
      <c r="R190" s="17"/>
      <c r="S190" s="17" t="e">
        <f t="shared" si="56"/>
        <v>#DIV/0!</v>
      </c>
    </row>
    <row r="191" spans="1:19">
      <c r="A191" s="18">
        <v>185</v>
      </c>
      <c r="C191" s="5"/>
      <c r="D191" s="60"/>
      <c r="E191" s="7"/>
      <c r="F191" s="25">
        <f t="shared" si="50"/>
        <v>0</v>
      </c>
      <c r="G191" s="19">
        <f t="shared" si="46"/>
        <v>41730</v>
      </c>
      <c r="H191" s="19">
        <f t="shared" si="51"/>
        <v>0</v>
      </c>
      <c r="I191" s="20">
        <f t="shared" si="52"/>
        <v>0</v>
      </c>
      <c r="J191" s="21">
        <f t="shared" si="47"/>
        <v>365</v>
      </c>
      <c r="K191" s="22">
        <f t="shared" si="53"/>
        <v>0</v>
      </c>
      <c r="L191" s="23">
        <f t="shared" si="48"/>
        <v>1</v>
      </c>
      <c r="M191" s="60"/>
      <c r="N191" s="20">
        <f t="shared" si="49"/>
        <v>0</v>
      </c>
      <c r="O191" s="20">
        <f t="shared" si="54"/>
        <v>0</v>
      </c>
      <c r="P191" s="20">
        <f t="shared" si="55"/>
        <v>0</v>
      </c>
      <c r="Q191" s="17"/>
      <c r="R191" s="17"/>
      <c r="S191" s="17" t="e">
        <f t="shared" si="56"/>
        <v>#DIV/0!</v>
      </c>
    </row>
    <row r="192" spans="1:19">
      <c r="A192" s="18">
        <v>186</v>
      </c>
      <c r="C192" s="5"/>
      <c r="D192" s="60"/>
      <c r="E192" s="7"/>
      <c r="F192" s="25">
        <f t="shared" si="50"/>
        <v>0</v>
      </c>
      <c r="G192" s="19">
        <f t="shared" si="46"/>
        <v>41730</v>
      </c>
      <c r="H192" s="19">
        <f t="shared" si="51"/>
        <v>0</v>
      </c>
      <c r="I192" s="20">
        <f t="shared" si="52"/>
        <v>0</v>
      </c>
      <c r="J192" s="21">
        <f t="shared" si="47"/>
        <v>365</v>
      </c>
      <c r="K192" s="22">
        <f t="shared" si="53"/>
        <v>0</v>
      </c>
      <c r="L192" s="23">
        <f t="shared" si="48"/>
        <v>1</v>
      </c>
      <c r="M192" s="60"/>
      <c r="N192" s="20">
        <f t="shared" si="49"/>
        <v>0</v>
      </c>
      <c r="O192" s="20">
        <f t="shared" si="54"/>
        <v>0</v>
      </c>
      <c r="P192" s="20">
        <f t="shared" si="55"/>
        <v>0</v>
      </c>
      <c r="Q192" s="17"/>
      <c r="R192" s="17"/>
      <c r="S192" s="17" t="e">
        <f t="shared" si="56"/>
        <v>#DIV/0!</v>
      </c>
    </row>
    <row r="193" spans="1:19">
      <c r="A193" s="26">
        <v>187</v>
      </c>
      <c r="C193" s="5"/>
      <c r="D193" s="60"/>
      <c r="E193" s="7"/>
      <c r="F193" s="25">
        <f t="shared" si="50"/>
        <v>0</v>
      </c>
      <c r="G193" s="19">
        <f t="shared" si="46"/>
        <v>41730</v>
      </c>
      <c r="H193" s="19">
        <f t="shared" si="51"/>
        <v>0</v>
      </c>
      <c r="I193" s="20">
        <f t="shared" si="52"/>
        <v>0</v>
      </c>
      <c r="J193" s="21">
        <f t="shared" si="47"/>
        <v>365</v>
      </c>
      <c r="K193" s="22">
        <f t="shared" si="53"/>
        <v>0</v>
      </c>
      <c r="L193" s="23">
        <f t="shared" si="48"/>
        <v>1</v>
      </c>
      <c r="M193" s="60"/>
      <c r="N193" s="20">
        <f t="shared" si="49"/>
        <v>0</v>
      </c>
      <c r="O193" s="20">
        <f t="shared" si="54"/>
        <v>0</v>
      </c>
      <c r="P193" s="20">
        <f t="shared" si="55"/>
        <v>0</v>
      </c>
      <c r="Q193" s="17"/>
      <c r="R193" s="17"/>
      <c r="S193" s="17" t="e">
        <f t="shared" si="56"/>
        <v>#DIV/0!</v>
      </c>
    </row>
    <row r="194" spans="1:19">
      <c r="A194" s="18">
        <v>188</v>
      </c>
      <c r="C194" s="5"/>
      <c r="D194" s="60"/>
      <c r="E194" s="7"/>
      <c r="F194" s="25">
        <f t="shared" si="50"/>
        <v>0</v>
      </c>
      <c r="G194" s="19">
        <f t="shared" si="46"/>
        <v>41730</v>
      </c>
      <c r="H194" s="19">
        <f t="shared" si="51"/>
        <v>0</v>
      </c>
      <c r="I194" s="20">
        <f t="shared" si="52"/>
        <v>0</v>
      </c>
      <c r="J194" s="21">
        <f t="shared" si="47"/>
        <v>365</v>
      </c>
      <c r="K194" s="22">
        <f t="shared" si="53"/>
        <v>0</v>
      </c>
      <c r="L194" s="23">
        <f t="shared" si="48"/>
        <v>1</v>
      </c>
      <c r="M194" s="60"/>
      <c r="N194" s="20">
        <f t="shared" si="49"/>
        <v>0</v>
      </c>
      <c r="O194" s="20">
        <f t="shared" si="54"/>
        <v>0</v>
      </c>
      <c r="P194" s="20">
        <f t="shared" si="55"/>
        <v>0</v>
      </c>
      <c r="Q194" s="17"/>
      <c r="R194" s="17"/>
      <c r="S194" s="17" t="e">
        <f t="shared" si="56"/>
        <v>#DIV/0!</v>
      </c>
    </row>
    <row r="195" spans="1:19">
      <c r="A195" s="18">
        <v>189</v>
      </c>
      <c r="C195" s="5"/>
      <c r="D195" s="60"/>
      <c r="E195" s="7"/>
      <c r="F195" s="25">
        <f t="shared" si="50"/>
        <v>0</v>
      </c>
      <c r="G195" s="19">
        <f t="shared" si="46"/>
        <v>41730</v>
      </c>
      <c r="H195" s="19">
        <f t="shared" si="51"/>
        <v>0</v>
      </c>
      <c r="I195" s="20">
        <f t="shared" si="52"/>
        <v>0</v>
      </c>
      <c r="J195" s="21">
        <f t="shared" si="47"/>
        <v>365</v>
      </c>
      <c r="K195" s="22">
        <f t="shared" si="53"/>
        <v>0</v>
      </c>
      <c r="L195" s="23">
        <f t="shared" si="48"/>
        <v>1</v>
      </c>
      <c r="M195" s="60"/>
      <c r="N195" s="20">
        <f t="shared" si="49"/>
        <v>0</v>
      </c>
      <c r="O195" s="20">
        <f t="shared" si="54"/>
        <v>0</v>
      </c>
      <c r="P195" s="20">
        <f t="shared" si="55"/>
        <v>0</v>
      </c>
      <c r="Q195" s="17"/>
      <c r="R195" s="17"/>
      <c r="S195" s="17" t="e">
        <f t="shared" si="56"/>
        <v>#DIV/0!</v>
      </c>
    </row>
    <row r="196" spans="1:19">
      <c r="A196" s="26">
        <v>190</v>
      </c>
      <c r="C196" s="5"/>
      <c r="D196" s="60"/>
      <c r="E196" s="7"/>
      <c r="F196" s="25">
        <f t="shared" si="50"/>
        <v>0</v>
      </c>
      <c r="G196" s="19">
        <f t="shared" si="46"/>
        <v>41730</v>
      </c>
      <c r="H196" s="19">
        <f t="shared" si="51"/>
        <v>0</v>
      </c>
      <c r="I196" s="20">
        <f t="shared" si="52"/>
        <v>0</v>
      </c>
      <c r="J196" s="21">
        <f t="shared" si="47"/>
        <v>365</v>
      </c>
      <c r="K196" s="22">
        <f t="shared" si="53"/>
        <v>0</v>
      </c>
      <c r="L196" s="23">
        <f t="shared" si="48"/>
        <v>1</v>
      </c>
      <c r="M196" s="60"/>
      <c r="N196" s="20">
        <f t="shared" si="49"/>
        <v>0</v>
      </c>
      <c r="O196" s="20">
        <f t="shared" si="54"/>
        <v>0</v>
      </c>
      <c r="P196" s="20">
        <f t="shared" si="55"/>
        <v>0</v>
      </c>
      <c r="Q196" s="17"/>
      <c r="R196" s="17"/>
      <c r="S196" s="17" t="e">
        <f t="shared" si="56"/>
        <v>#DIV/0!</v>
      </c>
    </row>
    <row r="197" spans="1:19">
      <c r="A197" s="18">
        <v>191</v>
      </c>
      <c r="C197" s="5"/>
      <c r="D197" s="60"/>
      <c r="E197" s="7"/>
      <c r="F197" s="25">
        <f t="shared" si="50"/>
        <v>0</v>
      </c>
      <c r="G197" s="19">
        <f t="shared" si="46"/>
        <v>41730</v>
      </c>
      <c r="H197" s="19">
        <f t="shared" si="51"/>
        <v>0</v>
      </c>
      <c r="I197" s="20">
        <f t="shared" si="52"/>
        <v>0</v>
      </c>
      <c r="J197" s="21">
        <f t="shared" si="47"/>
        <v>365</v>
      </c>
      <c r="K197" s="22">
        <f t="shared" si="53"/>
        <v>0</v>
      </c>
      <c r="L197" s="23">
        <f t="shared" si="48"/>
        <v>1</v>
      </c>
      <c r="M197" s="60"/>
      <c r="N197" s="20">
        <f t="shared" si="49"/>
        <v>0</v>
      </c>
      <c r="O197" s="20">
        <f t="shared" si="54"/>
        <v>0</v>
      </c>
      <c r="P197" s="20">
        <f t="shared" si="55"/>
        <v>0</v>
      </c>
      <c r="Q197" s="17"/>
      <c r="R197" s="17"/>
      <c r="S197" s="17" t="e">
        <f>POWER(K197/#REF!,1/I197)</f>
        <v>#REF!</v>
      </c>
    </row>
    <row r="198" spans="1:19">
      <c r="A198" s="18">
        <v>192</v>
      </c>
      <c r="C198" s="5"/>
      <c r="D198" s="60"/>
      <c r="E198" s="7"/>
      <c r="F198" s="25">
        <f t="shared" si="50"/>
        <v>0</v>
      </c>
      <c r="G198" s="19">
        <f t="shared" si="46"/>
        <v>41730</v>
      </c>
      <c r="H198" s="19">
        <f t="shared" si="51"/>
        <v>0</v>
      </c>
      <c r="I198" s="20">
        <f t="shared" si="52"/>
        <v>0</v>
      </c>
      <c r="J198" s="21">
        <f t="shared" si="47"/>
        <v>365</v>
      </c>
      <c r="K198" s="22">
        <f t="shared" si="53"/>
        <v>0</v>
      </c>
      <c r="L198" s="23">
        <f t="shared" si="48"/>
        <v>1</v>
      </c>
      <c r="M198" s="60"/>
      <c r="N198" s="20">
        <f t="shared" si="49"/>
        <v>0</v>
      </c>
      <c r="O198" s="20">
        <f t="shared" si="54"/>
        <v>0</v>
      </c>
      <c r="P198" s="20">
        <f t="shared" si="55"/>
        <v>0</v>
      </c>
      <c r="Q198" s="17"/>
      <c r="R198" s="17"/>
      <c r="S198" s="17" t="e">
        <f t="shared" si="56"/>
        <v>#DIV/0!</v>
      </c>
    </row>
    <row r="199" spans="1:19">
      <c r="A199" s="26">
        <v>193</v>
      </c>
      <c r="C199" s="5"/>
      <c r="D199" s="60"/>
      <c r="E199" s="7"/>
      <c r="F199" s="25">
        <f t="shared" si="50"/>
        <v>0</v>
      </c>
      <c r="G199" s="19">
        <f t="shared" si="46"/>
        <v>41730</v>
      </c>
      <c r="H199" s="19">
        <f t="shared" si="51"/>
        <v>0</v>
      </c>
      <c r="I199" s="20">
        <f t="shared" si="52"/>
        <v>0</v>
      </c>
      <c r="J199" s="21">
        <f t="shared" si="47"/>
        <v>365</v>
      </c>
      <c r="K199" s="22">
        <f t="shared" si="53"/>
        <v>0</v>
      </c>
      <c r="L199" s="23">
        <f t="shared" si="48"/>
        <v>1</v>
      </c>
      <c r="M199" s="60"/>
      <c r="N199" s="20">
        <f t="shared" si="49"/>
        <v>0</v>
      </c>
      <c r="O199" s="20">
        <f t="shared" si="54"/>
        <v>0</v>
      </c>
      <c r="P199" s="20">
        <f t="shared" si="55"/>
        <v>0</v>
      </c>
      <c r="Q199" s="17"/>
      <c r="R199" s="17"/>
      <c r="S199" s="17" t="e">
        <f t="shared" si="56"/>
        <v>#DIV/0!</v>
      </c>
    </row>
    <row r="200" spans="1:19">
      <c r="A200" s="18">
        <v>194</v>
      </c>
      <c r="C200" s="5"/>
      <c r="D200" s="60"/>
      <c r="E200" s="7"/>
      <c r="F200" s="25">
        <f t="shared" si="50"/>
        <v>0</v>
      </c>
      <c r="G200" s="19">
        <f t="shared" si="46"/>
        <v>41730</v>
      </c>
      <c r="H200" s="19">
        <f t="shared" si="51"/>
        <v>0</v>
      </c>
      <c r="I200" s="20">
        <f t="shared" si="52"/>
        <v>0</v>
      </c>
      <c r="J200" s="21">
        <f t="shared" si="47"/>
        <v>365</v>
      </c>
      <c r="K200" s="22">
        <f t="shared" si="53"/>
        <v>0</v>
      </c>
      <c r="L200" s="23">
        <f t="shared" si="48"/>
        <v>1</v>
      </c>
      <c r="M200" s="60"/>
      <c r="N200" s="20">
        <f t="shared" si="49"/>
        <v>0</v>
      </c>
      <c r="O200" s="20">
        <f t="shared" si="54"/>
        <v>0</v>
      </c>
      <c r="P200" s="20">
        <f t="shared" si="55"/>
        <v>0</v>
      </c>
      <c r="Q200" s="17"/>
      <c r="R200" s="17"/>
      <c r="S200" s="17" t="e">
        <f t="shared" si="56"/>
        <v>#DIV/0!</v>
      </c>
    </row>
    <row r="201" spans="1:19">
      <c r="A201" s="18">
        <v>195</v>
      </c>
      <c r="C201" s="5"/>
      <c r="D201" s="60"/>
      <c r="E201" s="7"/>
      <c r="F201" s="25">
        <f t="shared" ref="F201:F206" si="57">E201*365</f>
        <v>0</v>
      </c>
      <c r="G201" s="19">
        <f t="shared" ref="G201:G206" si="58">IF(G$4-C201&gt;0,G$4-C201,0)</f>
        <v>41730</v>
      </c>
      <c r="H201" s="19">
        <f t="shared" ref="H201:H206" si="59">IF(F201-G201&gt;0,F201-G201,0)</f>
        <v>0</v>
      </c>
      <c r="I201" s="20">
        <f t="shared" ref="I201:I206" si="60">H201/365</f>
        <v>0</v>
      </c>
      <c r="J201" s="21">
        <f t="shared" ref="J201:J206" si="61">IF($J$4-C201&gt;365,365,$J$4-C201)</f>
        <v>365</v>
      </c>
      <c r="K201" s="22">
        <f t="shared" ref="K201:K206" si="62">D201*5%</f>
        <v>0</v>
      </c>
      <c r="L201" s="23">
        <f t="shared" ref="L201:L206" si="63">IF(I201=0,1,1-S201)</f>
        <v>1</v>
      </c>
      <c r="M201" s="60"/>
      <c r="N201" s="20">
        <f t="shared" ref="N201:N206" si="64">IF(M201=0,D201,D201-M201)</f>
        <v>0</v>
      </c>
      <c r="O201" s="20">
        <f t="shared" ref="O201:O206" si="65">N201*L201</f>
        <v>0</v>
      </c>
      <c r="P201" s="20">
        <f t="shared" ref="P201:P206" si="66">N201-O201</f>
        <v>0</v>
      </c>
      <c r="Q201" s="17"/>
      <c r="R201" s="17"/>
      <c r="S201" s="17" t="e">
        <f t="shared" ref="S201:S206" si="67">POWER(K201/N201,1/I201)</f>
        <v>#DIV/0!</v>
      </c>
    </row>
    <row r="202" spans="1:19">
      <c r="A202" s="26">
        <v>196</v>
      </c>
      <c r="C202" s="5"/>
      <c r="D202" s="60"/>
      <c r="E202" s="7"/>
      <c r="F202" s="25">
        <f t="shared" si="57"/>
        <v>0</v>
      </c>
      <c r="G202" s="19">
        <f t="shared" si="58"/>
        <v>41730</v>
      </c>
      <c r="H202" s="19">
        <f t="shared" si="59"/>
        <v>0</v>
      </c>
      <c r="I202" s="20">
        <f t="shared" si="60"/>
        <v>0</v>
      </c>
      <c r="J202" s="21">
        <f t="shared" si="61"/>
        <v>365</v>
      </c>
      <c r="K202" s="22">
        <f t="shared" si="62"/>
        <v>0</v>
      </c>
      <c r="L202" s="23">
        <f t="shared" si="63"/>
        <v>1</v>
      </c>
      <c r="M202" s="60"/>
      <c r="N202" s="20">
        <f t="shared" si="64"/>
        <v>0</v>
      </c>
      <c r="O202" s="20">
        <f t="shared" si="65"/>
        <v>0</v>
      </c>
      <c r="P202" s="20">
        <f t="shared" si="66"/>
        <v>0</v>
      </c>
      <c r="Q202" s="17"/>
      <c r="R202" s="17"/>
      <c r="S202" s="17" t="e">
        <f t="shared" si="67"/>
        <v>#DIV/0!</v>
      </c>
    </row>
    <row r="203" spans="1:19">
      <c r="A203" s="18">
        <v>197</v>
      </c>
      <c r="C203" s="5"/>
      <c r="D203" s="60"/>
      <c r="E203" s="7"/>
      <c r="F203" s="25">
        <f t="shared" si="57"/>
        <v>0</v>
      </c>
      <c r="G203" s="19">
        <f t="shared" si="58"/>
        <v>41730</v>
      </c>
      <c r="H203" s="19">
        <f t="shared" si="59"/>
        <v>0</v>
      </c>
      <c r="I203" s="20">
        <f t="shared" si="60"/>
        <v>0</v>
      </c>
      <c r="J203" s="21">
        <f t="shared" si="61"/>
        <v>365</v>
      </c>
      <c r="K203" s="22">
        <f t="shared" si="62"/>
        <v>0</v>
      </c>
      <c r="L203" s="23">
        <f t="shared" si="63"/>
        <v>1</v>
      </c>
      <c r="M203" s="60"/>
      <c r="N203" s="20">
        <f t="shared" si="64"/>
        <v>0</v>
      </c>
      <c r="O203" s="20">
        <f t="shared" si="65"/>
        <v>0</v>
      </c>
      <c r="P203" s="20">
        <f t="shared" si="66"/>
        <v>0</v>
      </c>
      <c r="Q203" s="17"/>
      <c r="R203" s="17"/>
      <c r="S203" s="17" t="e">
        <f t="shared" si="67"/>
        <v>#DIV/0!</v>
      </c>
    </row>
    <row r="204" spans="1:19">
      <c r="A204" s="18">
        <v>198</v>
      </c>
      <c r="C204" s="5"/>
      <c r="D204" s="60"/>
      <c r="E204" s="7"/>
      <c r="F204" s="25">
        <f t="shared" si="57"/>
        <v>0</v>
      </c>
      <c r="G204" s="19">
        <f t="shared" si="58"/>
        <v>41730</v>
      </c>
      <c r="H204" s="19">
        <f t="shared" si="59"/>
        <v>0</v>
      </c>
      <c r="I204" s="20">
        <f t="shared" si="60"/>
        <v>0</v>
      </c>
      <c r="J204" s="21">
        <f t="shared" si="61"/>
        <v>365</v>
      </c>
      <c r="K204" s="22">
        <f t="shared" si="62"/>
        <v>0</v>
      </c>
      <c r="L204" s="23">
        <f t="shared" si="63"/>
        <v>1</v>
      </c>
      <c r="M204" s="60"/>
      <c r="N204" s="20">
        <f t="shared" si="64"/>
        <v>0</v>
      </c>
      <c r="O204" s="20">
        <f t="shared" si="65"/>
        <v>0</v>
      </c>
      <c r="P204" s="20">
        <f t="shared" si="66"/>
        <v>0</v>
      </c>
      <c r="Q204" s="17"/>
      <c r="R204" s="17"/>
      <c r="S204" s="17" t="e">
        <f t="shared" si="67"/>
        <v>#DIV/0!</v>
      </c>
    </row>
    <row r="205" spans="1:19">
      <c r="A205" s="26">
        <v>199</v>
      </c>
      <c r="C205" s="5"/>
      <c r="D205" s="58"/>
      <c r="E205" s="7"/>
      <c r="F205" s="25">
        <f t="shared" si="57"/>
        <v>0</v>
      </c>
      <c r="G205" s="19">
        <f t="shared" si="58"/>
        <v>41730</v>
      </c>
      <c r="H205" s="19">
        <f t="shared" si="59"/>
        <v>0</v>
      </c>
      <c r="I205" s="20">
        <f t="shared" si="60"/>
        <v>0</v>
      </c>
      <c r="J205" s="21">
        <f t="shared" si="61"/>
        <v>365</v>
      </c>
      <c r="K205" s="22">
        <f t="shared" si="62"/>
        <v>0</v>
      </c>
      <c r="L205" s="23">
        <f t="shared" si="63"/>
        <v>1</v>
      </c>
      <c r="M205" s="60"/>
      <c r="N205" s="20">
        <f t="shared" si="64"/>
        <v>0</v>
      </c>
      <c r="O205" s="20">
        <f t="shared" si="65"/>
        <v>0</v>
      </c>
      <c r="P205" s="20">
        <f t="shared" si="66"/>
        <v>0</v>
      </c>
      <c r="Q205" s="17"/>
      <c r="R205" s="17"/>
      <c r="S205" s="17" t="e">
        <f t="shared" si="67"/>
        <v>#DIV/0!</v>
      </c>
    </row>
    <row r="206" spans="1:19">
      <c r="A206" s="18">
        <v>200</v>
      </c>
      <c r="C206" s="5"/>
      <c r="D206" s="58"/>
      <c r="E206" s="7"/>
      <c r="F206" s="25">
        <f t="shared" si="57"/>
        <v>0</v>
      </c>
      <c r="G206" s="19">
        <f t="shared" si="58"/>
        <v>41730</v>
      </c>
      <c r="H206" s="19">
        <f t="shared" si="59"/>
        <v>0</v>
      </c>
      <c r="I206" s="20">
        <f t="shared" si="60"/>
        <v>0</v>
      </c>
      <c r="J206" s="21">
        <f t="shared" si="61"/>
        <v>365</v>
      </c>
      <c r="K206" s="22">
        <f t="shared" si="62"/>
        <v>0</v>
      </c>
      <c r="L206" s="23">
        <f t="shared" si="63"/>
        <v>1</v>
      </c>
      <c r="M206" s="60"/>
      <c r="N206" s="20">
        <f t="shared" si="64"/>
        <v>0</v>
      </c>
      <c r="O206" s="20">
        <f t="shared" si="65"/>
        <v>0</v>
      </c>
      <c r="P206" s="20">
        <f t="shared" si="66"/>
        <v>0</v>
      </c>
      <c r="Q206" s="17"/>
      <c r="R206" s="17"/>
      <c r="S206" s="17" t="e">
        <f t="shared" si="67"/>
        <v>#DIV/0!</v>
      </c>
    </row>
    <row r="207" spans="1:19">
      <c r="C207" s="5"/>
      <c r="D207" s="6"/>
      <c r="E207" s="7"/>
      <c r="F207" s="25"/>
      <c r="G207" s="19"/>
      <c r="H207" s="19"/>
      <c r="I207" s="20"/>
      <c r="J207" s="19"/>
      <c r="K207" s="22"/>
      <c r="L207" s="23"/>
      <c r="M207" s="27"/>
      <c r="N207" s="22"/>
      <c r="O207" s="24"/>
      <c r="P207" s="22"/>
      <c r="Q207" s="17"/>
      <c r="R207" s="17"/>
      <c r="S207" s="17"/>
    </row>
    <row r="208" spans="1:19">
      <c r="C208" s="5"/>
      <c r="D208" s="6"/>
      <c r="E208" s="7"/>
      <c r="F208" s="25"/>
      <c r="G208" s="19"/>
      <c r="H208" s="19"/>
      <c r="I208" s="20"/>
      <c r="J208" s="19"/>
      <c r="K208" s="22"/>
      <c r="L208" s="23"/>
      <c r="M208" s="27"/>
      <c r="N208" s="22"/>
      <c r="O208" s="24"/>
      <c r="P208" s="22"/>
      <c r="Q208" s="17"/>
      <c r="R208" s="17"/>
      <c r="S208" s="17"/>
    </row>
  </sheetData>
  <sheetProtection password="CC59" sheet="1" objects="1" scenarios="1"/>
  <mergeCells count="3">
    <mergeCell ref="C4:F4"/>
    <mergeCell ref="A1:P2"/>
    <mergeCell ref="H4:I4"/>
  </mergeCells>
  <pageMargins left="0.70866141732283472" right="0.70866141732283472" top="0.74803149606299213" bottom="0.74803149606299213" header="0.31496062992125984" footer="0.31496062992125984"/>
  <pageSetup paperSize="9" scale="66" orientation="landscape" verticalDpi="0" r:id="rId1"/>
  <colBreaks count="1" manualBreakCount="1">
    <brk id="16" max="1048575" man="1"/>
  </colBreaks>
</worksheet>
</file>

<file path=xl/worksheets/sheet2.xml><?xml version="1.0" encoding="utf-8"?>
<worksheet xmlns="http://schemas.openxmlformats.org/spreadsheetml/2006/main" xmlns:r="http://schemas.openxmlformats.org/officeDocument/2006/relationships">
  <sheetPr codeName="Sheet2"/>
  <dimension ref="A1:K15"/>
  <sheetViews>
    <sheetView zoomScale="115" zoomScaleNormal="115" workbookViewId="0">
      <selection activeCell="E27" sqref="E27"/>
    </sheetView>
  </sheetViews>
  <sheetFormatPr defaultRowHeight="15"/>
  <cols>
    <col min="2" max="2" width="13.140625" bestFit="1" customWidth="1"/>
  </cols>
  <sheetData>
    <row r="1" spans="1:11">
      <c r="A1" s="66" t="s">
        <v>19</v>
      </c>
      <c r="B1" s="66"/>
      <c r="C1" s="66"/>
      <c r="D1" s="66"/>
      <c r="E1" s="66"/>
      <c r="F1" s="66"/>
      <c r="G1" s="66"/>
      <c r="H1" s="66"/>
      <c r="I1" s="66"/>
      <c r="J1" s="66"/>
      <c r="K1" s="66"/>
    </row>
    <row r="2" spans="1:11">
      <c r="A2">
        <v>1</v>
      </c>
      <c r="B2" t="s">
        <v>20</v>
      </c>
    </row>
    <row r="3" spans="1:11">
      <c r="A3">
        <v>2</v>
      </c>
      <c r="B3" t="s">
        <v>21</v>
      </c>
    </row>
    <row r="4" spans="1:11">
      <c r="A4">
        <v>3</v>
      </c>
      <c r="B4" t="s">
        <v>22</v>
      </c>
    </row>
    <row r="5" spans="1:11">
      <c r="A5">
        <v>4</v>
      </c>
      <c r="B5" t="s">
        <v>23</v>
      </c>
    </row>
    <row r="6" spans="1:11">
      <c r="A6">
        <v>5</v>
      </c>
      <c r="B6" t="s">
        <v>24</v>
      </c>
    </row>
    <row r="7" spans="1:11">
      <c r="A7">
        <v>6</v>
      </c>
      <c r="B7" t="s">
        <v>25</v>
      </c>
    </row>
    <row r="10" spans="1:11">
      <c r="B10" t="s">
        <v>26</v>
      </c>
    </row>
    <row r="12" spans="1:11">
      <c r="B12" s="28" t="s">
        <v>27</v>
      </c>
      <c r="C12" s="28"/>
      <c r="D12" s="31"/>
    </row>
    <row r="13" spans="1:11">
      <c r="B13" s="28" t="s">
        <v>28</v>
      </c>
      <c r="C13" s="28"/>
      <c r="D13" s="31"/>
    </row>
    <row r="14" spans="1:11" ht="17.25">
      <c r="B14" s="29" t="s">
        <v>29</v>
      </c>
      <c r="C14" s="28"/>
      <c r="D14" s="31"/>
    </row>
    <row r="15" spans="1:11">
      <c r="B15" s="30">
        <v>9979206951</v>
      </c>
      <c r="C15" s="28"/>
      <c r="D15" s="31"/>
    </row>
  </sheetData>
  <sheetProtection password="CC09" sheet="1" objects="1" scenarios="1"/>
  <mergeCells count="1">
    <mergeCell ref="A1:K1"/>
  </mergeCells>
  <hyperlinks>
    <hyperlink ref="B14" r:id="rId1"/>
  </hyperlinks>
  <pageMargins left="0.7" right="0.7" top="0.75" bottom="0.75" header="0.3" footer="0.3"/>
  <pageSetup paperSize="9" orientation="portrait" verticalDpi="0" r:id="rId2"/>
</worksheet>
</file>

<file path=xl/worksheets/sheet3.xml><?xml version="1.0" encoding="utf-8"?>
<worksheet xmlns="http://schemas.openxmlformats.org/spreadsheetml/2006/main" xmlns:r="http://schemas.openxmlformats.org/officeDocument/2006/relationships">
  <dimension ref="A1:WVL187"/>
  <sheetViews>
    <sheetView workbookViewId="0">
      <selection activeCell="A7" sqref="A6:A7"/>
    </sheetView>
  </sheetViews>
  <sheetFormatPr defaultColWidth="0" defaultRowHeight="15"/>
  <cols>
    <col min="1" max="1" width="59.5703125" style="39" bestFit="1" customWidth="1"/>
    <col min="2" max="2" width="13.28515625" style="39" customWidth="1"/>
    <col min="3" max="3" width="18.28515625" style="39" hidden="1"/>
    <col min="4" max="4" width="9.140625" style="39" hidden="1"/>
    <col min="5" max="5" width="9.42578125" style="41" hidden="1"/>
    <col min="6" max="255" width="9.140625" style="39" hidden="1"/>
    <col min="256" max="256" width="59.5703125" style="39" hidden="1"/>
    <col min="257" max="257" width="13.28515625" style="39" hidden="1"/>
    <col min="258" max="258" width="9.140625" style="39" hidden="1"/>
    <col min="259" max="259" width="15.5703125" style="39" hidden="1"/>
    <col min="260" max="511" width="9.140625" style="39" hidden="1"/>
    <col min="512" max="512" width="59.5703125" style="39" hidden="1"/>
    <col min="513" max="513" width="13.28515625" style="39" hidden="1"/>
    <col min="514" max="514" width="9.140625" style="39" hidden="1"/>
    <col min="515" max="515" width="15.5703125" style="39" hidden="1"/>
    <col min="516" max="767" width="9.140625" style="39" hidden="1"/>
    <col min="768" max="768" width="59.5703125" style="39" hidden="1"/>
    <col min="769" max="769" width="13.28515625" style="39" hidden="1"/>
    <col min="770" max="770" width="9.140625" style="39" hidden="1"/>
    <col min="771" max="771" width="15.5703125" style="39" hidden="1"/>
    <col min="772" max="1023" width="9.140625" style="39" hidden="1"/>
    <col min="1024" max="1024" width="59.5703125" style="39" hidden="1"/>
    <col min="1025" max="1025" width="13.28515625" style="39" hidden="1"/>
    <col min="1026" max="1026" width="9.140625" style="39" hidden="1"/>
    <col min="1027" max="1027" width="15.5703125" style="39" hidden="1"/>
    <col min="1028" max="1279" width="9.140625" style="39" hidden="1"/>
    <col min="1280" max="1280" width="59.5703125" style="39" hidden="1"/>
    <col min="1281" max="1281" width="13.28515625" style="39" hidden="1"/>
    <col min="1282" max="1282" width="9.140625" style="39" hidden="1"/>
    <col min="1283" max="1283" width="15.5703125" style="39" hidden="1"/>
    <col min="1284" max="1535" width="9.140625" style="39" hidden="1"/>
    <col min="1536" max="1536" width="59.5703125" style="39" hidden="1"/>
    <col min="1537" max="1537" width="13.28515625" style="39" hidden="1"/>
    <col min="1538" max="1538" width="9.140625" style="39" hidden="1"/>
    <col min="1539" max="1539" width="15.5703125" style="39" hidden="1"/>
    <col min="1540" max="1791" width="9.140625" style="39" hidden="1"/>
    <col min="1792" max="1792" width="59.5703125" style="39" hidden="1"/>
    <col min="1793" max="1793" width="13.28515625" style="39" hidden="1"/>
    <col min="1794" max="1794" width="9.140625" style="39" hidden="1"/>
    <col min="1795" max="1795" width="15.5703125" style="39" hidden="1"/>
    <col min="1796" max="2047" width="9.140625" style="39" hidden="1"/>
    <col min="2048" max="2048" width="59.5703125" style="39" hidden="1"/>
    <col min="2049" max="2049" width="13.28515625" style="39" hidden="1"/>
    <col min="2050" max="2050" width="9.140625" style="39" hidden="1"/>
    <col min="2051" max="2051" width="15.5703125" style="39" hidden="1"/>
    <col min="2052" max="2303" width="9.140625" style="39" hidden="1"/>
    <col min="2304" max="2304" width="59.5703125" style="39" hidden="1"/>
    <col min="2305" max="2305" width="13.28515625" style="39" hidden="1"/>
    <col min="2306" max="2306" width="9.140625" style="39" hidden="1"/>
    <col min="2307" max="2307" width="15.5703125" style="39" hidden="1"/>
    <col min="2308" max="2559" width="9.140625" style="39" hidden="1"/>
    <col min="2560" max="2560" width="59.5703125" style="39" hidden="1"/>
    <col min="2561" max="2561" width="13.28515625" style="39" hidden="1"/>
    <col min="2562" max="2562" width="9.140625" style="39" hidden="1"/>
    <col min="2563" max="2563" width="15.5703125" style="39" hidden="1"/>
    <col min="2564" max="2815" width="9.140625" style="39" hidden="1"/>
    <col min="2816" max="2816" width="59.5703125" style="39" hidden="1"/>
    <col min="2817" max="2817" width="13.28515625" style="39" hidden="1"/>
    <col min="2818" max="2818" width="9.140625" style="39" hidden="1"/>
    <col min="2819" max="2819" width="15.5703125" style="39" hidden="1"/>
    <col min="2820" max="3071" width="9.140625" style="39" hidden="1"/>
    <col min="3072" max="3072" width="59.5703125" style="39" hidden="1"/>
    <col min="3073" max="3073" width="13.28515625" style="39" hidden="1"/>
    <col min="3074" max="3074" width="9.140625" style="39" hidden="1"/>
    <col min="3075" max="3075" width="15.5703125" style="39" hidden="1"/>
    <col min="3076" max="3327" width="9.140625" style="39" hidden="1"/>
    <col min="3328" max="3328" width="59.5703125" style="39" hidden="1"/>
    <col min="3329" max="3329" width="13.28515625" style="39" hidden="1"/>
    <col min="3330" max="3330" width="9.140625" style="39" hidden="1"/>
    <col min="3331" max="3331" width="15.5703125" style="39" hidden="1"/>
    <col min="3332" max="3583" width="9.140625" style="39" hidden="1"/>
    <col min="3584" max="3584" width="59.5703125" style="39" hidden="1"/>
    <col min="3585" max="3585" width="13.28515625" style="39" hidden="1"/>
    <col min="3586" max="3586" width="9.140625" style="39" hidden="1"/>
    <col min="3587" max="3587" width="15.5703125" style="39" hidden="1"/>
    <col min="3588" max="3839" width="9.140625" style="39" hidden="1"/>
    <col min="3840" max="3840" width="59.5703125" style="39" hidden="1"/>
    <col min="3841" max="3841" width="13.28515625" style="39" hidden="1"/>
    <col min="3842" max="3842" width="9.140625" style="39" hidden="1"/>
    <col min="3843" max="3843" width="15.5703125" style="39" hidden="1"/>
    <col min="3844" max="4095" width="9.140625" style="39" hidden="1"/>
    <col min="4096" max="4096" width="59.5703125" style="39" hidden="1"/>
    <col min="4097" max="4097" width="13.28515625" style="39" hidden="1"/>
    <col min="4098" max="4098" width="9.140625" style="39" hidden="1"/>
    <col min="4099" max="4099" width="15.5703125" style="39" hidden="1"/>
    <col min="4100" max="4351" width="9.140625" style="39" hidden="1"/>
    <col min="4352" max="4352" width="59.5703125" style="39" hidden="1"/>
    <col min="4353" max="4353" width="13.28515625" style="39" hidden="1"/>
    <col min="4354" max="4354" width="9.140625" style="39" hidden="1"/>
    <col min="4355" max="4355" width="15.5703125" style="39" hidden="1"/>
    <col min="4356" max="4607" width="9.140625" style="39" hidden="1"/>
    <col min="4608" max="4608" width="59.5703125" style="39" hidden="1"/>
    <col min="4609" max="4609" width="13.28515625" style="39" hidden="1"/>
    <col min="4610" max="4610" width="9.140625" style="39" hidden="1"/>
    <col min="4611" max="4611" width="15.5703125" style="39" hidden="1"/>
    <col min="4612" max="4863" width="9.140625" style="39" hidden="1"/>
    <col min="4864" max="4864" width="59.5703125" style="39" hidden="1"/>
    <col min="4865" max="4865" width="13.28515625" style="39" hidden="1"/>
    <col min="4866" max="4866" width="9.140625" style="39" hidden="1"/>
    <col min="4867" max="4867" width="15.5703125" style="39" hidden="1"/>
    <col min="4868" max="5119" width="9.140625" style="39" hidden="1"/>
    <col min="5120" max="5120" width="59.5703125" style="39" hidden="1"/>
    <col min="5121" max="5121" width="13.28515625" style="39" hidden="1"/>
    <col min="5122" max="5122" width="9.140625" style="39" hidden="1"/>
    <col min="5123" max="5123" width="15.5703125" style="39" hidden="1"/>
    <col min="5124" max="5375" width="9.140625" style="39" hidden="1"/>
    <col min="5376" max="5376" width="59.5703125" style="39" hidden="1"/>
    <col min="5377" max="5377" width="13.28515625" style="39" hidden="1"/>
    <col min="5378" max="5378" width="9.140625" style="39" hidden="1"/>
    <col min="5379" max="5379" width="15.5703125" style="39" hidden="1"/>
    <col min="5380" max="5631" width="9.140625" style="39" hidden="1"/>
    <col min="5632" max="5632" width="59.5703125" style="39" hidden="1"/>
    <col min="5633" max="5633" width="13.28515625" style="39" hidden="1"/>
    <col min="5634" max="5634" width="9.140625" style="39" hidden="1"/>
    <col min="5635" max="5635" width="15.5703125" style="39" hidden="1"/>
    <col min="5636" max="5887" width="9.140625" style="39" hidden="1"/>
    <col min="5888" max="5888" width="59.5703125" style="39" hidden="1"/>
    <col min="5889" max="5889" width="13.28515625" style="39" hidden="1"/>
    <col min="5890" max="5890" width="9.140625" style="39" hidden="1"/>
    <col min="5891" max="5891" width="15.5703125" style="39" hidden="1"/>
    <col min="5892" max="6143" width="9.140625" style="39" hidden="1"/>
    <col min="6144" max="6144" width="59.5703125" style="39" hidden="1"/>
    <col min="6145" max="6145" width="13.28515625" style="39" hidden="1"/>
    <col min="6146" max="6146" width="9.140625" style="39" hidden="1"/>
    <col min="6147" max="6147" width="15.5703125" style="39" hidden="1"/>
    <col min="6148" max="6399" width="9.140625" style="39" hidden="1"/>
    <col min="6400" max="6400" width="59.5703125" style="39" hidden="1"/>
    <col min="6401" max="6401" width="13.28515625" style="39" hidden="1"/>
    <col min="6402" max="6402" width="9.140625" style="39" hidden="1"/>
    <col min="6403" max="6403" width="15.5703125" style="39" hidden="1"/>
    <col min="6404" max="6655" width="9.140625" style="39" hidden="1"/>
    <col min="6656" max="6656" width="59.5703125" style="39" hidden="1"/>
    <col min="6657" max="6657" width="13.28515625" style="39" hidden="1"/>
    <col min="6658" max="6658" width="9.140625" style="39" hidden="1"/>
    <col min="6659" max="6659" width="15.5703125" style="39" hidden="1"/>
    <col min="6660" max="6911" width="9.140625" style="39" hidden="1"/>
    <col min="6912" max="6912" width="59.5703125" style="39" hidden="1"/>
    <col min="6913" max="6913" width="13.28515625" style="39" hidden="1"/>
    <col min="6914" max="6914" width="9.140625" style="39" hidden="1"/>
    <col min="6915" max="6915" width="15.5703125" style="39" hidden="1"/>
    <col min="6916" max="7167" width="9.140625" style="39" hidden="1"/>
    <col min="7168" max="7168" width="59.5703125" style="39" hidden="1"/>
    <col min="7169" max="7169" width="13.28515625" style="39" hidden="1"/>
    <col min="7170" max="7170" width="9.140625" style="39" hidden="1"/>
    <col min="7171" max="7171" width="15.5703125" style="39" hidden="1"/>
    <col min="7172" max="7423" width="9.140625" style="39" hidden="1"/>
    <col min="7424" max="7424" width="59.5703125" style="39" hidden="1"/>
    <col min="7425" max="7425" width="13.28515625" style="39" hidden="1"/>
    <col min="7426" max="7426" width="9.140625" style="39" hidden="1"/>
    <col min="7427" max="7427" width="15.5703125" style="39" hidden="1"/>
    <col min="7428" max="7679" width="9.140625" style="39" hidden="1"/>
    <col min="7680" max="7680" width="59.5703125" style="39" hidden="1"/>
    <col min="7681" max="7681" width="13.28515625" style="39" hidden="1"/>
    <col min="7682" max="7682" width="9.140625" style="39" hidden="1"/>
    <col min="7683" max="7683" width="15.5703125" style="39" hidden="1"/>
    <col min="7684" max="7935" width="9.140625" style="39" hidden="1"/>
    <col min="7936" max="7936" width="59.5703125" style="39" hidden="1"/>
    <col min="7937" max="7937" width="13.28515625" style="39" hidden="1"/>
    <col min="7938" max="7938" width="9.140625" style="39" hidden="1"/>
    <col min="7939" max="7939" width="15.5703125" style="39" hidden="1"/>
    <col min="7940" max="8191" width="9.140625" style="39" hidden="1"/>
    <col min="8192" max="8192" width="59.5703125" style="39" hidden="1"/>
    <col min="8193" max="8193" width="13.28515625" style="39" hidden="1"/>
    <col min="8194" max="8194" width="9.140625" style="39" hidden="1"/>
    <col min="8195" max="8195" width="15.5703125" style="39" hidden="1"/>
    <col min="8196" max="8447" width="9.140625" style="39" hidden="1"/>
    <col min="8448" max="8448" width="59.5703125" style="39" hidden="1"/>
    <col min="8449" max="8449" width="13.28515625" style="39" hidden="1"/>
    <col min="8450" max="8450" width="9.140625" style="39" hidden="1"/>
    <col min="8451" max="8451" width="15.5703125" style="39" hidden="1"/>
    <col min="8452" max="8703" width="9.140625" style="39" hidden="1"/>
    <col min="8704" max="8704" width="59.5703125" style="39" hidden="1"/>
    <col min="8705" max="8705" width="13.28515625" style="39" hidden="1"/>
    <col min="8706" max="8706" width="9.140625" style="39" hidden="1"/>
    <col min="8707" max="8707" width="15.5703125" style="39" hidden="1"/>
    <col min="8708" max="8959" width="9.140625" style="39" hidden="1"/>
    <col min="8960" max="8960" width="59.5703125" style="39" hidden="1"/>
    <col min="8961" max="8961" width="13.28515625" style="39" hidden="1"/>
    <col min="8962" max="8962" width="9.140625" style="39" hidden="1"/>
    <col min="8963" max="8963" width="15.5703125" style="39" hidden="1"/>
    <col min="8964" max="9215" width="9.140625" style="39" hidden="1"/>
    <col min="9216" max="9216" width="59.5703125" style="39" hidden="1"/>
    <col min="9217" max="9217" width="13.28515625" style="39" hidden="1"/>
    <col min="9218" max="9218" width="9.140625" style="39" hidden="1"/>
    <col min="9219" max="9219" width="15.5703125" style="39" hidden="1"/>
    <col min="9220" max="9471" width="9.140625" style="39" hidden="1"/>
    <col min="9472" max="9472" width="59.5703125" style="39" hidden="1"/>
    <col min="9473" max="9473" width="13.28515625" style="39" hidden="1"/>
    <col min="9474" max="9474" width="9.140625" style="39" hidden="1"/>
    <col min="9475" max="9475" width="15.5703125" style="39" hidden="1"/>
    <col min="9476" max="9727" width="9.140625" style="39" hidden="1"/>
    <col min="9728" max="9728" width="59.5703125" style="39" hidden="1"/>
    <col min="9729" max="9729" width="13.28515625" style="39" hidden="1"/>
    <col min="9730" max="9730" width="9.140625" style="39" hidden="1"/>
    <col min="9731" max="9731" width="15.5703125" style="39" hidden="1"/>
    <col min="9732" max="9983" width="9.140625" style="39" hidden="1"/>
    <col min="9984" max="9984" width="59.5703125" style="39" hidden="1"/>
    <col min="9985" max="9985" width="13.28515625" style="39" hidden="1"/>
    <col min="9986" max="9986" width="9.140625" style="39" hidden="1"/>
    <col min="9987" max="9987" width="15.5703125" style="39" hidden="1"/>
    <col min="9988" max="10239" width="9.140625" style="39" hidden="1"/>
    <col min="10240" max="10240" width="59.5703125" style="39" hidden="1"/>
    <col min="10241" max="10241" width="13.28515625" style="39" hidden="1"/>
    <col min="10242" max="10242" width="9.140625" style="39" hidden="1"/>
    <col min="10243" max="10243" width="15.5703125" style="39" hidden="1"/>
    <col min="10244" max="10495" width="9.140625" style="39" hidden="1"/>
    <col min="10496" max="10496" width="59.5703125" style="39" hidden="1"/>
    <col min="10497" max="10497" width="13.28515625" style="39" hidden="1"/>
    <col min="10498" max="10498" width="9.140625" style="39" hidden="1"/>
    <col min="10499" max="10499" width="15.5703125" style="39" hidden="1"/>
    <col min="10500" max="10751" width="9.140625" style="39" hidden="1"/>
    <col min="10752" max="10752" width="59.5703125" style="39" hidden="1"/>
    <col min="10753" max="10753" width="13.28515625" style="39" hidden="1"/>
    <col min="10754" max="10754" width="9.140625" style="39" hidden="1"/>
    <col min="10755" max="10755" width="15.5703125" style="39" hidden="1"/>
    <col min="10756" max="11007" width="9.140625" style="39" hidden="1"/>
    <col min="11008" max="11008" width="59.5703125" style="39" hidden="1"/>
    <col min="11009" max="11009" width="13.28515625" style="39" hidden="1"/>
    <col min="11010" max="11010" width="9.140625" style="39" hidden="1"/>
    <col min="11011" max="11011" width="15.5703125" style="39" hidden="1"/>
    <col min="11012" max="11263" width="9.140625" style="39" hidden="1"/>
    <col min="11264" max="11264" width="59.5703125" style="39" hidden="1"/>
    <col min="11265" max="11265" width="13.28515625" style="39" hidden="1"/>
    <col min="11266" max="11266" width="9.140625" style="39" hidden="1"/>
    <col min="11267" max="11267" width="15.5703125" style="39" hidden="1"/>
    <col min="11268" max="11519" width="9.140625" style="39" hidden="1"/>
    <col min="11520" max="11520" width="59.5703125" style="39" hidden="1"/>
    <col min="11521" max="11521" width="13.28515625" style="39" hidden="1"/>
    <col min="11522" max="11522" width="9.140625" style="39" hidden="1"/>
    <col min="11523" max="11523" width="15.5703125" style="39" hidden="1"/>
    <col min="11524" max="11775" width="9.140625" style="39" hidden="1"/>
    <col min="11776" max="11776" width="59.5703125" style="39" hidden="1"/>
    <col min="11777" max="11777" width="13.28515625" style="39" hidden="1"/>
    <col min="11778" max="11778" width="9.140625" style="39" hidden="1"/>
    <col min="11779" max="11779" width="15.5703125" style="39" hidden="1"/>
    <col min="11780" max="12031" width="9.140625" style="39" hidden="1"/>
    <col min="12032" max="12032" width="59.5703125" style="39" hidden="1"/>
    <col min="12033" max="12033" width="13.28515625" style="39" hidden="1"/>
    <col min="12034" max="12034" width="9.140625" style="39" hidden="1"/>
    <col min="12035" max="12035" width="15.5703125" style="39" hidden="1"/>
    <col min="12036" max="12287" width="9.140625" style="39" hidden="1"/>
    <col min="12288" max="12288" width="59.5703125" style="39" hidden="1"/>
    <col min="12289" max="12289" width="13.28515625" style="39" hidden="1"/>
    <col min="12290" max="12290" width="9.140625" style="39" hidden="1"/>
    <col min="12291" max="12291" width="15.5703125" style="39" hidden="1"/>
    <col min="12292" max="12543" width="9.140625" style="39" hidden="1"/>
    <col min="12544" max="12544" width="59.5703125" style="39" hidden="1"/>
    <col min="12545" max="12545" width="13.28515625" style="39" hidden="1"/>
    <col min="12546" max="12546" width="9.140625" style="39" hidden="1"/>
    <col min="12547" max="12547" width="15.5703125" style="39" hidden="1"/>
    <col min="12548" max="12799" width="9.140625" style="39" hidden="1"/>
    <col min="12800" max="12800" width="59.5703125" style="39" hidden="1"/>
    <col min="12801" max="12801" width="13.28515625" style="39" hidden="1"/>
    <col min="12802" max="12802" width="9.140625" style="39" hidden="1"/>
    <col min="12803" max="12803" width="15.5703125" style="39" hidden="1"/>
    <col min="12804" max="13055" width="9.140625" style="39" hidden="1"/>
    <col min="13056" max="13056" width="59.5703125" style="39" hidden="1"/>
    <col min="13057" max="13057" width="13.28515625" style="39" hidden="1"/>
    <col min="13058" max="13058" width="9.140625" style="39" hidden="1"/>
    <col min="13059" max="13059" width="15.5703125" style="39" hidden="1"/>
    <col min="13060" max="13311" width="9.140625" style="39" hidden="1"/>
    <col min="13312" max="13312" width="59.5703125" style="39" hidden="1"/>
    <col min="13313" max="13313" width="13.28515625" style="39" hidden="1"/>
    <col min="13314" max="13314" width="9.140625" style="39" hidden="1"/>
    <col min="13315" max="13315" width="15.5703125" style="39" hidden="1"/>
    <col min="13316" max="13567" width="9.140625" style="39" hidden="1"/>
    <col min="13568" max="13568" width="59.5703125" style="39" hidden="1"/>
    <col min="13569" max="13569" width="13.28515625" style="39" hidden="1"/>
    <col min="13570" max="13570" width="9.140625" style="39" hidden="1"/>
    <col min="13571" max="13571" width="15.5703125" style="39" hidden="1"/>
    <col min="13572" max="13823" width="9.140625" style="39" hidden="1"/>
    <col min="13824" max="13824" width="59.5703125" style="39" hidden="1"/>
    <col min="13825" max="13825" width="13.28515625" style="39" hidden="1"/>
    <col min="13826" max="13826" width="9.140625" style="39" hidden="1"/>
    <col min="13827" max="13827" width="15.5703125" style="39" hidden="1"/>
    <col min="13828" max="14079" width="9.140625" style="39" hidden="1"/>
    <col min="14080" max="14080" width="59.5703125" style="39" hidden="1"/>
    <col min="14081" max="14081" width="13.28515625" style="39" hidden="1"/>
    <col min="14082" max="14082" width="9.140625" style="39" hidden="1"/>
    <col min="14083" max="14083" width="15.5703125" style="39" hidden="1"/>
    <col min="14084" max="14335" width="9.140625" style="39" hidden="1"/>
    <col min="14336" max="14336" width="59.5703125" style="39" hidden="1"/>
    <col min="14337" max="14337" width="13.28515625" style="39" hidden="1"/>
    <col min="14338" max="14338" width="9.140625" style="39" hidden="1"/>
    <col min="14339" max="14339" width="15.5703125" style="39" hidden="1"/>
    <col min="14340" max="14591" width="9.140625" style="39" hidden="1"/>
    <col min="14592" max="14592" width="59.5703125" style="39" hidden="1"/>
    <col min="14593" max="14593" width="13.28515625" style="39" hidden="1"/>
    <col min="14594" max="14594" width="9.140625" style="39" hidden="1"/>
    <col min="14595" max="14595" width="15.5703125" style="39" hidden="1"/>
    <col min="14596" max="14847" width="9.140625" style="39" hidden="1"/>
    <col min="14848" max="14848" width="59.5703125" style="39" hidden="1"/>
    <col min="14849" max="14849" width="13.28515625" style="39" hidden="1"/>
    <col min="14850" max="14850" width="9.140625" style="39" hidden="1"/>
    <col min="14851" max="14851" width="15.5703125" style="39" hidden="1"/>
    <col min="14852" max="15103" width="9.140625" style="39" hidden="1"/>
    <col min="15104" max="15104" width="59.5703125" style="39" hidden="1"/>
    <col min="15105" max="15105" width="13.28515625" style="39" hidden="1"/>
    <col min="15106" max="15106" width="9.140625" style="39" hidden="1"/>
    <col min="15107" max="15107" width="15.5703125" style="39" hidden="1"/>
    <col min="15108" max="15359" width="9.140625" style="39" hidden="1"/>
    <col min="15360" max="15360" width="59.5703125" style="39" hidden="1"/>
    <col min="15361" max="15361" width="13.28515625" style="39" hidden="1"/>
    <col min="15362" max="15362" width="9.140625" style="39" hidden="1"/>
    <col min="15363" max="15363" width="15.5703125" style="39" hidden="1"/>
    <col min="15364" max="15615" width="9.140625" style="39" hidden="1"/>
    <col min="15616" max="15616" width="59.5703125" style="39" hidden="1"/>
    <col min="15617" max="15617" width="13.28515625" style="39" hidden="1"/>
    <col min="15618" max="15618" width="9.140625" style="39" hidden="1"/>
    <col min="15619" max="15619" width="15.5703125" style="39" hidden="1"/>
    <col min="15620" max="15871" width="9.140625" style="39" hidden="1"/>
    <col min="15872" max="15872" width="59.5703125" style="39" hidden="1"/>
    <col min="15873" max="15873" width="13.28515625" style="39" hidden="1"/>
    <col min="15874" max="15874" width="9.140625" style="39" hidden="1"/>
    <col min="15875" max="15875" width="15.5703125" style="39" hidden="1"/>
    <col min="15876" max="16127" width="9.140625" style="39" hidden="1"/>
    <col min="16128" max="16128" width="59.5703125" style="39" hidden="1"/>
    <col min="16129" max="16129" width="13.28515625" style="39" hidden="1"/>
    <col min="16130" max="16130" width="9.140625" style="39" hidden="1"/>
    <col min="16131" max="16132" width="15.5703125" style="39" hidden="1"/>
    <col min="16133" max="16384" width="9.140625" style="39" hidden="1"/>
  </cols>
  <sheetData>
    <row r="1" spans="1:5" ht="15" customHeight="1">
      <c r="A1" s="38" t="s">
        <v>30</v>
      </c>
      <c r="B1" s="42" t="s">
        <v>172</v>
      </c>
    </row>
    <row r="2" spans="1:5" ht="15" customHeight="1">
      <c r="A2" s="42" t="s">
        <v>31</v>
      </c>
      <c r="B2" s="42" t="s">
        <v>171</v>
      </c>
    </row>
    <row r="3" spans="1:5" ht="16.5">
      <c r="A3" s="43"/>
      <c r="B3" s="42" t="s">
        <v>2</v>
      </c>
      <c r="C3" s="44"/>
      <c r="D3" s="44"/>
      <c r="E3" s="45"/>
    </row>
    <row r="4" spans="1:5">
      <c r="A4" s="32" t="s">
        <v>32</v>
      </c>
      <c r="B4" s="43"/>
      <c r="C4" s="46"/>
      <c r="D4" s="46"/>
    </row>
    <row r="5" spans="1:5">
      <c r="A5" s="47" t="s">
        <v>33</v>
      </c>
      <c r="B5" s="48">
        <v>60</v>
      </c>
      <c r="C5" s="46">
        <v>1</v>
      </c>
      <c r="D5" s="46" t="s">
        <v>34</v>
      </c>
    </row>
    <row r="6" spans="1:5" ht="27">
      <c r="A6" s="49" t="s">
        <v>35</v>
      </c>
      <c r="B6" s="48">
        <v>30</v>
      </c>
      <c r="C6" s="46">
        <v>2</v>
      </c>
      <c r="D6" s="46" t="s">
        <v>36</v>
      </c>
    </row>
    <row r="7" spans="1:5">
      <c r="A7" s="47" t="s">
        <v>37</v>
      </c>
      <c r="B7" s="48">
        <v>30</v>
      </c>
      <c r="C7" s="46">
        <v>3</v>
      </c>
      <c r="D7" s="46" t="s">
        <v>38</v>
      </c>
    </row>
    <row r="8" spans="1:5">
      <c r="A8" s="47" t="s">
        <v>39</v>
      </c>
      <c r="B8" s="48">
        <v>5</v>
      </c>
      <c r="C8" s="46">
        <v>4</v>
      </c>
      <c r="D8" s="46" t="s">
        <v>40</v>
      </c>
    </row>
    <row r="9" spans="1:5">
      <c r="A9" s="47" t="s">
        <v>41</v>
      </c>
      <c r="B9" s="48">
        <v>3</v>
      </c>
      <c r="C9" s="46">
        <v>5</v>
      </c>
      <c r="D9" s="39" t="s">
        <v>42</v>
      </c>
    </row>
    <row r="10" spans="1:5">
      <c r="A10" s="47"/>
      <c r="B10" s="43"/>
      <c r="C10" s="46">
        <v>6</v>
      </c>
      <c r="D10" s="39" t="s">
        <v>43</v>
      </c>
    </row>
    <row r="11" spans="1:5">
      <c r="A11" s="32" t="s">
        <v>44</v>
      </c>
      <c r="B11" s="48">
        <v>30</v>
      </c>
      <c r="C11" s="46">
        <v>7</v>
      </c>
      <c r="D11" s="39" t="s">
        <v>45</v>
      </c>
    </row>
    <row r="12" spans="1:5">
      <c r="A12" s="47"/>
      <c r="B12" s="48"/>
      <c r="C12" s="46">
        <v>8</v>
      </c>
      <c r="D12" s="39" t="s">
        <v>46</v>
      </c>
    </row>
    <row r="13" spans="1:5">
      <c r="A13" s="32" t="s">
        <v>47</v>
      </c>
      <c r="B13" s="48"/>
      <c r="C13" s="46">
        <v>9</v>
      </c>
      <c r="D13" s="39" t="s">
        <v>48</v>
      </c>
    </row>
    <row r="14" spans="1:5">
      <c r="A14" s="47" t="s">
        <v>49</v>
      </c>
      <c r="B14" s="48">
        <v>10</v>
      </c>
      <c r="C14" s="46">
        <v>10</v>
      </c>
      <c r="D14" s="39" t="s">
        <v>50</v>
      </c>
    </row>
    <row r="15" spans="1:5">
      <c r="A15" s="47" t="s">
        <v>51</v>
      </c>
      <c r="B15" s="48">
        <v>5</v>
      </c>
      <c r="C15" s="46">
        <v>11</v>
      </c>
      <c r="D15" s="39" t="s">
        <v>52</v>
      </c>
    </row>
    <row r="16" spans="1:5">
      <c r="A16" s="47" t="s">
        <v>53</v>
      </c>
      <c r="B16" s="48">
        <v>3</v>
      </c>
      <c r="C16" s="46">
        <v>12</v>
      </c>
      <c r="D16" s="39" t="s">
        <v>54</v>
      </c>
    </row>
    <row r="17" spans="1:4" s="41" customFormat="1">
      <c r="A17" s="47"/>
      <c r="B17" s="48"/>
      <c r="C17" s="46">
        <v>13</v>
      </c>
      <c r="D17" s="39" t="s">
        <v>55</v>
      </c>
    </row>
    <row r="18" spans="1:4" s="41" customFormat="1">
      <c r="A18" s="32" t="s">
        <v>56</v>
      </c>
      <c r="B18" s="48"/>
      <c r="C18" s="46">
        <v>14</v>
      </c>
      <c r="D18" s="39" t="s">
        <v>57</v>
      </c>
    </row>
    <row r="19" spans="1:4" s="41" customFormat="1" ht="30">
      <c r="A19" s="50" t="s">
        <v>58</v>
      </c>
      <c r="B19" s="48"/>
      <c r="C19" s="46">
        <v>15</v>
      </c>
      <c r="D19" s="39" t="s">
        <v>59</v>
      </c>
    </row>
    <row r="20" spans="1:4" s="41" customFormat="1" ht="27">
      <c r="A20" s="49" t="s">
        <v>60</v>
      </c>
      <c r="B20" s="48">
        <v>15</v>
      </c>
      <c r="C20" s="46">
        <v>16</v>
      </c>
      <c r="D20" s="39" t="s">
        <v>61</v>
      </c>
    </row>
    <row r="21" spans="1:4" s="41" customFormat="1" ht="27">
      <c r="A21" s="49" t="s">
        <v>62</v>
      </c>
      <c r="B21" s="48">
        <v>8</v>
      </c>
      <c r="C21" s="39"/>
      <c r="D21" s="39"/>
    </row>
    <row r="22" spans="1:4" s="41" customFormat="1">
      <c r="A22" s="47"/>
      <c r="B22" s="48"/>
      <c r="C22" s="39"/>
      <c r="D22" s="39"/>
    </row>
    <row r="23" spans="1:4" s="41" customFormat="1">
      <c r="A23" s="32" t="s">
        <v>63</v>
      </c>
      <c r="B23" s="48"/>
      <c r="C23" s="39"/>
      <c r="D23" s="39"/>
    </row>
    <row r="24" spans="1:4" s="41" customFormat="1" ht="27">
      <c r="A24" s="49" t="s">
        <v>64</v>
      </c>
      <c r="B24" s="48"/>
      <c r="C24" s="39"/>
      <c r="D24" s="39"/>
    </row>
    <row r="25" spans="1:4" s="41" customFormat="1" ht="54">
      <c r="A25" s="49" t="s">
        <v>65</v>
      </c>
      <c r="B25" s="48">
        <v>13</v>
      </c>
      <c r="C25" s="39"/>
      <c r="D25" s="39"/>
    </row>
    <row r="26" spans="1:4" s="41" customFormat="1">
      <c r="A26" s="47" t="s">
        <v>66</v>
      </c>
      <c r="B26" s="48">
        <v>13</v>
      </c>
      <c r="C26" s="39"/>
      <c r="D26" s="39"/>
    </row>
    <row r="27" spans="1:4" s="41" customFormat="1">
      <c r="A27" s="32" t="s">
        <v>67</v>
      </c>
      <c r="B27" s="48"/>
      <c r="C27" s="39"/>
      <c r="D27" s="39"/>
    </row>
    <row r="28" spans="1:4" s="41" customFormat="1" ht="27">
      <c r="A28" s="49" t="s">
        <v>68</v>
      </c>
      <c r="B28" s="48">
        <v>13</v>
      </c>
      <c r="C28" s="39"/>
      <c r="D28" s="39"/>
    </row>
    <row r="29" spans="1:4" s="41" customFormat="1" ht="27">
      <c r="A29" s="49" t="s">
        <v>69</v>
      </c>
      <c r="B29" s="48">
        <v>8</v>
      </c>
      <c r="C29" s="39"/>
      <c r="D29" s="39"/>
    </row>
    <row r="30" spans="1:4" s="41" customFormat="1">
      <c r="A30" s="49" t="s">
        <v>70</v>
      </c>
      <c r="B30" s="48">
        <v>10</v>
      </c>
      <c r="C30" s="39"/>
      <c r="D30" s="39"/>
    </row>
    <row r="31" spans="1:4" s="41" customFormat="1" ht="40.5">
      <c r="A31" s="49" t="s">
        <v>71</v>
      </c>
      <c r="B31" s="48">
        <v>8</v>
      </c>
      <c r="C31" s="39"/>
      <c r="D31" s="39"/>
    </row>
    <row r="32" spans="1:4" s="41" customFormat="1">
      <c r="A32" s="51"/>
      <c r="B32" s="48"/>
      <c r="C32" s="39"/>
      <c r="D32" s="39"/>
    </row>
    <row r="33" spans="1:2" ht="30">
      <c r="A33" s="52" t="s">
        <v>72</v>
      </c>
      <c r="B33" s="48"/>
    </row>
    <row r="34" spans="1:2">
      <c r="A34" s="53" t="s">
        <v>73</v>
      </c>
      <c r="B34" s="48">
        <v>18</v>
      </c>
    </row>
    <row r="35" spans="1:2" ht="27">
      <c r="A35" s="53" t="s">
        <v>74</v>
      </c>
      <c r="B35" s="48">
        <v>13</v>
      </c>
    </row>
    <row r="36" spans="1:2">
      <c r="A36" s="53" t="s">
        <v>75</v>
      </c>
      <c r="B36" s="48">
        <v>18</v>
      </c>
    </row>
    <row r="37" spans="1:2">
      <c r="A37" s="53" t="s">
        <v>76</v>
      </c>
      <c r="B37" s="48">
        <v>18</v>
      </c>
    </row>
    <row r="38" spans="1:2">
      <c r="A38" s="51"/>
      <c r="B38" s="48"/>
    </row>
    <row r="39" spans="1:2" ht="30">
      <c r="A39" s="52" t="s">
        <v>77</v>
      </c>
      <c r="B39" s="48"/>
    </row>
    <row r="40" spans="1:2">
      <c r="A40" s="53" t="s">
        <v>78</v>
      </c>
      <c r="B40" s="48">
        <v>25</v>
      </c>
    </row>
    <row r="41" spans="1:2" ht="27">
      <c r="A41" s="53" t="s">
        <v>79</v>
      </c>
      <c r="B41" s="48">
        <v>25</v>
      </c>
    </row>
    <row r="42" spans="1:2">
      <c r="A42" s="53" t="s">
        <v>80</v>
      </c>
      <c r="B42" s="48">
        <v>25</v>
      </c>
    </row>
    <row r="43" spans="1:2">
      <c r="A43" s="53" t="s">
        <v>81</v>
      </c>
      <c r="B43" s="48">
        <v>25</v>
      </c>
    </row>
    <row r="44" spans="1:2">
      <c r="A44" s="53" t="s">
        <v>82</v>
      </c>
      <c r="B44" s="48">
        <v>30</v>
      </c>
    </row>
    <row r="45" spans="1:2">
      <c r="A45" s="53" t="s">
        <v>83</v>
      </c>
      <c r="B45" s="48">
        <v>30</v>
      </c>
    </row>
    <row r="46" spans="1:2" ht="27">
      <c r="A46" s="53" t="s">
        <v>84</v>
      </c>
      <c r="B46" s="48">
        <v>8</v>
      </c>
    </row>
    <row r="47" spans="1:2">
      <c r="A47" s="53" t="s">
        <v>85</v>
      </c>
      <c r="B47" s="48">
        <v>8</v>
      </c>
    </row>
    <row r="48" spans="1:2">
      <c r="A48" s="51"/>
      <c r="B48" s="48"/>
    </row>
    <row r="49" spans="1:2" ht="30">
      <c r="A49" s="52" t="s">
        <v>86</v>
      </c>
      <c r="B49" s="48"/>
    </row>
    <row r="50" spans="1:2">
      <c r="A50" s="53" t="s">
        <v>87</v>
      </c>
      <c r="B50" s="48">
        <v>40</v>
      </c>
    </row>
    <row r="51" spans="1:2">
      <c r="A51" s="53" t="s">
        <v>88</v>
      </c>
      <c r="B51" s="48">
        <v>40</v>
      </c>
    </row>
    <row r="52" spans="1:2">
      <c r="A52" s="53" t="s">
        <v>89</v>
      </c>
      <c r="B52" s="48">
        <v>40</v>
      </c>
    </row>
    <row r="53" spans="1:2">
      <c r="A53" s="53" t="s">
        <v>90</v>
      </c>
      <c r="B53" s="48">
        <v>40</v>
      </c>
    </row>
    <row r="54" spans="1:2">
      <c r="A54" s="53" t="s">
        <v>91</v>
      </c>
      <c r="B54" s="48">
        <v>22</v>
      </c>
    </row>
    <row r="55" spans="1:2">
      <c r="A55" s="53" t="s">
        <v>92</v>
      </c>
      <c r="B55" s="48">
        <v>35</v>
      </c>
    </row>
    <row r="56" spans="1:2">
      <c r="A56" s="53" t="s">
        <v>93</v>
      </c>
      <c r="B56" s="48">
        <v>30</v>
      </c>
    </row>
    <row r="57" spans="1:2">
      <c r="A57" s="53" t="s">
        <v>94</v>
      </c>
      <c r="B57" s="48">
        <v>30</v>
      </c>
    </row>
    <row r="58" spans="1:2">
      <c r="A58" s="51"/>
      <c r="B58" s="48"/>
    </row>
    <row r="59" spans="1:2" ht="30">
      <c r="A59" s="52" t="s">
        <v>86</v>
      </c>
      <c r="B59" s="48"/>
    </row>
    <row r="60" spans="1:2">
      <c r="A60" s="53" t="s">
        <v>95</v>
      </c>
      <c r="B60" s="48">
        <v>20</v>
      </c>
    </row>
    <row r="61" spans="1:2">
      <c r="A61" s="53" t="s">
        <v>96</v>
      </c>
      <c r="B61" s="48">
        <v>20</v>
      </c>
    </row>
    <row r="62" spans="1:2">
      <c r="A62" s="53" t="s">
        <v>97</v>
      </c>
      <c r="B62" s="48">
        <v>20</v>
      </c>
    </row>
    <row r="63" spans="1:2">
      <c r="A63" s="53" t="s">
        <v>98</v>
      </c>
      <c r="B63" s="48">
        <v>20</v>
      </c>
    </row>
    <row r="64" spans="1:2">
      <c r="A64" s="53" t="s">
        <v>99</v>
      </c>
      <c r="B64" s="48">
        <v>25</v>
      </c>
    </row>
    <row r="65" spans="1:2">
      <c r="A65" s="51"/>
      <c r="B65" s="48"/>
    </row>
    <row r="66" spans="1:2" ht="30">
      <c r="A66" s="52" t="s">
        <v>100</v>
      </c>
      <c r="B66" s="48"/>
    </row>
    <row r="67" spans="1:2">
      <c r="A67" s="53" t="s">
        <v>101</v>
      </c>
      <c r="B67" s="48">
        <v>40</v>
      </c>
    </row>
    <row r="68" spans="1:2">
      <c r="A68" s="53" t="s">
        <v>102</v>
      </c>
      <c r="B68" s="48">
        <v>40</v>
      </c>
    </row>
    <row r="69" spans="1:2">
      <c r="A69" s="53" t="s">
        <v>103</v>
      </c>
      <c r="B69" s="48">
        <v>40</v>
      </c>
    </row>
    <row r="70" spans="1:2">
      <c r="A70" s="53" t="s">
        <v>104</v>
      </c>
      <c r="B70" s="48">
        <v>40</v>
      </c>
    </row>
    <row r="71" spans="1:2">
      <c r="A71" s="53" t="s">
        <v>105</v>
      </c>
      <c r="B71" s="48">
        <v>40</v>
      </c>
    </row>
    <row r="72" spans="1:2">
      <c r="A72" s="53" t="s">
        <v>106</v>
      </c>
      <c r="B72" s="48">
        <v>40</v>
      </c>
    </row>
    <row r="73" spans="1:2">
      <c r="A73" s="53" t="s">
        <v>107</v>
      </c>
      <c r="B73" s="48">
        <v>40</v>
      </c>
    </row>
    <row r="74" spans="1:2">
      <c r="A74" s="53" t="s">
        <v>108</v>
      </c>
      <c r="B74" s="48">
        <v>30</v>
      </c>
    </row>
    <row r="75" spans="1:2">
      <c r="A75" s="53" t="s">
        <v>109</v>
      </c>
      <c r="B75" s="48">
        <v>30</v>
      </c>
    </row>
    <row r="76" spans="1:2">
      <c r="A76" s="53" t="s">
        <v>110</v>
      </c>
      <c r="B76" s="48">
        <v>30</v>
      </c>
    </row>
    <row r="77" spans="1:2">
      <c r="A77" s="53" t="s">
        <v>111</v>
      </c>
      <c r="B77" s="48">
        <v>30</v>
      </c>
    </row>
    <row r="78" spans="1:2">
      <c r="A78" s="53" t="s">
        <v>112</v>
      </c>
      <c r="B78" s="48">
        <v>25</v>
      </c>
    </row>
    <row r="79" spans="1:2">
      <c r="A79" s="53" t="s">
        <v>113</v>
      </c>
      <c r="B79" s="48">
        <v>25</v>
      </c>
    </row>
    <row r="80" spans="1:2">
      <c r="A80" s="51"/>
      <c r="B80" s="48"/>
    </row>
    <row r="81" spans="1:2" ht="30">
      <c r="A81" s="52" t="s">
        <v>114</v>
      </c>
      <c r="B81" s="48"/>
    </row>
    <row r="82" spans="1:2" ht="40.5">
      <c r="A82" s="53" t="s">
        <v>115</v>
      </c>
      <c r="B82" s="48">
        <v>13</v>
      </c>
    </row>
    <row r="83" spans="1:2">
      <c r="A83" s="53" t="s">
        <v>116</v>
      </c>
      <c r="B83" s="48">
        <v>15</v>
      </c>
    </row>
    <row r="84" spans="1:2">
      <c r="A84" s="51"/>
      <c r="B84" s="48"/>
    </row>
    <row r="85" spans="1:2" ht="30">
      <c r="A85" s="52" t="s">
        <v>117</v>
      </c>
      <c r="B85" s="48"/>
    </row>
    <row r="86" spans="1:2">
      <c r="A86" s="53" t="s">
        <v>118</v>
      </c>
      <c r="B86" s="48">
        <v>20</v>
      </c>
    </row>
    <row r="87" spans="1:2">
      <c r="A87" s="53" t="s">
        <v>119</v>
      </c>
      <c r="B87" s="48">
        <v>20</v>
      </c>
    </row>
    <row r="88" spans="1:2">
      <c r="A88" s="53" t="s">
        <v>120</v>
      </c>
      <c r="B88" s="48">
        <v>20</v>
      </c>
    </row>
    <row r="89" spans="1:2">
      <c r="A89" s="53" t="s">
        <v>121</v>
      </c>
      <c r="B89" s="48">
        <v>20</v>
      </c>
    </row>
    <row r="90" spans="1:2">
      <c r="A90" s="51"/>
      <c r="B90" s="48"/>
    </row>
    <row r="91" spans="1:2" ht="15.75">
      <c r="A91" s="52" t="s">
        <v>122</v>
      </c>
      <c r="B91" s="48"/>
    </row>
    <row r="92" spans="1:2" ht="27">
      <c r="A92" s="53" t="s">
        <v>123</v>
      </c>
      <c r="B92" s="48">
        <v>12</v>
      </c>
    </row>
    <row r="93" spans="1:2">
      <c r="A93" s="53" t="s">
        <v>124</v>
      </c>
      <c r="B93" s="48"/>
    </row>
    <row r="94" spans="1:2">
      <c r="A94" s="53" t="s">
        <v>125</v>
      </c>
      <c r="B94" s="48">
        <v>20</v>
      </c>
    </row>
    <row r="95" spans="1:2">
      <c r="A95" s="53" t="s">
        <v>126</v>
      </c>
      <c r="B95" s="48">
        <v>15</v>
      </c>
    </row>
    <row r="96" spans="1:2">
      <c r="A96" s="53" t="s">
        <v>127</v>
      </c>
      <c r="B96" s="48">
        <v>10</v>
      </c>
    </row>
    <row r="97" spans="1:2">
      <c r="A97" s="53" t="s">
        <v>128</v>
      </c>
      <c r="B97" s="48">
        <v>9</v>
      </c>
    </row>
    <row r="98" spans="1:2" ht="27">
      <c r="A98" s="53" t="s">
        <v>129</v>
      </c>
      <c r="B98" s="48">
        <v>12</v>
      </c>
    </row>
    <row r="99" spans="1:2">
      <c r="A99" s="51"/>
      <c r="B99" s="48"/>
    </row>
    <row r="100" spans="1:2" ht="15.75">
      <c r="A100" s="52" t="s">
        <v>130</v>
      </c>
      <c r="B100" s="48">
        <v>15</v>
      </c>
    </row>
    <row r="101" spans="1:2">
      <c r="A101" s="51"/>
      <c r="B101" s="48"/>
    </row>
    <row r="102" spans="1:2" ht="15.75">
      <c r="A102" s="52" t="s">
        <v>131</v>
      </c>
      <c r="B102" s="48"/>
    </row>
    <row r="103" spans="1:2">
      <c r="A103" s="53" t="s">
        <v>132</v>
      </c>
      <c r="B103" s="48">
        <v>10</v>
      </c>
    </row>
    <row r="104" spans="1:2" ht="67.5">
      <c r="A104" s="54" t="s">
        <v>133</v>
      </c>
      <c r="B104" s="48">
        <v>8</v>
      </c>
    </row>
    <row r="105" spans="1:2">
      <c r="A105" s="51"/>
      <c r="B105" s="48"/>
    </row>
    <row r="106" spans="1:2" ht="15.75">
      <c r="A106" s="52" t="s">
        <v>134</v>
      </c>
      <c r="B106" s="48"/>
    </row>
    <row r="107" spans="1:2">
      <c r="A107" s="53" t="s">
        <v>135</v>
      </c>
      <c r="B107" s="48">
        <v>10</v>
      </c>
    </row>
    <row r="108" spans="1:2" ht="27">
      <c r="A108" s="53" t="s">
        <v>136</v>
      </c>
      <c r="B108" s="48">
        <v>6</v>
      </c>
    </row>
    <row r="109" spans="1:2" ht="27">
      <c r="A109" s="53" t="s">
        <v>137</v>
      </c>
      <c r="B109" s="48">
        <v>8</v>
      </c>
    </row>
    <row r="110" spans="1:2">
      <c r="A110" s="53" t="s">
        <v>138</v>
      </c>
      <c r="B110" s="48">
        <v>8</v>
      </c>
    </row>
    <row r="111" spans="1:2" ht="27">
      <c r="A111" s="53" t="s">
        <v>139</v>
      </c>
      <c r="B111" s="48">
        <v>8</v>
      </c>
    </row>
    <row r="112" spans="1:2">
      <c r="A112" s="51"/>
      <c r="B112" s="48"/>
    </row>
    <row r="113" spans="1:2" ht="15.75">
      <c r="A113" s="52" t="s">
        <v>140</v>
      </c>
      <c r="B113" s="48"/>
    </row>
    <row r="114" spans="1:2">
      <c r="A114" s="51" t="s">
        <v>141</v>
      </c>
      <c r="B114" s="48"/>
    </row>
    <row r="115" spans="1:2">
      <c r="A115" s="53" t="s">
        <v>142</v>
      </c>
      <c r="B115" s="48">
        <v>25</v>
      </c>
    </row>
    <row r="116" spans="1:2" ht="27">
      <c r="A116" s="53" t="s">
        <v>143</v>
      </c>
      <c r="B116" s="48">
        <v>20</v>
      </c>
    </row>
    <row r="117" spans="1:2">
      <c r="A117" s="53" t="s">
        <v>144</v>
      </c>
      <c r="B117" s="48"/>
    </row>
    <row r="118" spans="1:2">
      <c r="A118" s="53" t="s">
        <v>145</v>
      </c>
      <c r="B118" s="48">
        <v>25</v>
      </c>
    </row>
    <row r="119" spans="1:2">
      <c r="A119" s="53" t="s">
        <v>146</v>
      </c>
      <c r="B119" s="48">
        <v>20</v>
      </c>
    </row>
    <row r="120" spans="1:2">
      <c r="A120" s="53" t="s">
        <v>147</v>
      </c>
      <c r="B120" s="48">
        <v>30</v>
      </c>
    </row>
    <row r="121" spans="1:2" ht="27">
      <c r="A121" s="53" t="s">
        <v>148</v>
      </c>
      <c r="B121" s="48">
        <v>30</v>
      </c>
    </row>
    <row r="122" spans="1:2">
      <c r="A122" s="53" t="s">
        <v>149</v>
      </c>
      <c r="B122" s="48">
        <v>30</v>
      </c>
    </row>
    <row r="123" spans="1:2">
      <c r="A123" s="53" t="s">
        <v>150</v>
      </c>
      <c r="B123" s="48">
        <v>20</v>
      </c>
    </row>
    <row r="124" spans="1:2">
      <c r="A124" s="55" t="s">
        <v>151</v>
      </c>
      <c r="B124" s="48">
        <v>20</v>
      </c>
    </row>
    <row r="125" spans="1:2">
      <c r="A125" s="53" t="s">
        <v>152</v>
      </c>
      <c r="B125" s="48">
        <v>25</v>
      </c>
    </row>
    <row r="126" spans="1:2">
      <c r="A126" s="53" t="s">
        <v>153</v>
      </c>
      <c r="B126" s="48">
        <v>15</v>
      </c>
    </row>
    <row r="127" spans="1:2">
      <c r="A127" s="53" t="s">
        <v>154</v>
      </c>
      <c r="B127" s="48">
        <v>10</v>
      </c>
    </row>
    <row r="128" spans="1:2" ht="27">
      <c r="A128" s="53" t="s">
        <v>155</v>
      </c>
      <c r="B128" s="48">
        <v>14</v>
      </c>
    </row>
    <row r="129" spans="1:2">
      <c r="A129" s="53" t="s">
        <v>156</v>
      </c>
      <c r="B129" s="48"/>
    </row>
    <row r="130" spans="1:2">
      <c r="A130" s="53" t="s">
        <v>157</v>
      </c>
      <c r="B130" s="48">
        <v>13</v>
      </c>
    </row>
    <row r="131" spans="1:2">
      <c r="A131" s="53" t="s">
        <v>158</v>
      </c>
      <c r="B131" s="48">
        <v>28</v>
      </c>
    </row>
    <row r="132" spans="1:2">
      <c r="A132" s="51"/>
      <c r="B132" s="48"/>
    </row>
    <row r="133" spans="1:2">
      <c r="A133" s="33" t="s">
        <v>159</v>
      </c>
      <c r="B133" s="48">
        <v>20</v>
      </c>
    </row>
    <row r="134" spans="1:2">
      <c r="A134" s="33"/>
      <c r="B134" s="48"/>
    </row>
    <row r="135" spans="1:2" ht="30">
      <c r="A135" s="34" t="s">
        <v>160</v>
      </c>
      <c r="B135" s="48">
        <v>15</v>
      </c>
    </row>
    <row r="136" spans="1:2">
      <c r="A136" s="34"/>
      <c r="B136" s="48"/>
    </row>
    <row r="137" spans="1:2">
      <c r="A137" s="33" t="s">
        <v>161</v>
      </c>
      <c r="B137" s="48">
        <v>15</v>
      </c>
    </row>
    <row r="138" spans="1:2">
      <c r="A138" s="33"/>
      <c r="B138" s="48"/>
    </row>
    <row r="139" spans="1:2">
      <c r="A139" s="33" t="s">
        <v>162</v>
      </c>
      <c r="B139" s="48">
        <v>5</v>
      </c>
    </row>
    <row r="140" spans="1:2">
      <c r="A140" s="35"/>
      <c r="B140" s="48"/>
    </row>
    <row r="141" spans="1:2">
      <c r="A141" s="34" t="s">
        <v>163</v>
      </c>
      <c r="B141" s="48"/>
    </row>
    <row r="142" spans="1:2">
      <c r="A142" s="35" t="s">
        <v>164</v>
      </c>
      <c r="B142" s="48">
        <v>6</v>
      </c>
    </row>
    <row r="143" spans="1:2">
      <c r="A143" s="35" t="s">
        <v>165</v>
      </c>
      <c r="B143" s="48">
        <v>3</v>
      </c>
    </row>
    <row r="144" spans="1:2">
      <c r="A144" s="35"/>
      <c r="B144" s="48"/>
    </row>
    <row r="145" spans="1:4" s="41" customFormat="1">
      <c r="A145" s="34" t="s">
        <v>166</v>
      </c>
      <c r="B145" s="48"/>
      <c r="C145" s="39"/>
      <c r="D145" s="39"/>
    </row>
    <row r="146" spans="1:4" s="41" customFormat="1">
      <c r="A146" s="36" t="s">
        <v>167</v>
      </c>
      <c r="B146" s="48">
        <v>10</v>
      </c>
      <c r="C146" s="39"/>
      <c r="D146" s="39"/>
    </row>
    <row r="147" spans="1:4" s="41" customFormat="1" ht="40.5">
      <c r="A147" s="36" t="s">
        <v>168</v>
      </c>
      <c r="B147" s="48">
        <v>5</v>
      </c>
      <c r="C147" s="39"/>
      <c r="D147" s="39"/>
    </row>
    <row r="148" spans="1:4" s="41" customFormat="1">
      <c r="A148" s="35"/>
      <c r="B148" s="48"/>
      <c r="C148" s="39"/>
      <c r="D148" s="39"/>
    </row>
    <row r="149" spans="1:4" s="41" customFormat="1">
      <c r="A149" s="33" t="s">
        <v>169</v>
      </c>
      <c r="B149" s="48">
        <v>10</v>
      </c>
      <c r="C149" s="39"/>
      <c r="D149" s="39"/>
    </row>
    <row r="150" spans="1:4" s="41" customFormat="1">
      <c r="A150" s="37"/>
      <c r="B150" s="48"/>
      <c r="C150" s="39"/>
      <c r="D150" s="39"/>
    </row>
    <row r="151" spans="1:4" s="41" customFormat="1">
      <c r="A151" s="33" t="s">
        <v>170</v>
      </c>
      <c r="B151" s="48">
        <v>15</v>
      </c>
      <c r="C151" s="39"/>
      <c r="D151" s="39"/>
    </row>
    <row r="152" spans="1:4" s="41" customFormat="1">
      <c r="A152" s="51"/>
      <c r="B152" s="43"/>
      <c r="C152" s="39"/>
      <c r="D152" s="39"/>
    </row>
    <row r="153" spans="1:4" s="41" customFormat="1">
      <c r="A153" s="51"/>
      <c r="B153" s="43"/>
      <c r="C153" s="39"/>
      <c r="D153" s="39"/>
    </row>
    <row r="154" spans="1:4" s="41" customFormat="1" ht="16.5">
      <c r="A154" s="43"/>
      <c r="B154" s="43"/>
      <c r="C154" s="56"/>
      <c r="D154" s="57"/>
    </row>
    <row r="155" spans="1:4" s="41" customFormat="1">
      <c r="A155" s="43"/>
      <c r="B155" s="43"/>
      <c r="C155" s="43"/>
      <c r="D155" s="43"/>
    </row>
    <row r="156" spans="1:4" s="41" customFormat="1">
      <c r="A156" s="43"/>
      <c r="B156" s="43"/>
      <c r="C156" s="39"/>
      <c r="D156" s="39"/>
    </row>
    <row r="157" spans="1:4" s="41" customFormat="1">
      <c r="A157" s="43"/>
      <c r="B157" s="43"/>
      <c r="C157" s="39"/>
      <c r="D157" s="39"/>
    </row>
    <row r="158" spans="1:4" s="41" customFormat="1">
      <c r="A158" s="43"/>
      <c r="B158" s="43"/>
      <c r="C158" s="39"/>
      <c r="D158" s="39"/>
    </row>
    <row r="159" spans="1:4" s="41" customFormat="1">
      <c r="A159" s="43"/>
      <c r="B159" s="43"/>
      <c r="C159" s="39"/>
      <c r="D159" s="39"/>
    </row>
    <row r="160" spans="1:4" s="41" customFormat="1">
      <c r="A160" s="43"/>
      <c r="B160" s="43"/>
      <c r="C160" s="39"/>
      <c r="D160" s="39"/>
    </row>
    <row r="161" spans="1:5" s="40" customFormat="1">
      <c r="A161" s="43"/>
      <c r="B161" s="43"/>
      <c r="C161" s="39"/>
      <c r="D161" s="39"/>
      <c r="E161" s="41"/>
    </row>
    <row r="162" spans="1:5" s="40" customFormat="1">
      <c r="A162" s="43"/>
      <c r="B162" s="43"/>
      <c r="C162" s="39"/>
      <c r="D162" s="39"/>
      <c r="E162" s="41"/>
    </row>
    <row r="163" spans="1:5" s="40" customFormat="1">
      <c r="A163" s="43"/>
      <c r="B163" s="43"/>
      <c r="C163" s="39"/>
      <c r="D163" s="39"/>
      <c r="E163" s="41"/>
    </row>
    <row r="164" spans="1:5" s="40" customFormat="1">
      <c r="A164" s="43"/>
      <c r="B164" s="43"/>
      <c r="C164" s="39"/>
      <c r="D164" s="39"/>
      <c r="E164" s="41"/>
    </row>
    <row r="165" spans="1:5" s="40" customFormat="1">
      <c r="A165" s="43"/>
      <c r="B165" s="43"/>
      <c r="C165" s="39"/>
      <c r="D165" s="39"/>
      <c r="E165" s="41"/>
    </row>
    <row r="166" spans="1:5" s="40" customFormat="1">
      <c r="A166" s="43"/>
      <c r="B166" s="43"/>
      <c r="C166" s="39"/>
      <c r="D166" s="39"/>
      <c r="E166" s="41"/>
    </row>
    <row r="167" spans="1:5" s="40" customFormat="1">
      <c r="A167" s="43"/>
      <c r="B167" s="43"/>
      <c r="C167" s="39"/>
      <c r="D167" s="39"/>
      <c r="E167" s="41"/>
    </row>
    <row r="168" spans="1:5" s="40" customFormat="1">
      <c r="A168" s="43"/>
      <c r="B168" s="43"/>
      <c r="C168" s="39"/>
      <c r="D168" s="39"/>
      <c r="E168" s="41"/>
    </row>
    <row r="169" spans="1:5" s="40" customFormat="1">
      <c r="A169" s="43"/>
      <c r="B169" s="43"/>
      <c r="C169" s="39"/>
      <c r="D169" s="39"/>
      <c r="E169" s="41"/>
    </row>
    <row r="170" spans="1:5" s="40" customFormat="1">
      <c r="A170" s="43"/>
      <c r="B170" s="43"/>
      <c r="C170" s="39"/>
      <c r="D170" s="39"/>
      <c r="E170" s="41"/>
    </row>
    <row r="171" spans="1:5" s="40" customFormat="1">
      <c r="A171" s="43"/>
      <c r="B171" s="43"/>
      <c r="C171" s="39"/>
      <c r="D171" s="39"/>
      <c r="E171" s="41"/>
    </row>
    <row r="172" spans="1:5" s="40" customFormat="1">
      <c r="A172" s="43"/>
      <c r="B172" s="43"/>
      <c r="C172" s="39"/>
      <c r="D172" s="39"/>
      <c r="E172" s="41"/>
    </row>
    <row r="173" spans="1:5" s="40" customFormat="1">
      <c r="A173" s="43"/>
      <c r="B173" s="43"/>
      <c r="C173" s="39"/>
      <c r="D173" s="39"/>
      <c r="E173" s="41"/>
    </row>
    <row r="174" spans="1:5" s="40" customFormat="1">
      <c r="A174" s="43"/>
      <c r="B174" s="43"/>
      <c r="C174" s="39"/>
      <c r="D174" s="39"/>
      <c r="E174" s="41"/>
    </row>
    <row r="175" spans="1:5" s="40" customFormat="1">
      <c r="A175" s="43"/>
      <c r="B175" s="43"/>
      <c r="C175" s="39"/>
      <c r="D175" s="39"/>
      <c r="E175" s="41"/>
    </row>
    <row r="176" spans="1:5" s="40" customFormat="1">
      <c r="A176" s="43"/>
      <c r="B176" s="43"/>
      <c r="C176" s="39"/>
      <c r="D176" s="39"/>
      <c r="E176" s="41"/>
    </row>
    <row r="177" spans="1:5" s="40" customFormat="1">
      <c r="A177" s="43"/>
      <c r="B177" s="43"/>
      <c r="C177" s="39"/>
      <c r="D177" s="39"/>
      <c r="E177" s="41"/>
    </row>
    <row r="178" spans="1:5" s="40" customFormat="1">
      <c r="A178" s="43"/>
      <c r="B178" s="43"/>
      <c r="C178" s="39"/>
      <c r="D178" s="39"/>
      <c r="E178" s="41"/>
    </row>
    <row r="179" spans="1:5" s="40" customFormat="1">
      <c r="A179" s="43"/>
      <c r="B179" s="43"/>
      <c r="C179" s="39"/>
      <c r="D179" s="39"/>
      <c r="E179" s="41"/>
    </row>
    <row r="180" spans="1:5" s="40" customFormat="1">
      <c r="A180" s="43"/>
      <c r="B180" s="43"/>
      <c r="C180" s="39"/>
      <c r="D180" s="39"/>
      <c r="E180" s="41"/>
    </row>
    <row r="181" spans="1:5" s="40" customFormat="1">
      <c r="A181" s="43"/>
      <c r="B181" s="43"/>
      <c r="C181" s="39"/>
      <c r="D181" s="39"/>
      <c r="E181" s="41"/>
    </row>
    <row r="182" spans="1:5" s="40" customFormat="1">
      <c r="A182" s="43"/>
      <c r="B182" s="43"/>
      <c r="C182" s="39"/>
      <c r="D182" s="39"/>
      <c r="E182" s="41"/>
    </row>
    <row r="183" spans="1:5" s="40" customFormat="1">
      <c r="A183" s="43"/>
      <c r="B183" s="43"/>
      <c r="C183" s="39"/>
      <c r="D183" s="39"/>
      <c r="E183" s="41"/>
    </row>
    <row r="184" spans="1:5" s="40" customFormat="1">
      <c r="A184" s="43"/>
      <c r="B184" s="43"/>
      <c r="C184" s="39"/>
      <c r="D184" s="39"/>
      <c r="E184" s="41"/>
    </row>
    <row r="185" spans="1:5" s="40" customFormat="1">
      <c r="A185" s="43"/>
      <c r="B185" s="43"/>
      <c r="C185" s="39"/>
      <c r="D185" s="39"/>
      <c r="E185" s="41"/>
    </row>
    <row r="186" spans="1:5" s="40" customFormat="1">
      <c r="A186" s="43"/>
      <c r="B186" s="43"/>
      <c r="C186" s="39"/>
      <c r="D186" s="39"/>
      <c r="E186" s="41"/>
    </row>
    <row r="187" spans="1:5" s="40" customFormat="1">
      <c r="A187" s="43"/>
      <c r="B187" s="43"/>
      <c r="C187" s="39"/>
      <c r="D187" s="39"/>
      <c r="E187" s="4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Depreciation</vt:lpstr>
      <vt:lpstr>Instruction</vt:lpstr>
      <vt:lpstr>Part-c</vt:lpstr>
      <vt:lpstr>Depreciation!Print_Area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2015-06-05T10:05:46Z</dcterms:modified>
</cp:coreProperties>
</file>