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GoBack" localSheetId="0">Sheet1!$B$112</definedName>
    <definedName name="_xlnm.Print_Area" localSheetId="0">Sheet1!$A$1:$K$244</definedName>
  </definedNames>
  <calcPr calcId="124519"/>
</workbook>
</file>

<file path=xl/calcChain.xml><?xml version="1.0" encoding="utf-8"?>
<calcChain xmlns="http://schemas.openxmlformats.org/spreadsheetml/2006/main">
  <c r="K151" i="1"/>
  <c r="H151"/>
  <c r="K150"/>
  <c r="H150"/>
  <c r="K149"/>
  <c r="H149"/>
  <c r="K146"/>
  <c r="H146"/>
  <c r="K145"/>
  <c r="H145"/>
  <c r="K144"/>
  <c r="H144"/>
  <c r="K136"/>
  <c r="H136"/>
  <c r="K135"/>
  <c r="H135"/>
  <c r="K134"/>
  <c r="H134"/>
  <c r="K131"/>
  <c r="K130"/>
  <c r="K129"/>
  <c r="H131"/>
  <c r="H130"/>
  <c r="H129"/>
  <c r="H120"/>
  <c r="H119"/>
  <c r="H118"/>
  <c r="H117"/>
  <c r="K120"/>
  <c r="K119"/>
  <c r="K118"/>
  <c r="K117"/>
  <c r="K116"/>
  <c r="H116"/>
  <c r="J98"/>
  <c r="K98"/>
  <c r="F98"/>
  <c r="K84"/>
  <c r="K80"/>
  <c r="K97"/>
  <c r="F97"/>
  <c r="I90"/>
  <c r="E90"/>
  <c r="K95"/>
  <c r="K94"/>
  <c r="K93"/>
  <c r="K92"/>
  <c r="K89"/>
  <c r="I95"/>
  <c r="I94"/>
  <c r="I93"/>
  <c r="I92"/>
  <c r="I89"/>
  <c r="I84"/>
  <c r="I80"/>
  <c r="I78"/>
  <c r="I77"/>
  <c r="H96"/>
  <c r="G96"/>
  <c r="E96"/>
  <c r="D96"/>
  <c r="C96"/>
  <c r="E95"/>
  <c r="E94"/>
  <c r="E93"/>
  <c r="E92"/>
  <c r="E89"/>
  <c r="E84"/>
  <c r="E80"/>
  <c r="E78"/>
  <c r="E77"/>
  <c r="K77" s="1"/>
  <c r="K78"/>
  <c r="E98"/>
  <c r="K70"/>
  <c r="K66"/>
  <c r="K65"/>
  <c r="K72"/>
  <c r="K69"/>
  <c r="K68"/>
  <c r="K64"/>
  <c r="K63"/>
  <c r="K58"/>
  <c r="K57"/>
  <c r="K56"/>
  <c r="K55"/>
  <c r="K54"/>
  <c r="K53"/>
  <c r="K50"/>
  <c r="K49"/>
  <c r="K48"/>
  <c r="K47"/>
  <c r="K46"/>
  <c r="K45"/>
  <c r="K44"/>
  <c r="I72"/>
  <c r="I70"/>
  <c r="I69"/>
  <c r="I68"/>
  <c r="I66"/>
  <c r="I65"/>
  <c r="I64"/>
  <c r="I63"/>
  <c r="I62"/>
  <c r="E70"/>
  <c r="E66"/>
  <c r="E72"/>
  <c r="E69"/>
  <c r="E68"/>
  <c r="E65"/>
  <c r="E64"/>
  <c r="E63"/>
  <c r="E62"/>
  <c r="K62" s="1"/>
  <c r="K109"/>
  <c r="K108"/>
  <c r="K107"/>
  <c r="K106"/>
  <c r="K90" l="1"/>
  <c r="I96"/>
  <c r="K96" s="1"/>
  <c r="K204"/>
  <c r="K203"/>
  <c r="K202"/>
  <c r="K201"/>
  <c r="I205"/>
  <c r="G205"/>
  <c r="E205"/>
  <c r="K199"/>
  <c r="K198"/>
  <c r="K197"/>
  <c r="I200"/>
  <c r="G200"/>
  <c r="E200"/>
  <c r="K225"/>
  <c r="K224"/>
  <c r="K223"/>
  <c r="K221"/>
  <c r="K220"/>
  <c r="K218"/>
  <c r="K217"/>
  <c r="K215"/>
  <c r="E226"/>
  <c r="I226"/>
  <c r="G226"/>
  <c r="I190"/>
  <c r="G190"/>
  <c r="K189"/>
  <c r="K188"/>
  <c r="K187"/>
  <c r="K186"/>
  <c r="K185"/>
  <c r="K184"/>
  <c r="K182"/>
  <c r="K181"/>
  <c r="K179"/>
  <c r="I73"/>
  <c r="H73"/>
  <c r="H97" s="1"/>
  <c r="G73"/>
  <c r="G97" s="1"/>
  <c r="E73"/>
  <c r="D73"/>
  <c r="D97" s="1"/>
  <c r="C73"/>
  <c r="C97" s="1"/>
  <c r="H57"/>
  <c r="G57"/>
  <c r="D57"/>
  <c r="C57"/>
  <c r="I56"/>
  <c r="E56"/>
  <c r="I55"/>
  <c r="E55"/>
  <c r="I54"/>
  <c r="E54"/>
  <c r="I53"/>
  <c r="E53"/>
  <c r="H171"/>
  <c r="F171"/>
  <c r="D171"/>
  <c r="J169"/>
  <c r="J168"/>
  <c r="J170"/>
  <c r="H166"/>
  <c r="F166"/>
  <c r="D166"/>
  <c r="J165"/>
  <c r="J164"/>
  <c r="H162"/>
  <c r="F162"/>
  <c r="D162"/>
  <c r="J161"/>
  <c r="J160"/>
  <c r="J159"/>
  <c r="A148"/>
  <c r="A133"/>
  <c r="I97" l="1"/>
  <c r="E97"/>
  <c r="K73"/>
  <c r="K101" s="1"/>
  <c r="K205"/>
  <c r="I206"/>
  <c r="K200"/>
  <c r="K206" s="1"/>
  <c r="G206"/>
  <c r="E206"/>
  <c r="K226"/>
  <c r="K190"/>
  <c r="I57"/>
  <c r="E57"/>
  <c r="J171"/>
  <c r="J162"/>
  <c r="J166"/>
  <c r="H50"/>
  <c r="H58" s="1"/>
  <c r="H101" s="1"/>
  <c r="G50"/>
  <c r="G58" s="1"/>
  <c r="G101" s="1"/>
  <c r="I49"/>
  <c r="I48"/>
  <c r="I47"/>
  <c r="I46"/>
  <c r="I45"/>
  <c r="I44"/>
  <c r="E44"/>
  <c r="E45"/>
  <c r="E46"/>
  <c r="E47"/>
  <c r="E48"/>
  <c r="E49"/>
  <c r="D50"/>
  <c r="D58" s="1"/>
  <c r="D101" s="1"/>
  <c r="C50"/>
  <c r="C58" s="1"/>
  <c r="C101" s="1"/>
  <c r="A10"/>
  <c r="A11" s="1"/>
  <c r="A12" s="1"/>
  <c r="A14" s="1"/>
  <c r="A16" s="1"/>
  <c r="A17" s="1"/>
  <c r="K207" l="1"/>
  <c r="I50"/>
  <c r="I58" s="1"/>
  <c r="I101" s="1"/>
  <c r="E50"/>
  <c r="E58" s="1"/>
  <c r="E101" s="1"/>
  <c r="J84" l="1"/>
  <c r="J80"/>
  <c r="J90"/>
  <c r="F80"/>
  <c r="F84"/>
  <c r="F90"/>
  <c r="J77"/>
  <c r="J93"/>
  <c r="J70"/>
  <c r="J73"/>
  <c r="J65"/>
  <c r="J58"/>
  <c r="J54"/>
  <c r="J48"/>
  <c r="J44"/>
  <c r="J78"/>
  <c r="J94"/>
  <c r="J89"/>
  <c r="J68"/>
  <c r="J62"/>
  <c r="J55"/>
  <c r="J49"/>
  <c r="J45"/>
  <c r="J95"/>
  <c r="J69"/>
  <c r="J63"/>
  <c r="J56"/>
  <c r="J50"/>
  <c r="J46"/>
  <c r="J96"/>
  <c r="J92"/>
  <c r="J66"/>
  <c r="J72"/>
  <c r="J64"/>
  <c r="J57"/>
  <c r="J53"/>
  <c r="J47"/>
  <c r="F96"/>
  <c r="F95"/>
  <c r="F77"/>
  <c r="F66"/>
  <c r="F93"/>
  <c r="F78"/>
  <c r="F92"/>
  <c r="F94"/>
  <c r="F89"/>
  <c r="F70"/>
  <c r="F68"/>
  <c r="F62"/>
  <c r="F57"/>
  <c r="F53"/>
  <c r="F50"/>
  <c r="F46"/>
  <c r="F63"/>
  <c r="F58"/>
  <c r="F64"/>
  <c r="F48"/>
  <c r="F73"/>
  <c r="F65"/>
  <c r="F56"/>
  <c r="F49"/>
  <c r="F45"/>
  <c r="F69"/>
  <c r="F54"/>
  <c r="F47"/>
  <c r="F72"/>
  <c r="F55"/>
  <c r="F44"/>
  <c r="I107"/>
  <c r="I106"/>
  <c r="I108"/>
  <c r="I109"/>
  <c r="F106"/>
  <c r="F107"/>
  <c r="F108"/>
  <c r="F109"/>
  <c r="J97" l="1"/>
  <c r="J101" s="1"/>
  <c r="F101"/>
</calcChain>
</file>

<file path=xl/sharedStrings.xml><?xml version="1.0" encoding="utf-8"?>
<sst xmlns="http://schemas.openxmlformats.org/spreadsheetml/2006/main" count="258" uniqueCount="179">
  <si>
    <t>FORM NO. MGT 9</t>
  </si>
  <si>
    <t>EXTRACT OF ANNUAL RETURN</t>
  </si>
  <si>
    <t>As on financial year ended on 31.03.2015</t>
  </si>
  <si>
    <t>CIN</t>
  </si>
  <si>
    <t>Registration Date</t>
  </si>
  <si>
    <t>Name of the Company</t>
  </si>
  <si>
    <t>Category/Sub-category of the Company</t>
  </si>
  <si>
    <t>Address of the Registered office  &amp; contact details</t>
  </si>
  <si>
    <t>Whether listed company</t>
  </si>
  <si>
    <t>Name, Address &amp; contact details of the Registrar &amp; Transfer Agent, if any.</t>
  </si>
  <si>
    <t>S. No.</t>
  </si>
  <si>
    <t>Name and Description of main products / services</t>
  </si>
  <si>
    <t>NIC Code of the Product/service</t>
  </si>
  <si>
    <t>%  to total turnover of the company</t>
  </si>
  <si>
    <t>SN</t>
  </si>
  <si>
    <t>Category of Shareholders</t>
  </si>
  <si>
    <t>Demat</t>
  </si>
  <si>
    <t>Physical</t>
  </si>
  <si>
    <t>Total</t>
  </si>
  <si>
    <t>% of Total Shares</t>
  </si>
  <si>
    <t>a) Individual/ HUF</t>
  </si>
  <si>
    <t>b) Central Govt</t>
  </si>
  <si>
    <t>c) State Govt(s)</t>
  </si>
  <si>
    <t>d) Bodies Corp.</t>
  </si>
  <si>
    <t>e) Banks / FI</t>
  </si>
  <si>
    <t>f) Any other</t>
  </si>
  <si>
    <t>B. Public Shareholding</t>
  </si>
  <si>
    <t>1. Institutions</t>
  </si>
  <si>
    <t>a) Mutual Funds</t>
  </si>
  <si>
    <t>b) Banks / FI</t>
  </si>
  <si>
    <t>c) Central Govt</t>
  </si>
  <si>
    <t>d) State Govt(s)</t>
  </si>
  <si>
    <t>e) Venture Capital Funds</t>
  </si>
  <si>
    <t>f) Insurance Companies</t>
  </si>
  <si>
    <t>g) FIIs</t>
  </si>
  <si>
    <t xml:space="preserve"> h) Foreign Venture Capital Funds</t>
  </si>
  <si>
    <t>i) Others (specify)</t>
  </si>
  <si>
    <t>Sub-total (B)(1):-</t>
  </si>
  <si>
    <t>2. Non-Institutions</t>
  </si>
  <si>
    <t>a) Bodies Corp.</t>
  </si>
  <si>
    <t>i) Indian</t>
  </si>
  <si>
    <t>ii) Overseas</t>
  </si>
  <si>
    <t>b) Individuals</t>
  </si>
  <si>
    <t>i) Individual shareholders holding nominal share capital upto Rs. 1 lakh</t>
  </si>
  <si>
    <t>ii) Individual shareholders holding nominal share capital in excess of Rs 1 lakh</t>
  </si>
  <si>
    <t>c) Others (specify)</t>
  </si>
  <si>
    <t>Non Resident Indians</t>
  </si>
  <si>
    <t>Overseas Corporate Bodies</t>
  </si>
  <si>
    <t>Foreign Nationals</t>
  </si>
  <si>
    <t>Clearing Members</t>
  </si>
  <si>
    <t>Trusts</t>
  </si>
  <si>
    <t>Foreign Bodies - D R</t>
  </si>
  <si>
    <t>Sub-total (B)(2):-</t>
  </si>
  <si>
    <t>C. Shares held by Custodian for GDRs &amp; ADRs</t>
  </si>
  <si>
    <t>Grand Total (A+B+C)</t>
  </si>
  <si>
    <t>Shareholder’s Name</t>
  </si>
  <si>
    <t>Shareholding at the beginning of the year</t>
  </si>
  <si>
    <t>Shareholding at the end of the year</t>
  </si>
  <si>
    <t>% change in shareholding during the year</t>
  </si>
  <si>
    <t>No. of Shares</t>
  </si>
  <si>
    <t>% of total Shares of the company</t>
  </si>
  <si>
    <t>Particulars</t>
  </si>
  <si>
    <t>Cumulative Shareholding during the year</t>
  </si>
  <si>
    <t>No. of shares</t>
  </si>
  <si>
    <t>At the beginning of the year</t>
  </si>
  <si>
    <t>At the end of the year</t>
  </si>
  <si>
    <t>Shareholding of each Directors and each Key Managerial Personnel</t>
  </si>
  <si>
    <t>Secured Loans excluding deposits</t>
  </si>
  <si>
    <t>Unsecured Loans</t>
  </si>
  <si>
    <t>Deposits</t>
  </si>
  <si>
    <t>Total Indebtedness</t>
  </si>
  <si>
    <t>Indebtedness at the beginning of the financial year</t>
  </si>
  <si>
    <t>i) Principal Amount</t>
  </si>
  <si>
    <t>ii) Interest due but not paid</t>
  </si>
  <si>
    <t>iii) Interest accrued but not due</t>
  </si>
  <si>
    <t>Total (i+ii+iii)</t>
  </si>
  <si>
    <t>Change in Indebtedness during the financial year</t>
  </si>
  <si>
    <t>* Addition</t>
  </si>
  <si>
    <t>* Reduction</t>
  </si>
  <si>
    <t>Net Change</t>
  </si>
  <si>
    <t>Indebtedness at the end of the financial year</t>
  </si>
  <si>
    <t>SN.</t>
  </si>
  <si>
    <t>Particulars of Remuneration</t>
  </si>
  <si>
    <t>Name of MD/WTD/ Manager</t>
  </si>
  <si>
    <t>Total Amount</t>
  </si>
  <si>
    <t>Gross salary</t>
  </si>
  <si>
    <t>(a) Salary as per provisions contained in section 17(1) of the Income-tax Act, 1961</t>
  </si>
  <si>
    <t>(b) Value of perquisites u/s 17(2) Income-tax Act, 1961</t>
  </si>
  <si>
    <t>(c) Profits in lieu of salary under section 17(3) Income- tax Act, 1961</t>
  </si>
  <si>
    <t>Stock Option</t>
  </si>
  <si>
    <t>Sweat Equity</t>
  </si>
  <si>
    <t>Commission</t>
  </si>
  <si>
    <t>-  as % of profit</t>
  </si>
  <si>
    <t>Others, please specify</t>
  </si>
  <si>
    <t>Total (A)</t>
  </si>
  <si>
    <t>Ceiling as per the Act</t>
  </si>
  <si>
    <t>Name of Directors</t>
  </si>
  <si>
    <t>Independent Directors</t>
  </si>
  <si>
    <t>Fee for attending board committee meetings</t>
  </si>
  <si>
    <t>Total (1)</t>
  </si>
  <si>
    <t>Other Non-Executive Directors</t>
  </si>
  <si>
    <t>Total (2)</t>
  </si>
  <si>
    <t>Total (B)=(1+2)</t>
  </si>
  <si>
    <t>Overall Ceiling as per the Act</t>
  </si>
  <si>
    <t>CEO</t>
  </si>
  <si>
    <t>CS</t>
  </si>
  <si>
    <t>CFO</t>
  </si>
  <si>
    <t>VII. PENALTIES / PUNISHMENT/ COMPOUNDING OF OFFENCES:</t>
  </si>
  <si>
    <t>Type</t>
  </si>
  <si>
    <t>Section of the Companies Act</t>
  </si>
  <si>
    <t>Details of Penalty / Punishment/ Compounding fees imposed</t>
  </si>
  <si>
    <t>A. COMPANY</t>
  </si>
  <si>
    <t>Penalty</t>
  </si>
  <si>
    <t>Punishment</t>
  </si>
  <si>
    <t>Compounding</t>
  </si>
  <si>
    <t>B. DIRECTORS</t>
  </si>
  <si>
    <t>C. OTHER OFFICERS IN DEFAULT</t>
  </si>
  <si>
    <t>Brief Description</t>
  </si>
  <si>
    <t>Authority [RD / NCLT/ COURT]</t>
  </si>
  <si>
    <t>Appeal made, if any (give Details)</t>
  </si>
  <si>
    <t>A. Promoters</t>
  </si>
  <si>
    <t>Pursuant to Section 92 (3) of the Companies Act, 2013 and rule 12(1) of the Company (Management &amp; Administration) Rules, 2014.</t>
  </si>
  <si>
    <t>(All the business activities contributing 10 % or more of the total turnover of the company shall be stated)</t>
  </si>
  <si>
    <t>No. of Shares held at the beginning of the year
[As on 31-March-2014]</t>
  </si>
  <si>
    <t>No. of Shares held at the end of the year
[As on 31-March-2015]</t>
  </si>
  <si>
    <t xml:space="preserve">% Change during the year    </t>
  </si>
  <si>
    <t>% of Shares Pledged/ encumbered to total shares</t>
  </si>
  <si>
    <t>% of Shares Pledged / encumbered to total shares</t>
  </si>
  <si>
    <t>Date</t>
  </si>
  <si>
    <t>Reason</t>
  </si>
  <si>
    <t>% of total shares</t>
  </si>
  <si>
    <r>
      <t>I.</t>
    </r>
    <r>
      <rPr>
        <b/>
        <sz val="7"/>
        <color theme="1"/>
        <rFont val="Arial Narrow"/>
        <family val="2"/>
      </rPr>
      <t>  </t>
    </r>
    <r>
      <rPr>
        <b/>
        <sz val="11"/>
        <color theme="1"/>
        <rFont val="Arial Narrow"/>
        <family val="2"/>
      </rPr>
      <t>REGISTRATION &amp; OTHER DETAILS:</t>
    </r>
  </si>
  <si>
    <r>
      <t>II.</t>
    </r>
    <r>
      <rPr>
        <b/>
        <sz val="7"/>
        <color rgb="FF000000"/>
        <rFont val="Arial Narrow"/>
        <family val="2"/>
      </rPr>
      <t>  </t>
    </r>
    <r>
      <rPr>
        <b/>
        <sz val="11"/>
        <color theme="1"/>
        <rFont val="Arial Narrow"/>
        <family val="2"/>
      </rPr>
      <t xml:space="preserve">PRINCIPAL BUSINESS ACTIVITIES OF THE COMPANY </t>
    </r>
  </si>
  <si>
    <r>
      <t xml:space="preserve">(1) </t>
    </r>
    <r>
      <rPr>
        <b/>
        <sz val="10"/>
        <color theme="1"/>
        <rFont val="Arial Narrow"/>
        <family val="2"/>
      </rPr>
      <t>Indian</t>
    </r>
  </si>
  <si>
    <t>For each of the Top 10 shareholders</t>
  </si>
  <si>
    <t>Changes during the year</t>
  </si>
  <si>
    <t>Name</t>
  </si>
  <si>
    <t>Indebtedness of the Company including interest outstanding/accrued but not due for payment.</t>
  </si>
  <si>
    <t>i)   Principal Amount</t>
  </si>
  <si>
    <t>ii)  Interest due but not paid</t>
  </si>
  <si>
    <t>iii)  Interest accrued but not due</t>
  </si>
  <si>
    <t>(Amt. Rs./Lacs)</t>
  </si>
  <si>
    <t>Sub Total (A) (1)</t>
  </si>
  <si>
    <r>
      <t xml:space="preserve">(2) </t>
    </r>
    <r>
      <rPr>
        <b/>
        <sz val="10"/>
        <color theme="1"/>
        <rFont val="Arial Narrow"/>
        <family val="2"/>
      </rPr>
      <t>Foreign</t>
    </r>
  </si>
  <si>
    <t>a) NRI Individuals</t>
  </si>
  <si>
    <t>b) Other Individuals</t>
  </si>
  <si>
    <t>c) Bodies Corp.</t>
  </si>
  <si>
    <t>d) Any other</t>
  </si>
  <si>
    <t>Sub Total (A) (2)</t>
  </si>
  <si>
    <t>TOTAL (A)</t>
  </si>
  <si>
    <t>Total Public (B)</t>
  </si>
  <si>
    <r>
      <rPr>
        <sz val="11"/>
        <color theme="1"/>
        <rFont val="Arial Narrow"/>
        <family val="2"/>
      </rPr>
      <t>A</t>
    </r>
    <r>
      <rPr>
        <b/>
        <sz val="11"/>
        <color theme="1"/>
        <rFont val="Arial Narrow"/>
        <family val="2"/>
      </rPr>
      <t xml:space="preserve">. </t>
    </r>
    <r>
      <rPr>
        <sz val="11"/>
        <color rgb="FF000000"/>
        <rFont val="Arial Narrow"/>
        <family val="2"/>
      </rPr>
      <t>Remuneration to Managing Director, Whole-time Directors and/or Manager:</t>
    </r>
  </si>
  <si>
    <t>VI. REMUNERATION OF DIRECTORS AND KEY MANAGERIAL PERSONNEL</t>
  </si>
  <si>
    <t>-  others, specify</t>
  </si>
  <si>
    <t>(Rs/Lac)</t>
  </si>
  <si>
    <t>Designation</t>
  </si>
  <si>
    <t>Name of Key Managerial Personnel</t>
  </si>
  <si>
    <t>Total Managerial Remuneration</t>
  </si>
  <si>
    <t>Applicable
Section</t>
  </si>
  <si>
    <t>% of
shares
held</t>
  </si>
  <si>
    <t>Name and address of the Company</t>
  </si>
  <si>
    <t>CIN/GLN</t>
  </si>
  <si>
    <t>Holding/ Subsidiary/ Associate</t>
  </si>
  <si>
    <t>(Equity share capital breakup as percentage of total equity)</t>
  </si>
  <si>
    <r>
      <t xml:space="preserve">(v) </t>
    </r>
    <r>
      <rPr>
        <b/>
        <sz val="11"/>
        <color rgb="FF000000"/>
        <rFont val="Arial Narrow"/>
        <family val="2"/>
      </rPr>
      <t>Shareholding of Directors and Key Managerial Personnel:</t>
    </r>
  </si>
  <si>
    <t>(i)  Category-wise Share Holding</t>
  </si>
  <si>
    <t>(ii) Shareholding of Promoter</t>
  </si>
  <si>
    <t>(iii) Change in Promoters’ Shareholding (please specify, if there is no change)</t>
  </si>
  <si>
    <t>(iv) Shareholding Pattern of top ten Shareholders</t>
  </si>
  <si>
    <t xml:space="preserve">       (Other than Directors, Promoters and Holders of GDRs and ADRs):</t>
  </si>
  <si>
    <t>V. INDEBTEDNESS</t>
  </si>
  <si>
    <r>
      <t>IV.</t>
    </r>
    <r>
      <rPr>
        <b/>
        <sz val="7"/>
        <color theme="1"/>
        <rFont val="Arial Narrow"/>
        <family val="2"/>
      </rPr>
      <t xml:space="preserve">    </t>
    </r>
    <r>
      <rPr>
        <b/>
        <sz val="11"/>
        <color theme="1"/>
        <rFont val="Arial Narrow"/>
        <family val="2"/>
      </rPr>
      <t xml:space="preserve">SHARE HOLDING PATTERN </t>
    </r>
  </si>
  <si>
    <t>B. Remuneration to other Directors</t>
  </si>
  <si>
    <t>C. Remuneration to Key Managerial Personnel other than MD/Manager/WTD</t>
  </si>
  <si>
    <r>
      <t>III.</t>
    </r>
    <r>
      <rPr>
        <b/>
        <sz val="7"/>
        <color rgb="FF000000"/>
        <rFont val="Arial Narrow"/>
        <family val="2"/>
      </rPr>
      <t>    </t>
    </r>
    <r>
      <rPr>
        <b/>
        <sz val="11"/>
        <color theme="1"/>
        <rFont val="Arial Narrow"/>
        <family val="2"/>
      </rPr>
      <t xml:space="preserve"> PARTICULARS OF HOLDING, SUBSIDIARY AND ASSOCIATE COMPANIES</t>
    </r>
  </si>
  <si>
    <t xml:space="preserve">Page settings may be done before print. </t>
  </si>
  <si>
    <t>In case of any mistake noticed please mail me at gguglani@gmail.com</t>
  </si>
  <si>
    <t>NIC Codes may be viewed by double clicking the icon</t>
  </si>
  <si>
    <t>MGT - 9 prescribed format may be viewed by double clicking the icon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</si>
</sst>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7"/>
      <color theme="1"/>
      <name val="Arial Narrow"/>
      <family val="2"/>
    </font>
    <font>
      <b/>
      <sz val="11"/>
      <color rgb="FF000000"/>
      <name val="Arial Narrow"/>
      <family val="2"/>
    </font>
    <font>
      <b/>
      <sz val="7"/>
      <color rgb="FF000000"/>
      <name val="Arial Narrow"/>
      <family val="2"/>
    </font>
    <font>
      <sz val="11"/>
      <color rgb="FF000000"/>
      <name val="Arial Narrow"/>
      <family val="2"/>
    </font>
    <font>
      <sz val="10"/>
      <color rgb="FF000000"/>
      <name val="Arial Narrow"/>
      <family val="2"/>
    </font>
    <font>
      <sz val="9"/>
      <color theme="1"/>
      <name val="Arial Narrow"/>
      <family val="2"/>
    </font>
    <font>
      <b/>
      <sz val="10"/>
      <color rgb="FF000000"/>
      <name val="Arial Narrow"/>
      <family val="2"/>
    </font>
    <font>
      <sz val="11"/>
      <name val="Arial Narrow"/>
      <family val="2"/>
    </font>
    <font>
      <i/>
      <sz val="11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/>
    <xf numFmtId="164" fontId="5" fillId="0" borderId="1" xfId="1" applyNumberFormat="1" applyFont="1" applyBorder="1" applyAlignment="1">
      <alignment vertical="top"/>
    </xf>
    <xf numFmtId="0" fontId="3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5" fillId="0" borderId="4" xfId="0" applyFont="1" applyBorder="1" applyAlignment="1">
      <alignment horizontal="center" vertical="center" wrapText="1"/>
    </xf>
    <xf numFmtId="0" fontId="11" fillId="0" borderId="1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164" fontId="5" fillId="3" borderId="6" xfId="1" applyNumberFormat="1" applyFont="1" applyFill="1" applyBorder="1" applyAlignment="1">
      <alignment horizontal="center" vertical="top" wrapText="1"/>
    </xf>
    <xf numFmtId="164" fontId="5" fillId="3" borderId="8" xfId="1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10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10" fontId="5" fillId="0" borderId="1" xfId="2" applyNumberFormat="1" applyFont="1" applyBorder="1" applyAlignment="1">
      <alignment vertical="top"/>
    </xf>
    <xf numFmtId="10" fontId="5" fillId="0" borderId="3" xfId="2" applyNumberFormat="1" applyFont="1" applyBorder="1" applyAlignment="1">
      <alignment horizontal="justify" vertical="top" wrapText="1"/>
    </xf>
    <xf numFmtId="43" fontId="5" fillId="0" borderId="1" xfId="1" applyFont="1" applyBorder="1"/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vertical="top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0" fillId="0" borderId="7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0" fillId="0" borderId="0" xfId="0" applyAlignment="1">
      <alignment vertical="top"/>
    </xf>
    <xf numFmtId="0" fontId="10" fillId="0" borderId="13" xfId="0" quotePrefix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7" xfId="0" applyBorder="1" applyAlignment="1">
      <alignment vertical="top"/>
    </xf>
    <xf numFmtId="0" fontId="13" fillId="0" borderId="0" xfId="0" applyFont="1" applyAlignment="1"/>
    <xf numFmtId="0" fontId="14" fillId="0" borderId="0" xfId="0" applyFont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3" fillId="0" borderId="0" xfId="0" applyNumberFormat="1" applyFont="1" applyAlignment="1"/>
    <xf numFmtId="10" fontId="16" fillId="2" borderId="1" xfId="2" applyNumberFormat="1" applyFont="1" applyFill="1" applyBorder="1" applyAlignment="1">
      <alignment horizontal="right" wrapText="1"/>
    </xf>
    <xf numFmtId="10" fontId="10" fillId="0" borderId="1" xfId="2" applyNumberFormat="1" applyFont="1" applyBorder="1" applyAlignment="1">
      <alignment vertical="top"/>
    </xf>
    <xf numFmtId="164" fontId="16" fillId="2" borderId="1" xfId="1" applyNumberFormat="1" applyFont="1" applyFill="1" applyBorder="1" applyAlignment="1">
      <alignment horizontal="right" wrapText="1"/>
    </xf>
    <xf numFmtId="164" fontId="5" fillId="0" borderId="3" xfId="1" applyNumberFormat="1" applyFont="1" applyBorder="1" applyAlignment="1">
      <alignment vertical="top" wrapText="1"/>
    </xf>
    <xf numFmtId="10" fontId="5" fillId="0" borderId="3" xfId="2" applyNumberFormat="1" applyFont="1" applyBorder="1" applyAlignment="1">
      <alignment vertical="top" wrapText="1"/>
    </xf>
    <xf numFmtId="164" fontId="5" fillId="2" borderId="1" xfId="1" applyNumberFormat="1" applyFont="1" applyFill="1" applyBorder="1" applyAlignment="1">
      <alignment horizontal="right" vertical="top" wrapText="1"/>
    </xf>
    <xf numFmtId="164" fontId="5" fillId="0" borderId="1" xfId="1" applyNumberFormat="1" applyFont="1" applyBorder="1" applyAlignment="1">
      <alignment horizontal="right" vertical="top"/>
    </xf>
    <xf numFmtId="10" fontId="5" fillId="0" borderId="1" xfId="2" applyNumberFormat="1" applyFont="1" applyBorder="1" applyAlignment="1">
      <alignment horizontal="right" vertical="top"/>
    </xf>
    <xf numFmtId="164" fontId="5" fillId="0" borderId="1" xfId="0" applyNumberFormat="1" applyFont="1" applyBorder="1" applyAlignment="1">
      <alignment horizontal="right" vertical="top"/>
    </xf>
    <xf numFmtId="43" fontId="5" fillId="0" borderId="3" xfId="1" applyFont="1" applyBorder="1" applyAlignment="1">
      <alignment vertical="center"/>
    </xf>
    <xf numFmtId="43" fontId="5" fillId="0" borderId="4" xfId="1" applyFont="1" applyBorder="1" applyAlignment="1">
      <alignment vertical="center"/>
    </xf>
    <xf numFmtId="43" fontId="5" fillId="0" borderId="6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6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5" fillId="0" borderId="10" xfId="0" applyFont="1" applyBorder="1" applyAlignment="1">
      <alignment horizontal="justify" vertical="top" wrapText="1"/>
    </xf>
    <xf numFmtId="0" fontId="5" fillId="0" borderId="11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justify" vertical="top" wrapText="1"/>
    </xf>
    <xf numFmtId="164" fontId="5" fillId="0" borderId="3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10" fontId="5" fillId="0" borderId="3" xfId="2" applyNumberFormat="1" applyFont="1" applyBorder="1" applyAlignment="1">
      <alignment horizontal="right" vertical="top"/>
    </xf>
    <xf numFmtId="10" fontId="5" fillId="0" borderId="4" xfId="2" applyNumberFormat="1" applyFont="1" applyBorder="1" applyAlignment="1">
      <alignment horizontal="right" vertical="top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/>
    </xf>
    <xf numFmtId="43" fontId="10" fillId="0" borderId="6" xfId="1" applyFont="1" applyBorder="1" applyAlignment="1">
      <alignment horizontal="center" vertical="top"/>
    </xf>
    <xf numFmtId="43" fontId="10" fillId="0" borderId="8" xfId="1" applyFont="1" applyBorder="1" applyAlignment="1">
      <alignment horizontal="center" vertical="top"/>
    </xf>
    <xf numFmtId="0" fontId="10" fillId="0" borderId="8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3" fontId="10" fillId="0" borderId="10" xfId="1" applyFont="1" applyBorder="1" applyAlignment="1">
      <alignment horizontal="center" vertical="center"/>
    </xf>
    <xf numFmtId="43" fontId="10" fillId="0" borderId="11" xfId="1" applyFont="1" applyBorder="1" applyAlignment="1">
      <alignment horizontal="center" vertical="center"/>
    </xf>
    <xf numFmtId="43" fontId="10" fillId="0" borderId="13" xfId="1" applyFont="1" applyBorder="1" applyAlignment="1">
      <alignment horizontal="center" vertical="center"/>
    </xf>
    <xf numFmtId="43" fontId="10" fillId="0" borderId="15" xfId="1" applyFont="1" applyBorder="1" applyAlignment="1">
      <alignment horizontal="center" vertical="center"/>
    </xf>
    <xf numFmtId="43" fontId="5" fillId="0" borderId="10" xfId="1" applyFont="1" applyBorder="1" applyAlignment="1">
      <alignment horizontal="center" vertical="center"/>
    </xf>
    <xf numFmtId="43" fontId="5" fillId="0" borderId="11" xfId="1" applyFont="1" applyBorder="1" applyAlignment="1">
      <alignment horizontal="center" vertical="center"/>
    </xf>
    <xf numFmtId="43" fontId="5" fillId="0" borderId="13" xfId="1" applyFont="1" applyBorder="1" applyAlignment="1">
      <alignment horizontal="center" vertical="center"/>
    </xf>
    <xf numFmtId="43" fontId="5" fillId="0" borderId="15" xfId="1" applyFont="1" applyBorder="1" applyAlignment="1">
      <alignment horizontal="center" vertical="center"/>
    </xf>
    <xf numFmtId="0" fontId="10" fillId="0" borderId="10" xfId="0" applyFont="1" applyBorder="1" applyAlignment="1">
      <alignment horizontal="justify" vertical="top" wrapText="1"/>
    </xf>
    <xf numFmtId="0" fontId="10" fillId="0" borderId="9" xfId="0" applyFont="1" applyBorder="1" applyAlignment="1">
      <alignment horizontal="justify" vertical="top" wrapText="1"/>
    </xf>
    <xf numFmtId="0" fontId="10" fillId="0" borderId="11" xfId="0" applyFont="1" applyBorder="1" applyAlignment="1">
      <alignment horizontal="justify" vertical="top" wrapText="1"/>
    </xf>
    <xf numFmtId="0" fontId="10" fillId="0" borderId="13" xfId="0" applyFont="1" applyBorder="1" applyAlignment="1">
      <alignment horizontal="justify" vertical="top" wrapText="1"/>
    </xf>
    <xf numFmtId="0" fontId="10" fillId="0" borderId="14" xfId="0" applyFont="1" applyBorder="1" applyAlignment="1">
      <alignment horizontal="justify" vertical="top" wrapText="1"/>
    </xf>
    <xf numFmtId="0" fontId="10" fillId="0" borderId="15" xfId="0" applyFont="1" applyBorder="1" applyAlignment="1">
      <alignment horizontal="justify" vertical="top" wrapText="1"/>
    </xf>
    <xf numFmtId="0" fontId="10" fillId="0" borderId="6" xfId="0" applyFont="1" applyBorder="1" applyAlignment="1">
      <alignment horizontal="justify" vertical="top" wrapText="1"/>
    </xf>
    <xf numFmtId="0" fontId="10" fillId="0" borderId="7" xfId="0" applyFont="1" applyBorder="1" applyAlignment="1">
      <alignment horizontal="justify" vertical="top" wrapText="1"/>
    </xf>
    <xf numFmtId="0" fontId="10" fillId="0" borderId="8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5" fillId="0" borderId="1" xfId="0" applyFont="1" applyBorder="1" applyAlignment="1"/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10" fillId="0" borderId="10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 indent="2"/>
    </xf>
    <xf numFmtId="0" fontId="0" fillId="0" borderId="0" xfId="0" applyAlignment="1">
      <alignment horizontal="left" vertical="top" indent="2"/>
    </xf>
    <xf numFmtId="0" fontId="0" fillId="0" borderId="12" xfId="0" applyBorder="1" applyAlignment="1">
      <alignment horizontal="left" vertical="top" indent="2"/>
    </xf>
    <xf numFmtId="43" fontId="10" fillId="3" borderId="1" xfId="1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43" fontId="10" fillId="0" borderId="10" xfId="1" applyFont="1" applyBorder="1" applyAlignment="1">
      <alignment horizontal="center"/>
    </xf>
    <xf numFmtId="43" fontId="10" fillId="0" borderId="11" xfId="1" applyFont="1" applyBorder="1" applyAlignment="1">
      <alignment horizontal="center"/>
    </xf>
    <xf numFmtId="0" fontId="10" fillId="0" borderId="13" xfId="0" quotePrefix="1" applyFont="1" applyBorder="1" applyAlignment="1">
      <alignment horizontal="left" vertical="top" indent="2"/>
    </xf>
    <xf numFmtId="0" fontId="0" fillId="0" borderId="14" xfId="0" applyBorder="1" applyAlignment="1">
      <alignment horizontal="left" vertical="top" indent="2"/>
    </xf>
    <xf numFmtId="0" fontId="0" fillId="0" borderId="15" xfId="0" applyBorder="1" applyAlignment="1">
      <alignment horizontal="left" vertical="top" indent="2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164" fontId="2" fillId="0" borderId="3" xfId="1" applyNumberFormat="1" applyFont="1" applyBorder="1" applyAlignment="1">
      <alignment horizontal="center" vertical="top"/>
    </xf>
    <xf numFmtId="164" fontId="2" fillId="0" borderId="5" xfId="1" applyNumberFormat="1" applyFont="1" applyBorder="1" applyAlignment="1">
      <alignment horizontal="center" vertical="top"/>
    </xf>
    <xf numFmtId="164" fontId="2" fillId="0" borderId="4" xfId="1" applyNumberFormat="1" applyFont="1" applyBorder="1" applyAlignment="1">
      <alignment horizontal="center" vertical="top"/>
    </xf>
    <xf numFmtId="164" fontId="5" fillId="0" borderId="5" xfId="1" applyNumberFormat="1" applyFont="1" applyBorder="1" applyAlignment="1">
      <alignment horizontal="center" vertical="top"/>
    </xf>
    <xf numFmtId="10" fontId="5" fillId="0" borderId="5" xfId="2" applyNumberFormat="1" applyFont="1" applyBorder="1" applyAlignment="1">
      <alignment horizontal="right" vertical="top"/>
    </xf>
    <xf numFmtId="43" fontId="10" fillId="0" borderId="1" xfId="1" applyFont="1" applyBorder="1" applyAlignment="1">
      <alignment horizontal="center"/>
    </xf>
    <xf numFmtId="43" fontId="10" fillId="0" borderId="1" xfId="1" applyFont="1" applyBorder="1" applyAlignment="1">
      <alignment horizontal="center" vertical="top"/>
    </xf>
    <xf numFmtId="43" fontId="5" fillId="0" borderId="1" xfId="1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164" fontId="5" fillId="0" borderId="6" xfId="1" applyNumberFormat="1" applyFont="1" applyBorder="1" applyAlignment="1">
      <alignment horizontal="center" vertical="top" wrapText="1"/>
    </xf>
    <xf numFmtId="164" fontId="5" fillId="0" borderId="8" xfId="1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0" fontId="5" fillId="0" borderId="3" xfId="2" applyNumberFormat="1" applyFont="1" applyBorder="1" applyAlignment="1">
      <alignment horizontal="center" vertical="top"/>
    </xf>
    <xf numFmtId="10" fontId="5" fillId="0" borderId="5" xfId="2" applyNumberFormat="1" applyFont="1" applyBorder="1" applyAlignment="1">
      <alignment horizontal="center" vertical="top"/>
    </xf>
    <xf numFmtId="10" fontId="5" fillId="0" borderId="4" xfId="2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2" fillId="0" borderId="6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2" fillId="0" borderId="10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3" borderId="1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horizontal="right" vertical="center"/>
    </xf>
    <xf numFmtId="0" fontId="5" fillId="3" borderId="6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9" fillId="0" borderId="9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left" vertical="top" wrapText="1"/>
    </xf>
    <xf numFmtId="0" fontId="5" fillId="0" borderId="11" xfId="0" applyNumberFormat="1" applyFont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 wrapText="1"/>
    </xf>
    <xf numFmtId="0" fontId="5" fillId="0" borderId="15" xfId="0" applyNumberFormat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0" fillId="0" borderId="6" xfId="0" applyFont="1" applyBorder="1" applyAlignment="1">
      <alignment horizontal="right" vertical="top"/>
    </xf>
    <xf numFmtId="0" fontId="10" fillId="0" borderId="7" xfId="0" applyFont="1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2" fillId="0" borderId="0" xfId="0" applyFont="1" applyAlignment="1">
      <alignment horizontal="center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/>
    </xf>
    <xf numFmtId="0" fontId="10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244"/>
  <sheetViews>
    <sheetView tabSelected="1" view="pageBreakPreview" zoomScaleSheetLayoutView="100" workbookViewId="0">
      <selection activeCell="O14" sqref="O14"/>
    </sheetView>
  </sheetViews>
  <sheetFormatPr defaultRowHeight="16.5"/>
  <cols>
    <col min="1" max="1" width="4.7109375" style="13" customWidth="1"/>
    <col min="2" max="2" width="12" style="13" customWidth="1"/>
    <col min="3" max="3" width="7.28515625" style="1" customWidth="1"/>
    <col min="4" max="4" width="8.140625" style="1" customWidth="1"/>
    <col min="5" max="5" width="7.42578125" style="1" customWidth="1"/>
    <col min="6" max="6" width="9.42578125" style="1" customWidth="1"/>
    <col min="7" max="7" width="9.5703125" style="1" customWidth="1"/>
    <col min="8" max="8" width="7.42578125" style="1" customWidth="1"/>
    <col min="9" max="9" width="8.140625" style="1" customWidth="1"/>
    <col min="10" max="10" width="9.5703125" style="1" customWidth="1"/>
    <col min="11" max="11" width="7.85546875" style="1" customWidth="1"/>
    <col min="12" max="16384" width="9.140625" style="1"/>
  </cols>
  <sheetData>
    <row r="1" spans="1:13">
      <c r="A1" s="265" t="s">
        <v>0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M1" s="1" t="s">
        <v>175</v>
      </c>
    </row>
    <row r="2" spans="1:13">
      <c r="A2" s="265" t="s">
        <v>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M2" s="1" t="s">
        <v>176</v>
      </c>
    </row>
    <row r="3" spans="1:13">
      <c r="A3" s="265" t="s">
        <v>2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</row>
    <row r="4" spans="1:13">
      <c r="A4" s="2"/>
      <c r="B4" s="2"/>
      <c r="M4" s="1" t="s">
        <v>177</v>
      </c>
    </row>
    <row r="5" spans="1:13" s="4" customFormat="1">
      <c r="A5" s="221" t="s">
        <v>121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3"/>
    </row>
    <row r="6" spans="1:13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</row>
    <row r="7" spans="1:13">
      <c r="A7" s="2"/>
      <c r="B7" s="2"/>
      <c r="C7" s="5"/>
      <c r="D7" s="5"/>
    </row>
    <row r="8" spans="1:13" s="4" customFormat="1">
      <c r="A8" s="96" t="s">
        <v>131</v>
      </c>
      <c r="B8" s="97"/>
      <c r="C8" s="97"/>
      <c r="D8" s="97"/>
      <c r="E8" s="97"/>
      <c r="F8" s="97"/>
      <c r="G8" s="97"/>
      <c r="H8" s="97"/>
      <c r="I8" s="97"/>
      <c r="J8" s="97"/>
      <c r="K8" s="98"/>
      <c r="M8" s="4" t="s">
        <v>178</v>
      </c>
    </row>
    <row r="9" spans="1:13">
      <c r="A9" s="9">
        <v>1</v>
      </c>
      <c r="B9" s="183" t="s">
        <v>3</v>
      </c>
      <c r="C9" s="183"/>
      <c r="D9" s="183"/>
      <c r="E9" s="183"/>
      <c r="F9" s="226"/>
      <c r="G9" s="226"/>
      <c r="H9" s="226"/>
      <c r="I9" s="226"/>
      <c r="J9" s="226"/>
      <c r="K9" s="226"/>
    </row>
    <row r="10" spans="1:13">
      <c r="A10" s="9">
        <f>+A9+1</f>
        <v>2</v>
      </c>
      <c r="B10" s="183" t="s">
        <v>4</v>
      </c>
      <c r="C10" s="183"/>
      <c r="D10" s="183"/>
      <c r="E10" s="183"/>
      <c r="F10" s="183"/>
      <c r="G10" s="183"/>
      <c r="H10" s="183"/>
      <c r="I10" s="183"/>
      <c r="J10" s="183"/>
      <c r="K10" s="183"/>
    </row>
    <row r="11" spans="1:13">
      <c r="A11" s="9">
        <f>+A10+1</f>
        <v>3</v>
      </c>
      <c r="B11" s="183" t="s">
        <v>5</v>
      </c>
      <c r="C11" s="183"/>
      <c r="D11" s="183"/>
      <c r="E11" s="183"/>
      <c r="F11" s="183"/>
      <c r="G11" s="183"/>
      <c r="H11" s="183"/>
      <c r="I11" s="183"/>
      <c r="J11" s="183"/>
      <c r="K11" s="183"/>
    </row>
    <row r="12" spans="1:13">
      <c r="A12" s="10">
        <f>+A11+1</f>
        <v>4</v>
      </c>
      <c r="B12" s="183" t="s">
        <v>6</v>
      </c>
      <c r="C12" s="183"/>
      <c r="D12" s="183"/>
      <c r="E12" s="183"/>
      <c r="F12" s="183"/>
      <c r="G12" s="183"/>
      <c r="H12" s="183"/>
      <c r="I12" s="183"/>
      <c r="J12" s="183"/>
      <c r="K12" s="183"/>
    </row>
    <row r="13" spans="1:13">
      <c r="A13" s="11"/>
      <c r="B13" s="183"/>
      <c r="C13" s="183"/>
      <c r="D13" s="183"/>
      <c r="E13" s="183"/>
      <c r="F13" s="183"/>
      <c r="G13" s="183"/>
      <c r="H13" s="183"/>
      <c r="I13" s="183"/>
      <c r="J13" s="183"/>
      <c r="K13" s="183"/>
    </row>
    <row r="14" spans="1:13">
      <c r="A14" s="10">
        <f>+A12+1</f>
        <v>5</v>
      </c>
      <c r="B14" s="183" t="s">
        <v>7</v>
      </c>
      <c r="C14" s="183"/>
      <c r="D14" s="183"/>
      <c r="E14" s="183"/>
      <c r="F14" s="183"/>
      <c r="G14" s="183"/>
      <c r="H14" s="183"/>
      <c r="I14" s="183"/>
      <c r="J14" s="183"/>
      <c r="K14" s="183"/>
    </row>
    <row r="15" spans="1:13">
      <c r="A15" s="11"/>
      <c r="B15" s="183"/>
      <c r="C15" s="183"/>
      <c r="D15" s="183"/>
      <c r="E15" s="183"/>
      <c r="F15" s="183"/>
      <c r="G15" s="183"/>
      <c r="H15" s="183"/>
      <c r="I15" s="183"/>
      <c r="J15" s="183"/>
      <c r="K15" s="183"/>
    </row>
    <row r="16" spans="1:13">
      <c r="A16" s="9">
        <f>+A14+1</f>
        <v>6</v>
      </c>
      <c r="B16" s="183" t="s">
        <v>8</v>
      </c>
      <c r="C16" s="183"/>
      <c r="D16" s="183"/>
      <c r="E16" s="183"/>
      <c r="F16" s="183"/>
      <c r="G16" s="183"/>
      <c r="H16" s="183"/>
      <c r="I16" s="183"/>
      <c r="J16" s="183"/>
      <c r="K16" s="183"/>
    </row>
    <row r="17" spans="1:11">
      <c r="A17" s="10">
        <f>+A16+1</f>
        <v>7</v>
      </c>
      <c r="B17" s="187" t="s">
        <v>9</v>
      </c>
      <c r="C17" s="224"/>
      <c r="D17" s="224"/>
      <c r="E17" s="188"/>
      <c r="F17" s="183"/>
      <c r="G17" s="183"/>
      <c r="H17" s="183"/>
      <c r="I17" s="183"/>
      <c r="J17" s="183"/>
      <c r="K17" s="183"/>
    </row>
    <row r="18" spans="1:11">
      <c r="A18" s="12"/>
      <c r="B18" s="205"/>
      <c r="C18" s="225"/>
      <c r="D18" s="225"/>
      <c r="E18" s="206"/>
      <c r="F18" s="183"/>
      <c r="G18" s="183"/>
      <c r="H18" s="183"/>
      <c r="I18" s="183"/>
      <c r="J18" s="183"/>
      <c r="K18" s="183"/>
    </row>
    <row r="20" spans="1:11" s="4" customFormat="1">
      <c r="A20" s="93" t="s">
        <v>132</v>
      </c>
      <c r="B20" s="94"/>
      <c r="C20" s="94"/>
      <c r="D20" s="94"/>
      <c r="E20" s="94"/>
      <c r="F20" s="94"/>
      <c r="G20" s="94"/>
      <c r="H20" s="94"/>
      <c r="I20" s="94"/>
      <c r="J20" s="94"/>
      <c r="K20" s="95"/>
    </row>
    <row r="21" spans="1:11">
      <c r="A21" s="222" t="s">
        <v>122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</row>
    <row r="22" spans="1:11" ht="16.5" customHeight="1">
      <c r="A22" s="216" t="s">
        <v>10</v>
      </c>
      <c r="B22" s="231" t="s">
        <v>11</v>
      </c>
      <c r="C22" s="232"/>
      <c r="D22" s="232"/>
      <c r="E22" s="232"/>
      <c r="F22" s="232"/>
      <c r="G22" s="233"/>
      <c r="H22" s="148" t="s">
        <v>12</v>
      </c>
      <c r="I22" s="148"/>
      <c r="J22" s="148" t="s">
        <v>13</v>
      </c>
      <c r="K22" s="148"/>
    </row>
    <row r="23" spans="1:11">
      <c r="A23" s="217"/>
      <c r="B23" s="234"/>
      <c r="C23" s="235"/>
      <c r="D23" s="235"/>
      <c r="E23" s="235"/>
      <c r="F23" s="235"/>
      <c r="G23" s="236"/>
      <c r="H23" s="148"/>
      <c r="I23" s="148"/>
      <c r="J23" s="148"/>
      <c r="K23" s="148"/>
    </row>
    <row r="24" spans="1:11">
      <c r="A24" s="14">
        <v>1</v>
      </c>
      <c r="B24" s="223"/>
      <c r="C24" s="223"/>
      <c r="D24" s="223"/>
      <c r="E24" s="223"/>
      <c r="F24" s="223"/>
      <c r="G24" s="223"/>
      <c r="H24" s="140"/>
      <c r="I24" s="140"/>
      <c r="J24" s="140"/>
      <c r="K24" s="140"/>
    </row>
    <row r="25" spans="1:11">
      <c r="A25" s="14">
        <v>2</v>
      </c>
      <c r="B25" s="223"/>
      <c r="C25" s="223"/>
      <c r="D25" s="223"/>
      <c r="E25" s="223"/>
      <c r="F25" s="223"/>
      <c r="G25" s="223"/>
      <c r="H25" s="140"/>
      <c r="I25" s="140"/>
      <c r="J25" s="140"/>
      <c r="K25" s="140"/>
    </row>
    <row r="26" spans="1:11">
      <c r="A26" s="14">
        <v>3</v>
      </c>
      <c r="B26" s="223"/>
      <c r="C26" s="223"/>
      <c r="D26" s="223"/>
      <c r="E26" s="223"/>
      <c r="F26" s="223"/>
      <c r="G26" s="223"/>
      <c r="H26" s="140"/>
      <c r="I26" s="140"/>
      <c r="J26" s="140"/>
      <c r="K26" s="140"/>
    </row>
    <row r="28" spans="1:11" s="4" customFormat="1">
      <c r="A28" s="93" t="s">
        <v>174</v>
      </c>
      <c r="B28" s="94"/>
      <c r="C28" s="94"/>
      <c r="D28" s="94"/>
      <c r="E28" s="94"/>
      <c r="F28" s="94"/>
      <c r="G28" s="94"/>
      <c r="H28" s="94"/>
      <c r="I28" s="94"/>
      <c r="J28" s="94"/>
      <c r="K28" s="95"/>
    </row>
    <row r="29" spans="1:11">
      <c r="A29" s="148" t="s">
        <v>14</v>
      </c>
      <c r="B29" s="275" t="s">
        <v>160</v>
      </c>
      <c r="C29" s="275"/>
      <c r="D29" s="275"/>
      <c r="E29" s="275"/>
      <c r="F29" s="274" t="s">
        <v>161</v>
      </c>
      <c r="G29" s="274"/>
      <c r="H29" s="273" t="s">
        <v>162</v>
      </c>
      <c r="I29" s="273"/>
      <c r="J29" s="215" t="s">
        <v>159</v>
      </c>
      <c r="K29" s="215" t="s">
        <v>158</v>
      </c>
    </row>
    <row r="30" spans="1:11">
      <c r="A30" s="148"/>
      <c r="B30" s="275"/>
      <c r="C30" s="275"/>
      <c r="D30" s="275"/>
      <c r="E30" s="275"/>
      <c r="F30" s="274"/>
      <c r="G30" s="274"/>
      <c r="H30" s="273"/>
      <c r="I30" s="273"/>
      <c r="J30" s="215"/>
      <c r="K30" s="215"/>
    </row>
    <row r="31" spans="1:11">
      <c r="A31" s="148"/>
      <c r="B31" s="275"/>
      <c r="C31" s="275"/>
      <c r="D31" s="275"/>
      <c r="E31" s="275"/>
      <c r="F31" s="274"/>
      <c r="G31" s="274"/>
      <c r="H31" s="273"/>
      <c r="I31" s="273"/>
      <c r="J31" s="215"/>
      <c r="K31" s="215"/>
    </row>
    <row r="32" spans="1:11">
      <c r="A32" s="15">
        <v>1</v>
      </c>
      <c r="B32" s="218"/>
      <c r="C32" s="219"/>
      <c r="D32" s="219"/>
      <c r="E32" s="220"/>
      <c r="F32" s="121"/>
      <c r="G32" s="122"/>
      <c r="H32" s="121"/>
      <c r="I32" s="122"/>
      <c r="J32" s="19"/>
      <c r="K32" s="19"/>
    </row>
    <row r="33" spans="1:11">
      <c r="A33" s="15">
        <v>2</v>
      </c>
      <c r="B33" s="218"/>
      <c r="C33" s="219"/>
      <c r="D33" s="219"/>
      <c r="E33" s="220"/>
      <c r="F33" s="121"/>
      <c r="G33" s="122"/>
      <c r="H33" s="121"/>
      <c r="I33" s="122"/>
      <c r="J33" s="19"/>
      <c r="K33" s="19"/>
    </row>
    <row r="34" spans="1:11">
      <c r="A34" s="15">
        <v>3</v>
      </c>
      <c r="B34" s="218"/>
      <c r="C34" s="219"/>
      <c r="D34" s="219"/>
      <c r="E34" s="220"/>
      <c r="F34" s="121"/>
      <c r="G34" s="122"/>
      <c r="H34" s="121"/>
      <c r="I34" s="122"/>
      <c r="J34" s="19"/>
      <c r="K34" s="19"/>
    </row>
    <row r="36" spans="1:11" s="4" customFormat="1">
      <c r="A36" s="96" t="s">
        <v>171</v>
      </c>
      <c r="B36" s="266"/>
      <c r="C36" s="266"/>
      <c r="D36" s="266"/>
      <c r="E36" s="266"/>
      <c r="F36" s="266"/>
      <c r="G36" s="266"/>
      <c r="H36" s="266"/>
      <c r="I36" s="266"/>
      <c r="J36" s="266"/>
      <c r="K36" s="267"/>
    </row>
    <row r="37" spans="1:11" s="4" customFormat="1">
      <c r="A37" s="268" t="s">
        <v>163</v>
      </c>
      <c r="B37" s="269"/>
      <c r="C37" s="269"/>
      <c r="D37" s="269"/>
      <c r="E37" s="269"/>
      <c r="F37" s="269"/>
      <c r="G37" s="269"/>
      <c r="H37" s="269"/>
      <c r="I37" s="269"/>
      <c r="J37" s="269"/>
      <c r="K37" s="269"/>
    </row>
    <row r="38" spans="1:11" s="4" customFormat="1">
      <c r="A38" s="270" t="s">
        <v>165</v>
      </c>
      <c r="B38" s="270"/>
      <c r="C38" s="270"/>
      <c r="D38" s="270"/>
      <c r="E38" s="270"/>
      <c r="F38" s="270"/>
      <c r="G38" s="270"/>
      <c r="H38" s="270"/>
      <c r="I38" s="270"/>
      <c r="J38" s="270"/>
      <c r="K38" s="270"/>
    </row>
    <row r="39" spans="1:11">
      <c r="A39" s="240" t="s">
        <v>15</v>
      </c>
      <c r="B39" s="241"/>
      <c r="C39" s="215" t="s">
        <v>123</v>
      </c>
      <c r="D39" s="215"/>
      <c r="E39" s="215"/>
      <c r="F39" s="215"/>
      <c r="G39" s="215" t="s">
        <v>124</v>
      </c>
      <c r="H39" s="215"/>
      <c r="I39" s="215"/>
      <c r="J39" s="215"/>
      <c r="K39" s="237" t="s">
        <v>125</v>
      </c>
    </row>
    <row r="40" spans="1:11">
      <c r="A40" s="242"/>
      <c r="B40" s="243"/>
      <c r="C40" s="215"/>
      <c r="D40" s="215"/>
      <c r="E40" s="215"/>
      <c r="F40" s="215"/>
      <c r="G40" s="215"/>
      <c r="H40" s="215"/>
      <c r="I40" s="215"/>
      <c r="J40" s="215"/>
      <c r="K40" s="238"/>
    </row>
    <row r="41" spans="1:11" ht="25.5">
      <c r="A41" s="244"/>
      <c r="B41" s="245"/>
      <c r="C41" s="17" t="s">
        <v>16</v>
      </c>
      <c r="D41" s="17" t="s">
        <v>17</v>
      </c>
      <c r="E41" s="17" t="s">
        <v>18</v>
      </c>
      <c r="F41" s="9" t="s">
        <v>19</v>
      </c>
      <c r="G41" s="17" t="s">
        <v>16</v>
      </c>
      <c r="H41" s="17" t="s">
        <v>17</v>
      </c>
      <c r="I41" s="17" t="s">
        <v>18</v>
      </c>
      <c r="J41" s="9" t="s">
        <v>19</v>
      </c>
      <c r="K41" s="239"/>
    </row>
    <row r="42" spans="1:11">
      <c r="A42" s="227" t="s">
        <v>120</v>
      </c>
      <c r="B42" s="227"/>
      <c r="C42" s="18"/>
      <c r="D42" s="18"/>
      <c r="E42" s="18"/>
      <c r="F42" s="18"/>
      <c r="G42" s="18"/>
      <c r="H42" s="18"/>
      <c r="I42" s="18"/>
      <c r="J42" s="18"/>
      <c r="K42" s="18"/>
    </row>
    <row r="43" spans="1:11">
      <c r="A43" s="183" t="s">
        <v>133</v>
      </c>
      <c r="B43" s="183"/>
      <c r="C43" s="18"/>
      <c r="D43" s="18"/>
      <c r="E43" s="18"/>
      <c r="F43" s="18"/>
      <c r="G43" s="18"/>
      <c r="H43" s="18"/>
      <c r="I43" s="18"/>
      <c r="J43" s="18"/>
      <c r="K43" s="18"/>
    </row>
    <row r="44" spans="1:11">
      <c r="A44" s="183" t="s">
        <v>20</v>
      </c>
      <c r="B44" s="183"/>
      <c r="C44" s="20"/>
      <c r="D44" s="20"/>
      <c r="E44" s="20">
        <f t="shared" ref="E44:E49" si="0">+SUM(C44:D44)</f>
        <v>0</v>
      </c>
      <c r="F44" s="53">
        <f>IFERROR(E44/E$101,0)</f>
        <v>0</v>
      </c>
      <c r="G44" s="20"/>
      <c r="H44" s="20"/>
      <c r="I44" s="20">
        <f t="shared" ref="I44:I49" si="1">+SUM(G44:H44)</f>
        <v>0</v>
      </c>
      <c r="J44" s="53">
        <f>IFERROR(I44/I$101,0)</f>
        <v>0</v>
      </c>
      <c r="K44" s="74">
        <f>IFERROR((I44-E44)/E44,0)</f>
        <v>0</v>
      </c>
    </row>
    <row r="45" spans="1:11">
      <c r="A45" s="183" t="s">
        <v>21</v>
      </c>
      <c r="B45" s="183"/>
      <c r="C45" s="20"/>
      <c r="D45" s="20"/>
      <c r="E45" s="20">
        <f t="shared" si="0"/>
        <v>0</v>
      </c>
      <c r="F45" s="53">
        <f t="shared" ref="F45:F50" si="2">IFERROR(E45/E$101,0)</f>
        <v>0</v>
      </c>
      <c r="G45" s="20"/>
      <c r="H45" s="20"/>
      <c r="I45" s="20">
        <f t="shared" si="1"/>
        <v>0</v>
      </c>
      <c r="J45" s="53">
        <f t="shared" ref="J45:J50" si="3">IFERROR(I45/I$101,0)</f>
        <v>0</v>
      </c>
      <c r="K45" s="74">
        <f t="shared" ref="K45:K50" si="4">IFERROR((I45-E45)/E45,0)</f>
        <v>0</v>
      </c>
    </row>
    <row r="46" spans="1:11">
      <c r="A46" s="183" t="s">
        <v>22</v>
      </c>
      <c r="B46" s="183"/>
      <c r="C46" s="20"/>
      <c r="D46" s="20"/>
      <c r="E46" s="20">
        <f t="shared" si="0"/>
        <v>0</v>
      </c>
      <c r="F46" s="53">
        <f t="shared" si="2"/>
        <v>0</v>
      </c>
      <c r="G46" s="20"/>
      <c r="H46" s="20"/>
      <c r="I46" s="20">
        <f t="shared" si="1"/>
        <v>0</v>
      </c>
      <c r="J46" s="53">
        <f t="shared" si="3"/>
        <v>0</v>
      </c>
      <c r="K46" s="74">
        <f t="shared" si="4"/>
        <v>0</v>
      </c>
    </row>
    <row r="47" spans="1:11">
      <c r="A47" s="183" t="s">
        <v>23</v>
      </c>
      <c r="B47" s="183"/>
      <c r="C47" s="20"/>
      <c r="D47" s="20"/>
      <c r="E47" s="20">
        <f t="shared" si="0"/>
        <v>0</v>
      </c>
      <c r="F47" s="53">
        <f t="shared" si="2"/>
        <v>0</v>
      </c>
      <c r="G47" s="20"/>
      <c r="H47" s="20"/>
      <c r="I47" s="20">
        <f t="shared" si="1"/>
        <v>0</v>
      </c>
      <c r="J47" s="53">
        <f t="shared" si="3"/>
        <v>0</v>
      </c>
      <c r="K47" s="74">
        <f t="shared" si="4"/>
        <v>0</v>
      </c>
    </row>
    <row r="48" spans="1:11">
      <c r="A48" s="183" t="s">
        <v>24</v>
      </c>
      <c r="B48" s="183"/>
      <c r="C48" s="20"/>
      <c r="D48" s="20"/>
      <c r="E48" s="20">
        <f t="shared" si="0"/>
        <v>0</v>
      </c>
      <c r="F48" s="53">
        <f t="shared" si="2"/>
        <v>0</v>
      </c>
      <c r="G48" s="20"/>
      <c r="H48" s="20"/>
      <c r="I48" s="20">
        <f t="shared" si="1"/>
        <v>0</v>
      </c>
      <c r="J48" s="53">
        <f t="shared" si="3"/>
        <v>0</v>
      </c>
      <c r="K48" s="74">
        <f t="shared" si="4"/>
        <v>0</v>
      </c>
    </row>
    <row r="49" spans="1:11">
      <c r="A49" s="183" t="s">
        <v>25</v>
      </c>
      <c r="B49" s="183"/>
      <c r="C49" s="20"/>
      <c r="D49" s="20"/>
      <c r="E49" s="20">
        <f t="shared" si="0"/>
        <v>0</v>
      </c>
      <c r="F49" s="53">
        <f t="shared" si="2"/>
        <v>0</v>
      </c>
      <c r="G49" s="20"/>
      <c r="H49" s="20"/>
      <c r="I49" s="20">
        <f t="shared" si="1"/>
        <v>0</v>
      </c>
      <c r="J49" s="53">
        <f t="shared" si="3"/>
        <v>0</v>
      </c>
      <c r="K49" s="74">
        <f t="shared" si="4"/>
        <v>0</v>
      </c>
    </row>
    <row r="50" spans="1:11">
      <c r="A50" s="199" t="s">
        <v>142</v>
      </c>
      <c r="B50" s="200"/>
      <c r="C50" s="76">
        <f>+SUM(C44:C49)</f>
        <v>0</v>
      </c>
      <c r="D50" s="76">
        <f t="shared" ref="D50:E50" si="5">+SUM(D44:D49)</f>
        <v>0</v>
      </c>
      <c r="E50" s="76">
        <f t="shared" si="5"/>
        <v>0</v>
      </c>
      <c r="F50" s="53">
        <f t="shared" si="2"/>
        <v>0</v>
      </c>
      <c r="G50" s="76">
        <f>+SUM(G44:G49)</f>
        <v>0</v>
      </c>
      <c r="H50" s="76">
        <f t="shared" ref="H50" si="6">+SUM(H44:H49)</f>
        <v>0</v>
      </c>
      <c r="I50" s="76">
        <f t="shared" ref="I50" si="7">+SUM(I44:I49)</f>
        <v>0</v>
      </c>
      <c r="J50" s="53">
        <f t="shared" si="3"/>
        <v>0</v>
      </c>
      <c r="K50" s="74">
        <f t="shared" si="4"/>
        <v>0</v>
      </c>
    </row>
    <row r="51" spans="1:11">
      <c r="A51" s="51"/>
      <c r="B51" s="52"/>
      <c r="C51" s="76"/>
      <c r="D51" s="76"/>
      <c r="E51" s="76"/>
      <c r="F51" s="77"/>
      <c r="G51" s="76"/>
      <c r="H51" s="76"/>
      <c r="I51" s="76"/>
      <c r="J51" s="77"/>
      <c r="K51" s="54"/>
    </row>
    <row r="52" spans="1:11">
      <c r="A52" s="183" t="s">
        <v>143</v>
      </c>
      <c r="B52" s="183"/>
      <c r="C52" s="18"/>
      <c r="D52" s="18"/>
      <c r="E52" s="18"/>
      <c r="F52" s="53"/>
      <c r="G52" s="18"/>
      <c r="H52" s="18"/>
      <c r="I52" s="18"/>
      <c r="J52" s="53"/>
      <c r="K52" s="53"/>
    </row>
    <row r="53" spans="1:11">
      <c r="A53" s="183" t="s">
        <v>144</v>
      </c>
      <c r="B53" s="183"/>
      <c r="C53" s="20"/>
      <c r="D53" s="20"/>
      <c r="E53" s="20">
        <f>+SUM(C53:D53)</f>
        <v>0</v>
      </c>
      <c r="F53" s="53">
        <f t="shared" ref="F53:F58" si="8">IFERROR(E53/E$101,0)</f>
        <v>0</v>
      </c>
      <c r="G53" s="20"/>
      <c r="H53" s="20"/>
      <c r="I53" s="20">
        <f>+SUM(G53:H53)</f>
        <v>0</v>
      </c>
      <c r="J53" s="53">
        <f t="shared" ref="J53:J58" si="9">IFERROR(I53/I$101,0)</f>
        <v>0</v>
      </c>
      <c r="K53" s="74">
        <f t="shared" ref="K53:K58" si="10">IFERROR((I53-E53)/E53,0)</f>
        <v>0</v>
      </c>
    </row>
    <row r="54" spans="1:11">
      <c r="A54" s="183" t="s">
        <v>145</v>
      </c>
      <c r="B54" s="183"/>
      <c r="C54" s="20"/>
      <c r="D54" s="20"/>
      <c r="E54" s="20">
        <f>+SUM(C54:D54)</f>
        <v>0</v>
      </c>
      <c r="F54" s="53">
        <f t="shared" si="8"/>
        <v>0</v>
      </c>
      <c r="G54" s="20"/>
      <c r="H54" s="20"/>
      <c r="I54" s="20">
        <f>+SUM(G54:H54)</f>
        <v>0</v>
      </c>
      <c r="J54" s="53">
        <f t="shared" si="9"/>
        <v>0</v>
      </c>
      <c r="K54" s="74">
        <f t="shared" si="10"/>
        <v>0</v>
      </c>
    </row>
    <row r="55" spans="1:11">
      <c r="A55" s="183" t="s">
        <v>146</v>
      </c>
      <c r="B55" s="183"/>
      <c r="C55" s="20"/>
      <c r="D55" s="20"/>
      <c r="E55" s="20">
        <f>+SUM(C55:D55)</f>
        <v>0</v>
      </c>
      <c r="F55" s="53">
        <f t="shared" si="8"/>
        <v>0</v>
      </c>
      <c r="G55" s="20"/>
      <c r="H55" s="20"/>
      <c r="I55" s="20">
        <f>+SUM(G55:H55)</f>
        <v>0</v>
      </c>
      <c r="J55" s="53">
        <f t="shared" si="9"/>
        <v>0</v>
      </c>
      <c r="K55" s="74">
        <f t="shared" si="10"/>
        <v>0</v>
      </c>
    </row>
    <row r="56" spans="1:11">
      <c r="A56" s="183" t="s">
        <v>147</v>
      </c>
      <c r="B56" s="183"/>
      <c r="C56" s="20"/>
      <c r="D56" s="20"/>
      <c r="E56" s="20">
        <f>+SUM(C56:D56)</f>
        <v>0</v>
      </c>
      <c r="F56" s="53">
        <f t="shared" si="8"/>
        <v>0</v>
      </c>
      <c r="G56" s="20"/>
      <c r="H56" s="20"/>
      <c r="I56" s="20">
        <f>+SUM(G56:H56)</f>
        <v>0</v>
      </c>
      <c r="J56" s="53">
        <f t="shared" si="9"/>
        <v>0</v>
      </c>
      <c r="K56" s="74">
        <f t="shared" si="10"/>
        <v>0</v>
      </c>
    </row>
    <row r="57" spans="1:11">
      <c r="A57" s="199" t="s">
        <v>148</v>
      </c>
      <c r="B57" s="200"/>
      <c r="C57" s="76">
        <f>+SUM(C53:C56)</f>
        <v>0</v>
      </c>
      <c r="D57" s="76">
        <f>+SUM(D53:D56)</f>
        <v>0</v>
      </c>
      <c r="E57" s="76">
        <f>+SUM(E53:E56)</f>
        <v>0</v>
      </c>
      <c r="F57" s="53">
        <f t="shared" si="8"/>
        <v>0</v>
      </c>
      <c r="G57" s="76">
        <f>+SUM(G53:G56)</f>
        <v>0</v>
      </c>
      <c r="H57" s="76">
        <f>+SUM(H53:H56)</f>
        <v>0</v>
      </c>
      <c r="I57" s="76">
        <f>+SUM(I53:I56)</f>
        <v>0</v>
      </c>
      <c r="J57" s="53">
        <f t="shared" si="9"/>
        <v>0</v>
      </c>
      <c r="K57" s="74">
        <f t="shared" si="10"/>
        <v>0</v>
      </c>
    </row>
    <row r="58" spans="1:11">
      <c r="A58" s="201" t="s">
        <v>149</v>
      </c>
      <c r="B58" s="202"/>
      <c r="C58" s="76">
        <f>+C50+C57</f>
        <v>0</v>
      </c>
      <c r="D58" s="76">
        <f t="shared" ref="D58:I58" si="11">+D50+D57</f>
        <v>0</v>
      </c>
      <c r="E58" s="76">
        <f t="shared" si="11"/>
        <v>0</v>
      </c>
      <c r="F58" s="53">
        <f t="shared" si="8"/>
        <v>0</v>
      </c>
      <c r="G58" s="76">
        <f t="shared" si="11"/>
        <v>0</v>
      </c>
      <c r="H58" s="76">
        <f t="shared" si="11"/>
        <v>0</v>
      </c>
      <c r="I58" s="76">
        <f t="shared" si="11"/>
        <v>0</v>
      </c>
      <c r="J58" s="53">
        <f t="shared" si="9"/>
        <v>0</v>
      </c>
      <c r="K58" s="74">
        <f t="shared" si="10"/>
        <v>0</v>
      </c>
    </row>
    <row r="59" spans="1:11">
      <c r="A59" s="183"/>
      <c r="B59" s="183"/>
      <c r="C59" s="18"/>
      <c r="D59" s="18"/>
      <c r="E59" s="18"/>
      <c r="F59" s="53"/>
      <c r="G59" s="18"/>
      <c r="H59" s="18"/>
      <c r="I59" s="18"/>
      <c r="J59" s="53"/>
      <c r="K59" s="53"/>
    </row>
    <row r="60" spans="1:11">
      <c r="A60" s="227" t="s">
        <v>26</v>
      </c>
      <c r="B60" s="227"/>
      <c r="C60" s="18"/>
      <c r="D60" s="18"/>
      <c r="E60" s="18"/>
      <c r="F60" s="53"/>
      <c r="G60" s="18"/>
      <c r="H60" s="18"/>
      <c r="I60" s="18"/>
      <c r="J60" s="53"/>
      <c r="K60" s="53"/>
    </row>
    <row r="61" spans="1:11">
      <c r="A61" s="228" t="s">
        <v>27</v>
      </c>
      <c r="B61" s="228"/>
      <c r="C61" s="20"/>
      <c r="D61" s="20"/>
      <c r="E61" s="20"/>
      <c r="F61" s="53"/>
      <c r="G61" s="20"/>
      <c r="H61" s="20"/>
      <c r="I61" s="20"/>
      <c r="J61" s="53"/>
      <c r="K61" s="53"/>
    </row>
    <row r="62" spans="1:11">
      <c r="A62" s="183" t="s">
        <v>28</v>
      </c>
      <c r="B62" s="183"/>
      <c r="C62" s="78"/>
      <c r="D62" s="79"/>
      <c r="E62" s="20">
        <f t="shared" ref="E62:E65" si="12">+SUM(C62:D62)</f>
        <v>0</v>
      </c>
      <c r="F62" s="53">
        <f t="shared" ref="F62:F65" si="13">IFERROR(E62/E$101,0)</f>
        <v>0</v>
      </c>
      <c r="G62" s="78"/>
      <c r="H62" s="79"/>
      <c r="I62" s="20">
        <f t="shared" ref="I62:I65" si="14">+SUM(G62:H62)</f>
        <v>0</v>
      </c>
      <c r="J62" s="53">
        <f t="shared" ref="J62:J65" si="15">IFERROR(I62/I$101,0)</f>
        <v>0</v>
      </c>
      <c r="K62" s="74">
        <f t="shared" ref="K62:K64" si="16">IFERROR((I62-E62)/E62,0)</f>
        <v>0</v>
      </c>
    </row>
    <row r="63" spans="1:11">
      <c r="A63" s="183" t="s">
        <v>29</v>
      </c>
      <c r="B63" s="183"/>
      <c r="C63" s="79"/>
      <c r="D63" s="79"/>
      <c r="E63" s="20">
        <f t="shared" si="12"/>
        <v>0</v>
      </c>
      <c r="F63" s="53">
        <f t="shared" si="13"/>
        <v>0</v>
      </c>
      <c r="G63" s="79"/>
      <c r="H63" s="79"/>
      <c r="I63" s="20">
        <f t="shared" si="14"/>
        <v>0</v>
      </c>
      <c r="J63" s="53">
        <f t="shared" si="15"/>
        <v>0</v>
      </c>
      <c r="K63" s="74">
        <f t="shared" si="16"/>
        <v>0</v>
      </c>
    </row>
    <row r="64" spans="1:11">
      <c r="A64" s="183" t="s">
        <v>30</v>
      </c>
      <c r="B64" s="183"/>
      <c r="C64" s="20"/>
      <c r="D64" s="20"/>
      <c r="E64" s="20">
        <f t="shared" si="12"/>
        <v>0</v>
      </c>
      <c r="F64" s="53">
        <f t="shared" si="13"/>
        <v>0</v>
      </c>
      <c r="G64" s="20"/>
      <c r="H64" s="20"/>
      <c r="I64" s="20">
        <f t="shared" si="14"/>
        <v>0</v>
      </c>
      <c r="J64" s="53">
        <f t="shared" si="15"/>
        <v>0</v>
      </c>
      <c r="K64" s="74">
        <f t="shared" si="16"/>
        <v>0</v>
      </c>
    </row>
    <row r="65" spans="1:11">
      <c r="A65" s="183" t="s">
        <v>31</v>
      </c>
      <c r="B65" s="183"/>
      <c r="C65" s="20"/>
      <c r="D65" s="20"/>
      <c r="E65" s="20">
        <f t="shared" si="12"/>
        <v>0</v>
      </c>
      <c r="F65" s="53">
        <f t="shared" si="13"/>
        <v>0</v>
      </c>
      <c r="G65" s="20"/>
      <c r="H65" s="20"/>
      <c r="I65" s="20">
        <f t="shared" si="14"/>
        <v>0</v>
      </c>
      <c r="J65" s="53">
        <f t="shared" si="15"/>
        <v>0</v>
      </c>
      <c r="K65" s="74">
        <f>IFERROR((I65-E65)/E65,0)</f>
        <v>0</v>
      </c>
    </row>
    <row r="66" spans="1:11" ht="16.5" customHeight="1">
      <c r="A66" s="187" t="s">
        <v>32</v>
      </c>
      <c r="B66" s="188"/>
      <c r="C66" s="103"/>
      <c r="D66" s="103"/>
      <c r="E66" s="103">
        <f>+SUM(C66:D67)</f>
        <v>0</v>
      </c>
      <c r="F66" s="105">
        <f>IFERROR(E66/E$101,0)</f>
        <v>0</v>
      </c>
      <c r="G66" s="103"/>
      <c r="H66" s="103"/>
      <c r="I66" s="103">
        <f>+SUM(G66:H67)</f>
        <v>0</v>
      </c>
      <c r="J66" s="105">
        <f>IFERROR(I66/I$101,0)</f>
        <v>0</v>
      </c>
      <c r="K66" s="105">
        <f>IFERROR((I66-E66)/E66,0)</f>
        <v>0</v>
      </c>
    </row>
    <row r="67" spans="1:11">
      <c r="A67" s="205"/>
      <c r="B67" s="206"/>
      <c r="C67" s="104"/>
      <c r="D67" s="104"/>
      <c r="E67" s="104"/>
      <c r="F67" s="106"/>
      <c r="G67" s="104"/>
      <c r="H67" s="104"/>
      <c r="I67" s="104"/>
      <c r="J67" s="106"/>
      <c r="K67" s="106"/>
    </row>
    <row r="68" spans="1:11">
      <c r="A68" s="183" t="s">
        <v>33</v>
      </c>
      <c r="B68" s="183"/>
      <c r="C68" s="79"/>
      <c r="D68" s="79"/>
      <c r="E68" s="20">
        <f t="shared" ref="E68:E69" si="17">+SUM(C68:D68)</f>
        <v>0</v>
      </c>
      <c r="F68" s="53">
        <f t="shared" ref="F68:F69" si="18">IFERROR(E68/E$101,0)</f>
        <v>0</v>
      </c>
      <c r="G68" s="79"/>
      <c r="H68" s="79"/>
      <c r="I68" s="20">
        <f t="shared" ref="I68:I69" si="19">+SUM(G68:H68)</f>
        <v>0</v>
      </c>
      <c r="J68" s="53">
        <f t="shared" ref="J68:J69" si="20">IFERROR(I68/I$101,0)</f>
        <v>0</v>
      </c>
      <c r="K68" s="74">
        <f t="shared" ref="K68:K69" si="21">IFERROR((I68-E68)/E68,0)</f>
        <v>0</v>
      </c>
    </row>
    <row r="69" spans="1:11">
      <c r="A69" s="183" t="s">
        <v>34</v>
      </c>
      <c r="B69" s="183"/>
      <c r="C69" s="79"/>
      <c r="D69" s="79"/>
      <c r="E69" s="20">
        <f t="shared" si="17"/>
        <v>0</v>
      </c>
      <c r="F69" s="53">
        <f t="shared" si="18"/>
        <v>0</v>
      </c>
      <c r="G69" s="79"/>
      <c r="H69" s="79"/>
      <c r="I69" s="20">
        <f t="shared" si="19"/>
        <v>0</v>
      </c>
      <c r="J69" s="53">
        <f t="shared" si="20"/>
        <v>0</v>
      </c>
      <c r="K69" s="74">
        <f t="shared" si="21"/>
        <v>0</v>
      </c>
    </row>
    <row r="70" spans="1:11" ht="16.5" customHeight="1">
      <c r="A70" s="255" t="s">
        <v>35</v>
      </c>
      <c r="B70" s="256"/>
      <c r="C70" s="103"/>
      <c r="D70" s="103"/>
      <c r="E70" s="103">
        <f>+SUM(C70:D71)</f>
        <v>0</v>
      </c>
      <c r="F70" s="105">
        <f>IFERROR(E70/E$101,0)</f>
        <v>0</v>
      </c>
      <c r="G70" s="103"/>
      <c r="H70" s="103"/>
      <c r="I70" s="103">
        <f>+SUM(G70:H71)</f>
        <v>0</v>
      </c>
      <c r="J70" s="105">
        <f>IFERROR(I70/I$101,0)</f>
        <v>0</v>
      </c>
      <c r="K70" s="105">
        <f>IFERROR((I70-E70)/E70,0)</f>
        <v>0</v>
      </c>
    </row>
    <row r="71" spans="1:11">
      <c r="A71" s="257"/>
      <c r="B71" s="258"/>
      <c r="C71" s="104"/>
      <c r="D71" s="104"/>
      <c r="E71" s="104"/>
      <c r="F71" s="106"/>
      <c r="G71" s="104"/>
      <c r="H71" s="104"/>
      <c r="I71" s="104"/>
      <c r="J71" s="106"/>
      <c r="K71" s="106"/>
    </row>
    <row r="72" spans="1:11">
      <c r="A72" s="183" t="s">
        <v>36</v>
      </c>
      <c r="B72" s="183"/>
      <c r="C72" s="20"/>
      <c r="D72" s="20"/>
      <c r="E72" s="20">
        <f t="shared" ref="E72" si="22">+SUM(C72:D72)</f>
        <v>0</v>
      </c>
      <c r="F72" s="53">
        <f t="shared" ref="F72:F73" si="23">IFERROR(E72/E$101,0)</f>
        <v>0</v>
      </c>
      <c r="G72" s="20"/>
      <c r="H72" s="20"/>
      <c r="I72" s="20">
        <f t="shared" ref="I72" si="24">+SUM(G72:H72)</f>
        <v>0</v>
      </c>
      <c r="J72" s="53">
        <f t="shared" ref="J72:J73" si="25">IFERROR(I72/I$101,0)</f>
        <v>0</v>
      </c>
      <c r="K72" s="74">
        <f t="shared" ref="K72:K73" si="26">IFERROR((I72-E72)/E72,0)</f>
        <v>0</v>
      </c>
    </row>
    <row r="73" spans="1:11">
      <c r="A73" s="276" t="s">
        <v>37</v>
      </c>
      <c r="B73" s="277"/>
      <c r="C73" s="79">
        <f>+SUM(C62:C72)</f>
        <v>0</v>
      </c>
      <c r="D73" s="79">
        <f t="shared" ref="D73:E73" si="27">+SUM(D62:D72)</f>
        <v>0</v>
      </c>
      <c r="E73" s="79">
        <f t="shared" si="27"/>
        <v>0</v>
      </c>
      <c r="F73" s="53">
        <f t="shared" si="23"/>
        <v>0</v>
      </c>
      <c r="G73" s="79">
        <f>+SUM(G62:G72)</f>
        <v>0</v>
      </c>
      <c r="H73" s="79">
        <f t="shared" ref="H73" si="28">+SUM(H62:H72)</f>
        <v>0</v>
      </c>
      <c r="I73" s="79">
        <f t="shared" ref="I73" si="29">+SUM(I62:I72)</f>
        <v>0</v>
      </c>
      <c r="J73" s="53">
        <f t="shared" si="25"/>
        <v>0</v>
      </c>
      <c r="K73" s="74">
        <f t="shared" si="26"/>
        <v>0</v>
      </c>
    </row>
    <row r="74" spans="1:11">
      <c r="A74" s="215"/>
      <c r="B74" s="215"/>
      <c r="C74" s="18"/>
      <c r="D74" s="18"/>
      <c r="E74" s="18"/>
      <c r="F74" s="53"/>
      <c r="G74" s="18"/>
      <c r="H74" s="18"/>
      <c r="I74" s="18"/>
      <c r="J74" s="53"/>
      <c r="K74" s="53"/>
    </row>
    <row r="75" spans="1:11">
      <c r="A75" s="228" t="s">
        <v>38</v>
      </c>
      <c r="B75" s="228"/>
      <c r="C75" s="18"/>
      <c r="D75" s="18"/>
      <c r="E75" s="18"/>
      <c r="F75" s="53"/>
      <c r="G75" s="18"/>
      <c r="H75" s="18"/>
      <c r="I75" s="18"/>
      <c r="J75" s="53"/>
      <c r="K75" s="53"/>
    </row>
    <row r="76" spans="1:11">
      <c r="A76" s="183" t="s">
        <v>39</v>
      </c>
      <c r="B76" s="183"/>
      <c r="C76" s="18"/>
      <c r="D76" s="18"/>
      <c r="E76" s="18"/>
      <c r="F76" s="53"/>
      <c r="G76" s="18"/>
      <c r="H76" s="18"/>
      <c r="I76" s="18"/>
      <c r="J76" s="53"/>
      <c r="K76" s="53"/>
    </row>
    <row r="77" spans="1:11">
      <c r="A77" s="183" t="s">
        <v>40</v>
      </c>
      <c r="B77" s="183"/>
      <c r="C77" s="79"/>
      <c r="D77" s="79"/>
      <c r="E77" s="20">
        <f t="shared" ref="E77:E78" si="30">+SUM(C77:D77)</f>
        <v>0</v>
      </c>
      <c r="F77" s="53">
        <f t="shared" ref="F77:F78" si="31">IFERROR(E77/E$101,0)</f>
        <v>0</v>
      </c>
      <c r="G77" s="18"/>
      <c r="H77" s="18"/>
      <c r="I77" s="20">
        <f t="shared" ref="I77:I78" si="32">+SUM(G77:H77)</f>
        <v>0</v>
      </c>
      <c r="J77" s="53">
        <f t="shared" ref="J77:J78" si="33">IFERROR(I77/I$101,0)</f>
        <v>0</v>
      </c>
      <c r="K77" s="74">
        <f t="shared" ref="K77:K78" si="34">IFERROR((I77-E77)/E77,0)</f>
        <v>0</v>
      </c>
    </row>
    <row r="78" spans="1:11">
      <c r="A78" s="183" t="s">
        <v>41</v>
      </c>
      <c r="B78" s="183"/>
      <c r="C78" s="20"/>
      <c r="D78" s="20"/>
      <c r="E78" s="20">
        <f t="shared" si="30"/>
        <v>0</v>
      </c>
      <c r="F78" s="53">
        <f t="shared" si="31"/>
        <v>0</v>
      </c>
      <c r="G78" s="18"/>
      <c r="H78" s="18"/>
      <c r="I78" s="20">
        <f t="shared" si="32"/>
        <v>0</v>
      </c>
      <c r="J78" s="53">
        <f t="shared" si="33"/>
        <v>0</v>
      </c>
      <c r="K78" s="74">
        <f t="shared" si="34"/>
        <v>0</v>
      </c>
    </row>
    <row r="79" spans="1:11">
      <c r="A79" s="183" t="s">
        <v>42</v>
      </c>
      <c r="B79" s="183"/>
      <c r="C79" s="20"/>
      <c r="D79" s="20"/>
      <c r="E79" s="20"/>
      <c r="F79" s="53"/>
      <c r="G79" s="18"/>
      <c r="H79" s="18"/>
      <c r="I79" s="20"/>
      <c r="J79" s="53"/>
      <c r="K79" s="53"/>
    </row>
    <row r="80" spans="1:11" ht="16.5" customHeight="1">
      <c r="A80" s="187" t="s">
        <v>43</v>
      </c>
      <c r="B80" s="188"/>
      <c r="C80" s="103"/>
      <c r="D80" s="103"/>
      <c r="E80" s="103">
        <f>+SUM(C80:D83)</f>
        <v>0</v>
      </c>
      <c r="F80" s="105">
        <f>IFERROR(E80/E$101,0)</f>
        <v>0</v>
      </c>
      <c r="G80" s="192"/>
      <c r="H80" s="192"/>
      <c r="I80" s="103">
        <f>+SUM(G80:H83)</f>
        <v>0</v>
      </c>
      <c r="J80" s="105">
        <f>IFERROR(I80/I$101,0)</f>
        <v>0</v>
      </c>
      <c r="K80" s="189">
        <f>IFERROR((I80-E80)/E80,0)</f>
        <v>0</v>
      </c>
    </row>
    <row r="81" spans="1:11">
      <c r="A81" s="203"/>
      <c r="B81" s="204"/>
      <c r="C81" s="178"/>
      <c r="D81" s="178"/>
      <c r="E81" s="178"/>
      <c r="F81" s="179"/>
      <c r="G81" s="193"/>
      <c r="H81" s="193"/>
      <c r="I81" s="178"/>
      <c r="J81" s="179"/>
      <c r="K81" s="190"/>
    </row>
    <row r="82" spans="1:11">
      <c r="A82" s="203"/>
      <c r="B82" s="204"/>
      <c r="C82" s="178"/>
      <c r="D82" s="178"/>
      <c r="E82" s="178"/>
      <c r="F82" s="179"/>
      <c r="G82" s="193"/>
      <c r="H82" s="193"/>
      <c r="I82" s="178"/>
      <c r="J82" s="179"/>
      <c r="K82" s="190"/>
    </row>
    <row r="83" spans="1:11">
      <c r="A83" s="205"/>
      <c r="B83" s="206"/>
      <c r="C83" s="104"/>
      <c r="D83" s="104"/>
      <c r="E83" s="104"/>
      <c r="F83" s="106"/>
      <c r="G83" s="194"/>
      <c r="H83" s="194"/>
      <c r="I83" s="104"/>
      <c r="J83" s="106"/>
      <c r="K83" s="191"/>
    </row>
    <row r="84" spans="1:11" ht="16.5" customHeight="1">
      <c r="A84" s="187" t="s">
        <v>44</v>
      </c>
      <c r="B84" s="188"/>
      <c r="C84" s="103"/>
      <c r="D84" s="103"/>
      <c r="E84" s="103">
        <f>+SUM(C84:D87)</f>
        <v>0</v>
      </c>
      <c r="F84" s="105">
        <f>IFERROR(E84/E$101,0)</f>
        <v>0</v>
      </c>
      <c r="G84" s="192"/>
      <c r="H84" s="192"/>
      <c r="I84" s="103">
        <f>+SUM(G84:H87)</f>
        <v>0</v>
      </c>
      <c r="J84" s="105">
        <f>IFERROR(I84/I$101,0)</f>
        <v>0</v>
      </c>
      <c r="K84" s="189">
        <f>IFERROR((I84-E84)/E84,0)</f>
        <v>0</v>
      </c>
    </row>
    <row r="85" spans="1:11">
      <c r="A85" s="203"/>
      <c r="B85" s="204"/>
      <c r="C85" s="178"/>
      <c r="D85" s="178"/>
      <c r="E85" s="178"/>
      <c r="F85" s="179"/>
      <c r="G85" s="193"/>
      <c r="H85" s="193"/>
      <c r="I85" s="178"/>
      <c r="J85" s="179"/>
      <c r="K85" s="190"/>
    </row>
    <row r="86" spans="1:11">
      <c r="A86" s="203"/>
      <c r="B86" s="204"/>
      <c r="C86" s="178"/>
      <c r="D86" s="178"/>
      <c r="E86" s="178"/>
      <c r="F86" s="179"/>
      <c r="G86" s="193"/>
      <c r="H86" s="193"/>
      <c r="I86" s="178"/>
      <c r="J86" s="179"/>
      <c r="K86" s="190"/>
    </row>
    <row r="87" spans="1:11">
      <c r="A87" s="205"/>
      <c r="B87" s="206"/>
      <c r="C87" s="104"/>
      <c r="D87" s="104"/>
      <c r="E87" s="104"/>
      <c r="F87" s="106"/>
      <c r="G87" s="194"/>
      <c r="H87" s="194"/>
      <c r="I87" s="104"/>
      <c r="J87" s="106"/>
      <c r="K87" s="191"/>
    </row>
    <row r="88" spans="1:11">
      <c r="A88" s="183" t="s">
        <v>45</v>
      </c>
      <c r="B88" s="183"/>
      <c r="C88" s="20"/>
      <c r="D88" s="20"/>
      <c r="E88" s="20"/>
      <c r="F88" s="53"/>
      <c r="G88" s="18"/>
      <c r="H88" s="18"/>
      <c r="I88" s="20"/>
      <c r="J88" s="53"/>
      <c r="K88" s="53"/>
    </row>
    <row r="89" spans="1:11">
      <c r="A89" s="183" t="s">
        <v>46</v>
      </c>
      <c r="B89" s="183"/>
      <c r="C89" s="79"/>
      <c r="D89" s="79"/>
      <c r="E89" s="20">
        <f t="shared" ref="E89:E95" si="35">+SUM(C89:D89)</f>
        <v>0</v>
      </c>
      <c r="F89" s="53">
        <f t="shared" ref="F89:F97" si="36">IFERROR(E89/E$101,0)</f>
        <v>0</v>
      </c>
      <c r="G89" s="18"/>
      <c r="H89" s="18"/>
      <c r="I89" s="20">
        <f t="shared" ref="I89:I95" si="37">+SUM(G89:H89)</f>
        <v>0</v>
      </c>
      <c r="J89" s="53">
        <f t="shared" ref="J89:J96" si="38">IFERROR(I89/I$101,0)</f>
        <v>0</v>
      </c>
      <c r="K89" s="74">
        <f t="shared" ref="K89" si="39">IFERROR((I89-E89)/E89,0)</f>
        <v>0</v>
      </c>
    </row>
    <row r="90" spans="1:11">
      <c r="A90" s="99" t="s">
        <v>47</v>
      </c>
      <c r="B90" s="100"/>
      <c r="C90" s="103"/>
      <c r="D90" s="103"/>
      <c r="E90" s="103">
        <f>+SUM(C90:D91)</f>
        <v>0</v>
      </c>
      <c r="F90" s="105">
        <f>IFERROR(E90/E$101,0)</f>
        <v>0</v>
      </c>
      <c r="G90" s="103"/>
      <c r="H90" s="103"/>
      <c r="I90" s="103">
        <f>+SUM(G90:H91)</f>
        <v>0</v>
      </c>
      <c r="J90" s="105">
        <f>IFERROR(I90/I$101,0)</f>
        <v>0</v>
      </c>
      <c r="K90" s="105">
        <f>IFERROR((I90-E90)/E90,0)</f>
        <v>0</v>
      </c>
    </row>
    <row r="91" spans="1:11">
      <c r="A91" s="101"/>
      <c r="B91" s="102"/>
      <c r="C91" s="104"/>
      <c r="D91" s="104"/>
      <c r="E91" s="104"/>
      <c r="F91" s="106"/>
      <c r="G91" s="104"/>
      <c r="H91" s="104"/>
      <c r="I91" s="104"/>
      <c r="J91" s="106"/>
      <c r="K91" s="106"/>
    </row>
    <row r="92" spans="1:11">
      <c r="A92" s="183" t="s">
        <v>48</v>
      </c>
      <c r="B92" s="183"/>
      <c r="C92" s="78"/>
      <c r="D92" s="79"/>
      <c r="E92" s="20">
        <f t="shared" si="35"/>
        <v>0</v>
      </c>
      <c r="F92" s="53">
        <f t="shared" si="36"/>
        <v>0</v>
      </c>
      <c r="G92" s="18"/>
      <c r="H92" s="18"/>
      <c r="I92" s="20">
        <f t="shared" si="37"/>
        <v>0</v>
      </c>
      <c r="J92" s="53">
        <f t="shared" si="38"/>
        <v>0</v>
      </c>
      <c r="K92" s="74">
        <f t="shared" ref="K92:K97" si="40">IFERROR((I92-E92)/E92,0)</f>
        <v>0</v>
      </c>
    </row>
    <row r="93" spans="1:11">
      <c r="A93" s="183" t="s">
        <v>49</v>
      </c>
      <c r="B93" s="183"/>
      <c r="C93" s="79"/>
      <c r="D93" s="79"/>
      <c r="E93" s="20">
        <f t="shared" si="35"/>
        <v>0</v>
      </c>
      <c r="F93" s="53">
        <f t="shared" si="36"/>
        <v>0</v>
      </c>
      <c r="G93" s="18"/>
      <c r="H93" s="18"/>
      <c r="I93" s="20">
        <f t="shared" si="37"/>
        <v>0</v>
      </c>
      <c r="J93" s="53">
        <f t="shared" si="38"/>
        <v>0</v>
      </c>
      <c r="K93" s="74">
        <f t="shared" si="40"/>
        <v>0</v>
      </c>
    </row>
    <row r="94" spans="1:11">
      <c r="A94" s="183" t="s">
        <v>50</v>
      </c>
      <c r="B94" s="183"/>
      <c r="C94" s="78"/>
      <c r="D94" s="79"/>
      <c r="E94" s="20">
        <f t="shared" si="35"/>
        <v>0</v>
      </c>
      <c r="F94" s="53">
        <f t="shared" si="36"/>
        <v>0</v>
      </c>
      <c r="G94" s="18"/>
      <c r="H94" s="18"/>
      <c r="I94" s="20">
        <f t="shared" si="37"/>
        <v>0</v>
      </c>
      <c r="J94" s="53">
        <f t="shared" si="38"/>
        <v>0</v>
      </c>
      <c r="K94" s="74">
        <f t="shared" si="40"/>
        <v>0</v>
      </c>
    </row>
    <row r="95" spans="1:11">
      <c r="A95" s="183" t="s">
        <v>51</v>
      </c>
      <c r="B95" s="183"/>
      <c r="C95" s="79"/>
      <c r="D95" s="79"/>
      <c r="E95" s="20">
        <f t="shared" si="35"/>
        <v>0</v>
      </c>
      <c r="F95" s="53">
        <f t="shared" si="36"/>
        <v>0</v>
      </c>
      <c r="G95" s="18"/>
      <c r="H95" s="18"/>
      <c r="I95" s="20">
        <f t="shared" si="37"/>
        <v>0</v>
      </c>
      <c r="J95" s="53">
        <f t="shared" si="38"/>
        <v>0</v>
      </c>
      <c r="K95" s="74">
        <f t="shared" si="40"/>
        <v>0</v>
      </c>
    </row>
    <row r="96" spans="1:11">
      <c r="A96" s="229" t="s">
        <v>52</v>
      </c>
      <c r="B96" s="229"/>
      <c r="C96" s="79">
        <f>+SUM(C76:C95)</f>
        <v>0</v>
      </c>
      <c r="D96" s="79">
        <f t="shared" ref="D96:E96" si="41">+SUM(D76:D95)</f>
        <v>0</v>
      </c>
      <c r="E96" s="79">
        <f t="shared" si="41"/>
        <v>0</v>
      </c>
      <c r="F96" s="53">
        <f t="shared" si="36"/>
        <v>0</v>
      </c>
      <c r="G96" s="79">
        <f>+SUM(G76:G95)</f>
        <v>0</v>
      </c>
      <c r="H96" s="79">
        <f t="shared" ref="H96" si="42">+SUM(H76:H95)</f>
        <v>0</v>
      </c>
      <c r="I96" s="79">
        <f t="shared" ref="I96" si="43">+SUM(I76:I95)</f>
        <v>0</v>
      </c>
      <c r="J96" s="53">
        <f t="shared" si="38"/>
        <v>0</v>
      </c>
      <c r="K96" s="74">
        <f t="shared" si="40"/>
        <v>0</v>
      </c>
    </row>
    <row r="97" spans="1:11">
      <c r="A97" s="229" t="s">
        <v>150</v>
      </c>
      <c r="B97" s="229"/>
      <c r="C97" s="79">
        <f>+C96+C73</f>
        <v>0</v>
      </c>
      <c r="D97" s="79">
        <f t="shared" ref="D97:J97" si="44">+D96+D73</f>
        <v>0</v>
      </c>
      <c r="E97" s="79">
        <f t="shared" si="44"/>
        <v>0</v>
      </c>
      <c r="F97" s="53">
        <f t="shared" si="36"/>
        <v>0</v>
      </c>
      <c r="G97" s="79">
        <f t="shared" si="44"/>
        <v>0</v>
      </c>
      <c r="H97" s="79">
        <f t="shared" si="44"/>
        <v>0</v>
      </c>
      <c r="I97" s="79">
        <f t="shared" si="44"/>
        <v>0</v>
      </c>
      <c r="J97" s="80">
        <f t="shared" si="44"/>
        <v>0</v>
      </c>
      <c r="K97" s="74">
        <f t="shared" si="40"/>
        <v>0</v>
      </c>
    </row>
    <row r="98" spans="1:11">
      <c r="A98" s="169" t="s">
        <v>53</v>
      </c>
      <c r="B98" s="170"/>
      <c r="C98" s="175"/>
      <c r="D98" s="103"/>
      <c r="E98" s="175">
        <f>+SUM(C98:D100)</f>
        <v>0</v>
      </c>
      <c r="F98" s="105">
        <f>IFERROR(E98/E$101,0)</f>
        <v>0</v>
      </c>
      <c r="G98" s="103"/>
      <c r="H98" s="103"/>
      <c r="I98" s="103"/>
      <c r="J98" s="105">
        <f>IFERROR(I98/I$101,0)</f>
        <v>0</v>
      </c>
      <c r="K98" s="105">
        <f>IFERROR((I98-E98)/E98,0)</f>
        <v>0</v>
      </c>
    </row>
    <row r="99" spans="1:11">
      <c r="A99" s="171"/>
      <c r="B99" s="172"/>
      <c r="C99" s="176"/>
      <c r="D99" s="178"/>
      <c r="E99" s="176"/>
      <c r="F99" s="179"/>
      <c r="G99" s="178"/>
      <c r="H99" s="178"/>
      <c r="I99" s="178"/>
      <c r="J99" s="179"/>
      <c r="K99" s="179"/>
    </row>
    <row r="100" spans="1:11">
      <c r="A100" s="173"/>
      <c r="B100" s="174"/>
      <c r="C100" s="177"/>
      <c r="D100" s="104"/>
      <c r="E100" s="177"/>
      <c r="F100" s="106"/>
      <c r="G100" s="104"/>
      <c r="H100" s="104"/>
      <c r="I100" s="104"/>
      <c r="J100" s="106"/>
      <c r="K100" s="106"/>
    </row>
    <row r="101" spans="1:11">
      <c r="A101" s="229" t="s">
        <v>54</v>
      </c>
      <c r="B101" s="229"/>
      <c r="C101" s="81">
        <f>+C98+C97+C58</f>
        <v>0</v>
      </c>
      <c r="D101" s="81">
        <f t="shared" ref="D101:K101" si="45">+D98+D97+D58</f>
        <v>0</v>
      </c>
      <c r="E101" s="81">
        <f t="shared" si="45"/>
        <v>0</v>
      </c>
      <c r="F101" s="80">
        <f t="shared" si="45"/>
        <v>0</v>
      </c>
      <c r="G101" s="81">
        <f t="shared" si="45"/>
        <v>0</v>
      </c>
      <c r="H101" s="81">
        <f t="shared" si="45"/>
        <v>0</v>
      </c>
      <c r="I101" s="81">
        <f t="shared" si="45"/>
        <v>0</v>
      </c>
      <c r="J101" s="80">
        <f t="shared" si="45"/>
        <v>0</v>
      </c>
      <c r="K101" s="80">
        <f t="shared" si="45"/>
        <v>0</v>
      </c>
    </row>
    <row r="103" spans="1:11" s="4" customFormat="1">
      <c r="A103" s="50" t="s">
        <v>166</v>
      </c>
      <c r="B103" s="21"/>
    </row>
    <row r="104" spans="1:11" ht="28.5" customHeight="1">
      <c r="A104" s="118" t="s">
        <v>14</v>
      </c>
      <c r="B104" s="246" t="s">
        <v>55</v>
      </c>
      <c r="C104" s="247"/>
      <c r="D104" s="248"/>
      <c r="E104" s="110" t="s">
        <v>56</v>
      </c>
      <c r="F104" s="111"/>
      <c r="G104" s="112"/>
      <c r="H104" s="110" t="s">
        <v>57</v>
      </c>
      <c r="I104" s="111"/>
      <c r="J104" s="112"/>
      <c r="K104" s="216" t="s">
        <v>58</v>
      </c>
    </row>
    <row r="105" spans="1:11" ht="63.75">
      <c r="A105" s="120"/>
      <c r="B105" s="249"/>
      <c r="C105" s="250"/>
      <c r="D105" s="251"/>
      <c r="E105" s="22" t="s">
        <v>59</v>
      </c>
      <c r="F105" s="22" t="s">
        <v>60</v>
      </c>
      <c r="G105" s="22" t="s">
        <v>126</v>
      </c>
      <c r="H105" s="22" t="s">
        <v>59</v>
      </c>
      <c r="I105" s="22" t="s">
        <v>60</v>
      </c>
      <c r="J105" s="22" t="s">
        <v>127</v>
      </c>
      <c r="K105" s="217"/>
    </row>
    <row r="106" spans="1:11">
      <c r="A106" s="23">
        <v>1</v>
      </c>
      <c r="B106" s="252"/>
      <c r="C106" s="253"/>
      <c r="D106" s="254"/>
      <c r="E106" s="75"/>
      <c r="F106" s="73">
        <f>IFERROR(E106/$E$101,0)</f>
        <v>0</v>
      </c>
      <c r="G106" s="24"/>
      <c r="H106" s="75"/>
      <c r="I106" s="73">
        <f>IFERROR(H106/$I$101,0)</f>
        <v>0</v>
      </c>
      <c r="J106" s="24"/>
      <c r="K106" s="74">
        <f>IFERROR((H106-E106)/E106,0)</f>
        <v>0</v>
      </c>
    </row>
    <row r="107" spans="1:11">
      <c r="A107" s="23">
        <v>2</v>
      </c>
      <c r="B107" s="252"/>
      <c r="C107" s="253"/>
      <c r="D107" s="254"/>
      <c r="E107" s="75"/>
      <c r="F107" s="73">
        <f>IFERROR(E107/$E$101,0)</f>
        <v>0</v>
      </c>
      <c r="G107" s="24"/>
      <c r="H107" s="75"/>
      <c r="I107" s="73">
        <f>IFERROR(H107/$I$101,0)</f>
        <v>0</v>
      </c>
      <c r="J107" s="24"/>
      <c r="K107" s="74">
        <f>IFERROR((H107-E107)/E107,0)</f>
        <v>0</v>
      </c>
    </row>
    <row r="108" spans="1:11">
      <c r="A108" s="23">
        <v>3</v>
      </c>
      <c r="B108" s="252"/>
      <c r="C108" s="253"/>
      <c r="D108" s="254"/>
      <c r="E108" s="75"/>
      <c r="F108" s="73">
        <f>IFERROR(E108/$E$101,0)</f>
        <v>0</v>
      </c>
      <c r="G108" s="24"/>
      <c r="H108" s="75"/>
      <c r="I108" s="73">
        <f>IFERROR(H108/$I$101,0)</f>
        <v>0</v>
      </c>
      <c r="J108" s="24"/>
      <c r="K108" s="74">
        <f>IFERROR((H108-E108)/E108,0)</f>
        <v>0</v>
      </c>
    </row>
    <row r="109" spans="1:11">
      <c r="A109" s="23">
        <v>4</v>
      </c>
      <c r="B109" s="252"/>
      <c r="C109" s="253"/>
      <c r="D109" s="254"/>
      <c r="E109" s="75"/>
      <c r="F109" s="73">
        <f>IFERROR(E109/$E$101,0)</f>
        <v>0</v>
      </c>
      <c r="G109" s="24"/>
      <c r="H109" s="75"/>
      <c r="I109" s="73">
        <f>IFERROR(H109/$I$101,0)</f>
        <v>0</v>
      </c>
      <c r="J109" s="24"/>
      <c r="K109" s="74">
        <f>IFERROR((H109-E109)/E109,0)</f>
        <v>0</v>
      </c>
    </row>
    <row r="111" spans="1:11" s="4" customFormat="1">
      <c r="A111" s="50" t="s">
        <v>167</v>
      </c>
      <c r="B111" s="21"/>
    </row>
    <row r="112" spans="1:11" ht="15" customHeight="1">
      <c r="A112" s="215" t="s">
        <v>14</v>
      </c>
      <c r="B112" s="215" t="s">
        <v>61</v>
      </c>
      <c r="C112" s="215"/>
      <c r="D112" s="215" t="s">
        <v>128</v>
      </c>
      <c r="E112" s="215" t="s">
        <v>129</v>
      </c>
      <c r="F112" s="215" t="s">
        <v>56</v>
      </c>
      <c r="G112" s="215"/>
      <c r="H112" s="215"/>
      <c r="I112" s="215" t="s">
        <v>62</v>
      </c>
      <c r="J112" s="215"/>
      <c r="K112" s="215"/>
    </row>
    <row r="113" spans="1:11">
      <c r="A113" s="215"/>
      <c r="B113" s="215"/>
      <c r="C113" s="215"/>
      <c r="D113" s="215"/>
      <c r="E113" s="215"/>
      <c r="F113" s="215"/>
      <c r="G113" s="215"/>
      <c r="H113" s="215"/>
      <c r="I113" s="215"/>
      <c r="J113" s="215"/>
      <c r="K113" s="215"/>
    </row>
    <row r="114" spans="1:11" ht="15" customHeight="1">
      <c r="A114" s="215"/>
      <c r="B114" s="215"/>
      <c r="C114" s="215"/>
      <c r="D114" s="215"/>
      <c r="E114" s="215"/>
      <c r="F114" s="215" t="s">
        <v>63</v>
      </c>
      <c r="G114" s="215"/>
      <c r="H114" s="215" t="s">
        <v>130</v>
      </c>
      <c r="I114" s="215" t="s">
        <v>63</v>
      </c>
      <c r="J114" s="215"/>
      <c r="K114" s="215" t="s">
        <v>130</v>
      </c>
    </row>
    <row r="115" spans="1:11" ht="15" customHeight="1">
      <c r="A115" s="215"/>
      <c r="B115" s="215"/>
      <c r="C115" s="215"/>
      <c r="D115" s="215"/>
      <c r="E115" s="215"/>
      <c r="F115" s="215"/>
      <c r="G115" s="215"/>
      <c r="H115" s="215"/>
      <c r="I115" s="215"/>
      <c r="J115" s="215"/>
      <c r="K115" s="215"/>
    </row>
    <row r="116" spans="1:11">
      <c r="A116" s="25"/>
      <c r="B116" s="214" t="s">
        <v>64</v>
      </c>
      <c r="C116" s="205"/>
      <c r="D116" s="26"/>
      <c r="E116" s="26"/>
      <c r="F116" s="185"/>
      <c r="G116" s="186"/>
      <c r="H116" s="53">
        <f>IFERROR(F116/E$101,0)</f>
        <v>0</v>
      </c>
      <c r="I116" s="185"/>
      <c r="J116" s="186"/>
      <c r="K116" s="53">
        <f>IFERROR(I116/I$101,0)</f>
        <v>0</v>
      </c>
    </row>
    <row r="117" spans="1:11">
      <c r="A117" s="29"/>
      <c r="B117" s="187" t="s">
        <v>135</v>
      </c>
      <c r="C117" s="224"/>
      <c r="D117" s="35"/>
      <c r="E117" s="33"/>
      <c r="F117" s="185"/>
      <c r="G117" s="186"/>
      <c r="H117" s="53">
        <f>IFERROR(F117/E$101,0)</f>
        <v>0</v>
      </c>
      <c r="I117" s="185"/>
      <c r="J117" s="186"/>
      <c r="K117" s="53">
        <f>IFERROR(I117/I$101,0)</f>
        <v>0</v>
      </c>
    </row>
    <row r="118" spans="1:11">
      <c r="A118" s="29"/>
      <c r="B118" s="203"/>
      <c r="C118" s="230"/>
      <c r="D118" s="33"/>
      <c r="E118" s="33"/>
      <c r="F118" s="185"/>
      <c r="G118" s="186"/>
      <c r="H118" s="53">
        <f>IFERROR(F118/E$101,0)</f>
        <v>0</v>
      </c>
      <c r="I118" s="185"/>
      <c r="J118" s="186"/>
      <c r="K118" s="53">
        <f>IFERROR(I118/I$101,0)</f>
        <v>0</v>
      </c>
    </row>
    <row r="119" spans="1:11">
      <c r="A119" s="29"/>
      <c r="B119" s="205"/>
      <c r="C119" s="225"/>
      <c r="D119" s="33"/>
      <c r="E119" s="33"/>
      <c r="F119" s="185"/>
      <c r="G119" s="186"/>
      <c r="H119" s="53">
        <f>IFERROR(F119/E$101,0)</f>
        <v>0</v>
      </c>
      <c r="I119" s="185"/>
      <c r="J119" s="186"/>
      <c r="K119" s="53">
        <f>IFERROR(I119/I$101,0)</f>
        <v>0</v>
      </c>
    </row>
    <row r="120" spans="1:11">
      <c r="A120" s="29"/>
      <c r="B120" s="183" t="s">
        <v>65</v>
      </c>
      <c r="C120" s="184"/>
      <c r="D120" s="26"/>
      <c r="E120" s="34"/>
      <c r="F120" s="185"/>
      <c r="G120" s="186"/>
      <c r="H120" s="53">
        <f>IFERROR(F120/E$101,0)</f>
        <v>0</v>
      </c>
      <c r="I120" s="185"/>
      <c r="J120" s="186"/>
      <c r="K120" s="53">
        <f>IFERROR(I120/I$101,0)</f>
        <v>0</v>
      </c>
    </row>
    <row r="122" spans="1:11" s="4" customFormat="1">
      <c r="A122" s="50" t="s">
        <v>168</v>
      </c>
      <c r="B122" s="30"/>
    </row>
    <row r="123" spans="1:11" s="4" customFormat="1">
      <c r="A123" s="70" t="s">
        <v>169</v>
      </c>
      <c r="B123" s="31"/>
      <c r="C123" s="32"/>
      <c r="D123" s="32"/>
      <c r="E123" s="32"/>
      <c r="F123" s="32"/>
      <c r="G123" s="32"/>
      <c r="H123" s="32"/>
      <c r="I123" s="32"/>
    </row>
    <row r="124" spans="1:11">
      <c r="A124" s="215" t="s">
        <v>14</v>
      </c>
      <c r="B124" s="215" t="s">
        <v>134</v>
      </c>
      <c r="C124" s="215"/>
      <c r="D124" s="215" t="s">
        <v>128</v>
      </c>
      <c r="E124" s="215" t="s">
        <v>129</v>
      </c>
      <c r="F124" s="215" t="s">
        <v>56</v>
      </c>
      <c r="G124" s="215"/>
      <c r="H124" s="215"/>
      <c r="I124" s="215" t="s">
        <v>62</v>
      </c>
      <c r="J124" s="215"/>
      <c r="K124" s="215"/>
    </row>
    <row r="125" spans="1:11">
      <c r="A125" s="215"/>
      <c r="B125" s="215"/>
      <c r="C125" s="215"/>
      <c r="D125" s="215"/>
      <c r="E125" s="215"/>
      <c r="F125" s="215"/>
      <c r="G125" s="215"/>
      <c r="H125" s="215"/>
      <c r="I125" s="215"/>
      <c r="J125" s="215"/>
      <c r="K125" s="215"/>
    </row>
    <row r="126" spans="1:11">
      <c r="A126" s="215"/>
      <c r="B126" s="215"/>
      <c r="C126" s="215"/>
      <c r="D126" s="215"/>
      <c r="E126" s="215"/>
      <c r="F126" s="215" t="s">
        <v>63</v>
      </c>
      <c r="G126" s="215"/>
      <c r="H126" s="215" t="s">
        <v>130</v>
      </c>
      <c r="I126" s="215" t="s">
        <v>63</v>
      </c>
      <c r="J126" s="215"/>
      <c r="K126" s="215" t="s">
        <v>130</v>
      </c>
    </row>
    <row r="127" spans="1:11">
      <c r="A127" s="215"/>
      <c r="B127" s="215"/>
      <c r="C127" s="215"/>
      <c r="D127" s="215"/>
      <c r="E127" s="215"/>
      <c r="F127" s="215"/>
      <c r="G127" s="215"/>
      <c r="H127" s="215"/>
      <c r="I127" s="215"/>
      <c r="J127" s="215"/>
      <c r="K127" s="215"/>
    </row>
    <row r="128" spans="1:11">
      <c r="A128" s="38">
        <v>1</v>
      </c>
      <c r="B128" s="212" t="s">
        <v>136</v>
      </c>
      <c r="C128" s="213"/>
      <c r="D128" s="39"/>
      <c r="E128" s="39"/>
      <c r="F128" s="40"/>
      <c r="G128" s="41"/>
      <c r="H128" s="39"/>
      <c r="I128" s="40"/>
      <c r="J128" s="41"/>
      <c r="K128" s="39"/>
    </row>
    <row r="129" spans="1:11">
      <c r="A129" s="25"/>
      <c r="B129" s="214" t="s">
        <v>64</v>
      </c>
      <c r="C129" s="205"/>
      <c r="D129" s="26"/>
      <c r="E129" s="26"/>
      <c r="F129" s="185"/>
      <c r="G129" s="186"/>
      <c r="H129" s="53">
        <f t="shared" ref="H129:H131" si="46">IFERROR(F129/E$101,0)</f>
        <v>0</v>
      </c>
      <c r="I129" s="185"/>
      <c r="J129" s="186"/>
      <c r="K129" s="53">
        <f>IFERROR(I129/I$101,0)</f>
        <v>0</v>
      </c>
    </row>
    <row r="130" spans="1:11" ht="16.5" customHeight="1">
      <c r="A130" s="29"/>
      <c r="B130" s="187" t="s">
        <v>135</v>
      </c>
      <c r="C130" s="188"/>
      <c r="D130" s="35"/>
      <c r="E130" s="33"/>
      <c r="F130" s="185"/>
      <c r="G130" s="186"/>
      <c r="H130" s="53">
        <f t="shared" si="46"/>
        <v>0</v>
      </c>
      <c r="I130" s="185"/>
      <c r="J130" s="186"/>
      <c r="K130" s="53">
        <f>IFERROR(I130/I$101,0)</f>
        <v>0</v>
      </c>
    </row>
    <row r="131" spans="1:11">
      <c r="A131" s="29"/>
      <c r="B131" s="183" t="s">
        <v>65</v>
      </c>
      <c r="C131" s="184"/>
      <c r="D131" s="33"/>
      <c r="E131" s="33"/>
      <c r="F131" s="185"/>
      <c r="G131" s="186"/>
      <c r="H131" s="53">
        <f t="shared" si="46"/>
        <v>0</v>
      </c>
      <c r="I131" s="185"/>
      <c r="J131" s="186"/>
      <c r="K131" s="53">
        <f>IFERROR(I131/I$101,0)</f>
        <v>0</v>
      </c>
    </row>
    <row r="132" spans="1:11">
      <c r="A132" s="29"/>
      <c r="B132" s="36"/>
      <c r="C132" s="37"/>
      <c r="D132" s="33"/>
      <c r="E132" s="33"/>
      <c r="F132" s="185"/>
      <c r="G132" s="186"/>
      <c r="H132" s="27"/>
      <c r="I132" s="185"/>
      <c r="J132" s="186"/>
      <c r="K132" s="28"/>
    </row>
    <row r="133" spans="1:11">
      <c r="A133" s="42">
        <f>+A128+1</f>
        <v>2</v>
      </c>
      <c r="B133" s="212" t="s">
        <v>136</v>
      </c>
      <c r="C133" s="213"/>
      <c r="D133" s="43"/>
      <c r="E133" s="43"/>
      <c r="F133" s="44"/>
      <c r="G133" s="45"/>
      <c r="H133" s="46"/>
      <c r="I133" s="44"/>
      <c r="J133" s="45"/>
      <c r="K133" s="47"/>
    </row>
    <row r="134" spans="1:11">
      <c r="A134" s="29"/>
      <c r="B134" s="183" t="s">
        <v>64</v>
      </c>
      <c r="C134" s="183"/>
      <c r="D134" s="33"/>
      <c r="E134" s="33"/>
      <c r="F134" s="185"/>
      <c r="G134" s="186"/>
      <c r="H134" s="53">
        <f t="shared" ref="H134:H136" si="47">IFERROR(F134/E$101,0)</f>
        <v>0</v>
      </c>
      <c r="I134" s="185"/>
      <c r="J134" s="186"/>
      <c r="K134" s="53">
        <f>IFERROR(I134/I$101,0)</f>
        <v>0</v>
      </c>
    </row>
    <row r="135" spans="1:11">
      <c r="A135" s="29"/>
      <c r="B135" s="187" t="s">
        <v>135</v>
      </c>
      <c r="C135" s="188"/>
      <c r="D135" s="33"/>
      <c r="E135" s="33"/>
      <c r="F135" s="185"/>
      <c r="G135" s="186"/>
      <c r="H135" s="53">
        <f t="shared" si="47"/>
        <v>0</v>
      </c>
      <c r="I135" s="185"/>
      <c r="J135" s="186"/>
      <c r="K135" s="53">
        <f>IFERROR(I135/I$101,0)</f>
        <v>0</v>
      </c>
    </row>
    <row r="136" spans="1:11">
      <c r="A136" s="29"/>
      <c r="B136" s="183" t="s">
        <v>65</v>
      </c>
      <c r="C136" s="184"/>
      <c r="D136" s="33"/>
      <c r="E136" s="33"/>
      <c r="F136" s="185"/>
      <c r="G136" s="186"/>
      <c r="H136" s="53">
        <f t="shared" si="47"/>
        <v>0</v>
      </c>
      <c r="I136" s="185"/>
      <c r="J136" s="186"/>
      <c r="K136" s="53">
        <f>IFERROR(I136/I$101,0)</f>
        <v>0</v>
      </c>
    </row>
    <row r="138" spans="1:11" s="4" customFormat="1">
      <c r="A138" s="50" t="s">
        <v>164</v>
      </c>
      <c r="B138" s="21"/>
    </row>
    <row r="139" spans="1:11">
      <c r="A139" s="215" t="s">
        <v>14</v>
      </c>
      <c r="B139" s="215" t="s">
        <v>66</v>
      </c>
      <c r="C139" s="215"/>
      <c r="D139" s="215" t="s">
        <v>128</v>
      </c>
      <c r="E139" s="215" t="s">
        <v>129</v>
      </c>
      <c r="F139" s="215" t="s">
        <v>56</v>
      </c>
      <c r="G139" s="215"/>
      <c r="H139" s="215"/>
      <c r="I139" s="215" t="s">
        <v>62</v>
      </c>
      <c r="J139" s="215"/>
      <c r="K139" s="215"/>
    </row>
    <row r="140" spans="1:11">
      <c r="A140" s="215"/>
      <c r="B140" s="215"/>
      <c r="C140" s="215"/>
      <c r="D140" s="215"/>
      <c r="E140" s="215"/>
      <c r="F140" s="215"/>
      <c r="G140" s="215"/>
      <c r="H140" s="215"/>
      <c r="I140" s="215"/>
      <c r="J140" s="215"/>
      <c r="K140" s="215"/>
    </row>
    <row r="141" spans="1:11">
      <c r="A141" s="215"/>
      <c r="B141" s="215"/>
      <c r="C141" s="215"/>
      <c r="D141" s="215"/>
      <c r="E141" s="215"/>
      <c r="F141" s="215" t="s">
        <v>63</v>
      </c>
      <c r="G141" s="215"/>
      <c r="H141" s="215" t="s">
        <v>130</v>
      </c>
      <c r="I141" s="215" t="s">
        <v>63</v>
      </c>
      <c r="J141" s="215"/>
      <c r="K141" s="215" t="s">
        <v>130</v>
      </c>
    </row>
    <row r="142" spans="1:11">
      <c r="A142" s="215"/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</row>
    <row r="143" spans="1:11">
      <c r="A143" s="38">
        <v>1</v>
      </c>
      <c r="B143" s="212" t="s">
        <v>136</v>
      </c>
      <c r="C143" s="213"/>
      <c r="D143" s="39"/>
      <c r="E143" s="39"/>
      <c r="F143" s="40"/>
      <c r="G143" s="41"/>
      <c r="H143" s="39"/>
      <c r="I143" s="40"/>
      <c r="J143" s="41"/>
      <c r="K143" s="39"/>
    </row>
    <row r="144" spans="1:11">
      <c r="A144" s="25"/>
      <c r="B144" s="214" t="s">
        <v>64</v>
      </c>
      <c r="C144" s="205"/>
      <c r="D144" s="26"/>
      <c r="E144" s="26"/>
      <c r="F144" s="185"/>
      <c r="G144" s="186"/>
      <c r="H144" s="53">
        <f t="shared" ref="H144:H146" si="48">IFERROR(F144/E$101,0)</f>
        <v>0</v>
      </c>
      <c r="I144" s="185"/>
      <c r="J144" s="186"/>
      <c r="K144" s="53">
        <f>IFERROR(I144/I$101,0)</f>
        <v>0</v>
      </c>
    </row>
    <row r="145" spans="1:11" ht="16.5" customHeight="1">
      <c r="A145" s="29"/>
      <c r="B145" s="187" t="s">
        <v>135</v>
      </c>
      <c r="C145" s="188"/>
      <c r="D145" s="35"/>
      <c r="E145" s="33"/>
      <c r="F145" s="185"/>
      <c r="G145" s="186"/>
      <c r="H145" s="53">
        <f t="shared" si="48"/>
        <v>0</v>
      </c>
      <c r="I145" s="185"/>
      <c r="J145" s="186"/>
      <c r="K145" s="53">
        <f>IFERROR(I145/I$101,0)</f>
        <v>0</v>
      </c>
    </row>
    <row r="146" spans="1:11">
      <c r="A146" s="29"/>
      <c r="B146" s="183" t="s">
        <v>65</v>
      </c>
      <c r="C146" s="184"/>
      <c r="D146" s="33"/>
      <c r="E146" s="33"/>
      <c r="F146" s="185"/>
      <c r="G146" s="186"/>
      <c r="H146" s="53">
        <f t="shared" si="48"/>
        <v>0</v>
      </c>
      <c r="I146" s="185"/>
      <c r="J146" s="186"/>
      <c r="K146" s="53">
        <f>IFERROR(I146/I$101,0)</f>
        <v>0</v>
      </c>
    </row>
    <row r="147" spans="1:11">
      <c r="A147" s="29"/>
      <c r="B147" s="36"/>
      <c r="C147" s="37"/>
      <c r="D147" s="33"/>
      <c r="E147" s="33"/>
      <c r="F147" s="185"/>
      <c r="G147" s="186"/>
      <c r="H147" s="27"/>
      <c r="I147" s="185"/>
      <c r="J147" s="186"/>
      <c r="K147" s="28"/>
    </row>
    <row r="148" spans="1:11">
      <c r="A148" s="42">
        <f>+A143+1</f>
        <v>2</v>
      </c>
      <c r="B148" s="212" t="s">
        <v>136</v>
      </c>
      <c r="C148" s="213"/>
      <c r="D148" s="43"/>
      <c r="E148" s="43"/>
      <c r="F148" s="44"/>
      <c r="G148" s="45"/>
      <c r="H148" s="46"/>
      <c r="I148" s="44"/>
      <c r="J148" s="45"/>
      <c r="K148" s="47"/>
    </row>
    <row r="149" spans="1:11">
      <c r="A149" s="29"/>
      <c r="B149" s="183" t="s">
        <v>64</v>
      </c>
      <c r="C149" s="183"/>
      <c r="D149" s="33"/>
      <c r="E149" s="33"/>
      <c r="F149" s="185"/>
      <c r="G149" s="186"/>
      <c r="H149" s="53">
        <f t="shared" ref="H149:H151" si="49">IFERROR(F149/E$101,0)</f>
        <v>0</v>
      </c>
      <c r="I149" s="185"/>
      <c r="J149" s="186"/>
      <c r="K149" s="53">
        <f>IFERROR(I149/I$101,0)</f>
        <v>0</v>
      </c>
    </row>
    <row r="150" spans="1:11">
      <c r="A150" s="29"/>
      <c r="B150" s="187" t="s">
        <v>135</v>
      </c>
      <c r="C150" s="188"/>
      <c r="D150" s="33"/>
      <c r="E150" s="33"/>
      <c r="F150" s="185"/>
      <c r="G150" s="186"/>
      <c r="H150" s="53">
        <f t="shared" si="49"/>
        <v>0</v>
      </c>
      <c r="I150" s="185"/>
      <c r="J150" s="186"/>
      <c r="K150" s="53">
        <f>IFERROR(I150/I$101,0)</f>
        <v>0</v>
      </c>
    </row>
    <row r="151" spans="1:11">
      <c r="A151" s="29"/>
      <c r="B151" s="183" t="s">
        <v>65</v>
      </c>
      <c r="C151" s="184"/>
      <c r="D151" s="33"/>
      <c r="E151" s="33"/>
      <c r="F151" s="185"/>
      <c r="G151" s="186"/>
      <c r="H151" s="53">
        <f t="shared" si="49"/>
        <v>0</v>
      </c>
      <c r="I151" s="185"/>
      <c r="J151" s="186"/>
      <c r="K151" s="53">
        <f>IFERROR(I151/I$101,0)</f>
        <v>0</v>
      </c>
    </row>
    <row r="153" spans="1:11" s="4" customFormat="1">
      <c r="A153" s="271" t="s">
        <v>170</v>
      </c>
      <c r="B153" s="271"/>
      <c r="C153" s="271"/>
      <c r="D153" s="271"/>
      <c r="E153" s="271"/>
      <c r="F153" s="271"/>
      <c r="G153" s="271"/>
      <c r="H153" s="271"/>
      <c r="I153" s="271"/>
      <c r="J153" s="271"/>
      <c r="K153" s="271"/>
    </row>
    <row r="154" spans="1:11">
      <c r="A154" s="272" t="s">
        <v>137</v>
      </c>
      <c r="B154" s="272"/>
      <c r="C154" s="272"/>
      <c r="D154" s="272"/>
      <c r="E154" s="272"/>
      <c r="F154" s="272"/>
      <c r="G154" s="272"/>
      <c r="H154" s="272"/>
      <c r="I154" s="272"/>
      <c r="J154" s="272"/>
      <c r="K154" s="272"/>
    </row>
    <row r="155" spans="1:11">
      <c r="A155" s="16"/>
      <c r="B155" s="16"/>
      <c r="C155" s="16"/>
      <c r="D155" s="16"/>
      <c r="E155" s="16"/>
      <c r="F155" s="16"/>
      <c r="G155" s="16"/>
      <c r="H155" s="16"/>
      <c r="I155" s="16"/>
      <c r="J155" s="211" t="s">
        <v>141</v>
      </c>
      <c r="K155" s="211"/>
    </row>
    <row r="156" spans="1:11" ht="17.25" customHeight="1">
      <c r="A156" s="148" t="s">
        <v>61</v>
      </c>
      <c r="B156" s="148"/>
      <c r="C156" s="148"/>
      <c r="D156" s="148" t="s">
        <v>67</v>
      </c>
      <c r="E156" s="148"/>
      <c r="F156" s="148" t="s">
        <v>68</v>
      </c>
      <c r="G156" s="148"/>
      <c r="H156" s="148" t="s">
        <v>69</v>
      </c>
      <c r="I156" s="148"/>
      <c r="J156" s="148" t="s">
        <v>70</v>
      </c>
      <c r="K156" s="148"/>
    </row>
    <row r="157" spans="1:11">
      <c r="A157" s="148"/>
      <c r="B157" s="148"/>
      <c r="C157" s="148"/>
      <c r="D157" s="148"/>
      <c r="E157" s="148"/>
      <c r="F157" s="148"/>
      <c r="G157" s="148"/>
      <c r="H157" s="148"/>
      <c r="I157" s="148"/>
      <c r="J157" s="148"/>
      <c r="K157" s="148"/>
    </row>
    <row r="158" spans="1:11">
      <c r="A158" s="163" t="s">
        <v>71</v>
      </c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</row>
    <row r="159" spans="1:11" ht="17.25" customHeight="1">
      <c r="A159" s="160" t="s">
        <v>138</v>
      </c>
      <c r="B159" s="160"/>
      <c r="C159" s="160"/>
      <c r="D159" s="180"/>
      <c r="E159" s="180"/>
      <c r="F159" s="181"/>
      <c r="G159" s="181"/>
      <c r="H159" s="182"/>
      <c r="I159" s="182"/>
      <c r="J159" s="182">
        <f>+SUM(D159:I159)</f>
        <v>0</v>
      </c>
      <c r="K159" s="182"/>
    </row>
    <row r="160" spans="1:11">
      <c r="A160" s="160" t="s">
        <v>139</v>
      </c>
      <c r="B160" s="160"/>
      <c r="C160" s="160"/>
      <c r="D160" s="180"/>
      <c r="E160" s="180"/>
      <c r="F160" s="181"/>
      <c r="G160" s="181"/>
      <c r="H160" s="182"/>
      <c r="I160" s="182"/>
      <c r="J160" s="182">
        <f>+SUM(D160:I160)</f>
        <v>0</v>
      </c>
      <c r="K160" s="182"/>
    </row>
    <row r="161" spans="1:11">
      <c r="A161" s="162" t="s">
        <v>140</v>
      </c>
      <c r="B161" s="162"/>
      <c r="C161" s="162"/>
      <c r="D161" s="164"/>
      <c r="E161" s="165"/>
      <c r="F161" s="164"/>
      <c r="G161" s="165"/>
      <c r="H161" s="164"/>
      <c r="I161" s="165"/>
      <c r="J161" s="164">
        <f>+SUM(D161:I161)</f>
        <v>0</v>
      </c>
      <c r="K161" s="165"/>
    </row>
    <row r="162" spans="1:11">
      <c r="A162" s="210" t="s">
        <v>75</v>
      </c>
      <c r="B162" s="210"/>
      <c r="C162" s="210"/>
      <c r="D162" s="159">
        <f>SUM(D159:E161)</f>
        <v>0</v>
      </c>
      <c r="E162" s="159"/>
      <c r="F162" s="159">
        <f>SUM(F159:G161)</f>
        <v>0</v>
      </c>
      <c r="G162" s="159"/>
      <c r="H162" s="159">
        <f>SUM(H159:I161)</f>
        <v>0</v>
      </c>
      <c r="I162" s="159"/>
      <c r="J162" s="159">
        <f>SUM(J159:K161)</f>
        <v>0</v>
      </c>
      <c r="K162" s="159"/>
    </row>
    <row r="163" spans="1:11">
      <c r="A163" s="163" t="s">
        <v>76</v>
      </c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</row>
    <row r="164" spans="1:11" ht="17.25" customHeight="1">
      <c r="A164" s="160" t="s">
        <v>77</v>
      </c>
      <c r="B164" s="160"/>
      <c r="C164" s="160"/>
      <c r="D164" s="180"/>
      <c r="E164" s="180"/>
      <c r="F164" s="181"/>
      <c r="G164" s="181"/>
      <c r="H164" s="182"/>
      <c r="I164" s="182"/>
      <c r="J164" s="182">
        <f t="shared" ref="J164:J165" si="50">+SUM(D164:I164)</f>
        <v>0</v>
      </c>
      <c r="K164" s="182"/>
    </row>
    <row r="165" spans="1:11" ht="17.25" customHeight="1">
      <c r="A165" s="160" t="s">
        <v>78</v>
      </c>
      <c r="B165" s="160"/>
      <c r="C165" s="160"/>
      <c r="D165" s="180"/>
      <c r="E165" s="180"/>
      <c r="F165" s="181"/>
      <c r="G165" s="181"/>
      <c r="H165" s="182"/>
      <c r="I165" s="182"/>
      <c r="J165" s="182">
        <f t="shared" si="50"/>
        <v>0</v>
      </c>
      <c r="K165" s="182"/>
    </row>
    <row r="166" spans="1:11" ht="17.25" customHeight="1">
      <c r="A166" s="161" t="s">
        <v>79</v>
      </c>
      <c r="B166" s="161"/>
      <c r="C166" s="161"/>
      <c r="D166" s="159">
        <f>+SUM(D164:E165)</f>
        <v>0</v>
      </c>
      <c r="E166" s="159"/>
      <c r="F166" s="159">
        <f t="shared" ref="F166" si="51">+SUM(F164:G165)</f>
        <v>0</v>
      </c>
      <c r="G166" s="159"/>
      <c r="H166" s="159">
        <f t="shared" ref="H166" si="52">+SUM(H164:I165)</f>
        <v>0</v>
      </c>
      <c r="I166" s="159"/>
      <c r="J166" s="159">
        <f t="shared" ref="J166" si="53">+SUM(J164:K165)</f>
        <v>0</v>
      </c>
      <c r="K166" s="159"/>
    </row>
    <row r="167" spans="1:11" ht="17.25" customHeight="1">
      <c r="A167" s="163" t="s">
        <v>80</v>
      </c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</row>
    <row r="168" spans="1:11" ht="17.25" customHeight="1">
      <c r="A168" s="160" t="s">
        <v>72</v>
      </c>
      <c r="B168" s="160"/>
      <c r="C168" s="160"/>
      <c r="D168" s="180"/>
      <c r="E168" s="180"/>
      <c r="F168" s="181"/>
      <c r="G168" s="181"/>
      <c r="H168" s="182"/>
      <c r="I168" s="182"/>
      <c r="J168" s="182">
        <f t="shared" ref="J168:J169" si="54">+SUM(D168:I168)</f>
        <v>0</v>
      </c>
      <c r="K168" s="182"/>
    </row>
    <row r="169" spans="1:11" ht="17.25" customHeight="1">
      <c r="A169" s="160" t="s">
        <v>73</v>
      </c>
      <c r="B169" s="160"/>
      <c r="C169" s="160"/>
      <c r="D169" s="180"/>
      <c r="E169" s="180"/>
      <c r="F169" s="181"/>
      <c r="G169" s="181"/>
      <c r="H169" s="182"/>
      <c r="I169" s="182"/>
      <c r="J169" s="182">
        <f t="shared" si="54"/>
        <v>0</v>
      </c>
      <c r="K169" s="182"/>
    </row>
    <row r="170" spans="1:11" ht="17.25" customHeight="1">
      <c r="A170" s="162" t="s">
        <v>74</v>
      </c>
      <c r="B170" s="162"/>
      <c r="C170" s="162"/>
      <c r="D170" s="164"/>
      <c r="E170" s="165"/>
      <c r="F170" s="164"/>
      <c r="G170" s="165"/>
      <c r="H170" s="164"/>
      <c r="I170" s="165"/>
      <c r="J170" s="164">
        <f>+SUM(D170:I170)</f>
        <v>0</v>
      </c>
      <c r="K170" s="165"/>
    </row>
    <row r="171" spans="1:11" ht="17.25" customHeight="1">
      <c r="A171" s="161" t="s">
        <v>75</v>
      </c>
      <c r="B171" s="161"/>
      <c r="C171" s="161"/>
      <c r="D171" s="159">
        <f>+SUM(D168:E170)</f>
        <v>0</v>
      </c>
      <c r="E171" s="159"/>
      <c r="F171" s="159">
        <f>+SUM(F168:G170)</f>
        <v>0</v>
      </c>
      <c r="G171" s="159"/>
      <c r="H171" s="159">
        <f>+SUM(H168:I170)</f>
        <v>0</v>
      </c>
      <c r="I171" s="159"/>
      <c r="J171" s="159">
        <f>+SUM(J168:K170)</f>
        <v>0</v>
      </c>
      <c r="K171" s="159"/>
    </row>
    <row r="172" spans="1:11">
      <c r="A172" s="2"/>
      <c r="B172" s="2"/>
    </row>
    <row r="173" spans="1:11" s="4" customFormat="1">
      <c r="A173" s="6" t="s">
        <v>152</v>
      </c>
      <c r="B173" s="71"/>
      <c r="C173" s="7"/>
      <c r="D173" s="7"/>
      <c r="E173" s="7"/>
      <c r="F173" s="7"/>
      <c r="G173" s="7"/>
      <c r="H173" s="7"/>
      <c r="I173" s="7"/>
      <c r="J173" s="7"/>
      <c r="K173" s="8"/>
    </row>
    <row r="174" spans="1:11" s="4" customFormat="1">
      <c r="A174" s="30" t="s">
        <v>151</v>
      </c>
      <c r="B174" s="30"/>
    </row>
    <row r="175" spans="1:11" ht="25.5">
      <c r="A175" s="23" t="s">
        <v>81</v>
      </c>
      <c r="B175" s="148" t="s">
        <v>82</v>
      </c>
      <c r="C175" s="148"/>
      <c r="D175" s="148"/>
      <c r="E175" s="148"/>
      <c r="F175" s="148"/>
      <c r="G175" s="142" t="s">
        <v>83</v>
      </c>
      <c r="H175" s="142"/>
      <c r="I175" s="142"/>
      <c r="J175" s="142"/>
      <c r="K175" s="22" t="s">
        <v>84</v>
      </c>
    </row>
    <row r="176" spans="1:11">
      <c r="A176" s="23"/>
      <c r="B176" s="107" t="s">
        <v>136</v>
      </c>
      <c r="C176" s="108"/>
      <c r="D176" s="108"/>
      <c r="E176" s="108"/>
      <c r="F176" s="109"/>
      <c r="G176" s="141"/>
      <c r="H176" s="141"/>
      <c r="I176" s="145"/>
      <c r="J176" s="145"/>
      <c r="K176" s="48" t="s">
        <v>154</v>
      </c>
    </row>
    <row r="177" spans="1:11">
      <c r="A177" s="23"/>
      <c r="B177" s="107" t="s">
        <v>155</v>
      </c>
      <c r="C177" s="108"/>
      <c r="D177" s="108"/>
      <c r="E177" s="108"/>
      <c r="F177" s="109"/>
      <c r="G177" s="141"/>
      <c r="H177" s="141"/>
      <c r="I177" s="145"/>
      <c r="J177" s="145"/>
      <c r="K177" s="19"/>
    </row>
    <row r="178" spans="1:11">
      <c r="A178" s="118">
        <v>1</v>
      </c>
      <c r="B178" s="149" t="s">
        <v>85</v>
      </c>
      <c r="C178" s="150"/>
      <c r="D178" s="150"/>
      <c r="E178" s="150"/>
      <c r="F178" s="151"/>
      <c r="G178" s="91"/>
      <c r="H178" s="92"/>
      <c r="I178" s="121"/>
      <c r="J178" s="122"/>
      <c r="K178" s="19"/>
    </row>
    <row r="179" spans="1:11">
      <c r="A179" s="119"/>
      <c r="B179" s="131" t="s">
        <v>86</v>
      </c>
      <c r="C179" s="132"/>
      <c r="D179" s="132"/>
      <c r="E179" s="132"/>
      <c r="F179" s="133"/>
      <c r="G179" s="123"/>
      <c r="H179" s="124"/>
      <c r="I179" s="127"/>
      <c r="J179" s="128"/>
      <c r="K179" s="82">
        <f>+SUM(G179:J180)</f>
        <v>0</v>
      </c>
    </row>
    <row r="180" spans="1:11">
      <c r="A180" s="119"/>
      <c r="B180" s="134"/>
      <c r="C180" s="135"/>
      <c r="D180" s="135"/>
      <c r="E180" s="135"/>
      <c r="F180" s="136"/>
      <c r="G180" s="125"/>
      <c r="H180" s="126"/>
      <c r="I180" s="129"/>
      <c r="J180" s="130"/>
      <c r="K180" s="83"/>
    </row>
    <row r="181" spans="1:11">
      <c r="A181" s="119"/>
      <c r="B181" s="86" t="s">
        <v>87</v>
      </c>
      <c r="C181" s="87"/>
      <c r="D181" s="152"/>
      <c r="E181" s="152"/>
      <c r="F181" s="88"/>
      <c r="G181" s="114"/>
      <c r="H181" s="115"/>
      <c r="I181" s="84"/>
      <c r="J181" s="85"/>
      <c r="K181" s="55">
        <f>+SUM(G181:J181)</f>
        <v>0</v>
      </c>
    </row>
    <row r="182" spans="1:11" ht="16.5" customHeight="1">
      <c r="A182" s="119"/>
      <c r="B182" s="131" t="s">
        <v>88</v>
      </c>
      <c r="C182" s="132"/>
      <c r="D182" s="132"/>
      <c r="E182" s="132"/>
      <c r="F182" s="133"/>
      <c r="G182" s="123"/>
      <c r="H182" s="124"/>
      <c r="I182" s="127"/>
      <c r="J182" s="128"/>
      <c r="K182" s="82">
        <f>+SUM(G182:J183)</f>
        <v>0</v>
      </c>
    </row>
    <row r="183" spans="1:11">
      <c r="A183" s="120"/>
      <c r="B183" s="134"/>
      <c r="C183" s="135"/>
      <c r="D183" s="135"/>
      <c r="E183" s="135"/>
      <c r="F183" s="136"/>
      <c r="G183" s="125"/>
      <c r="H183" s="126"/>
      <c r="I183" s="129"/>
      <c r="J183" s="130"/>
      <c r="K183" s="83"/>
    </row>
    <row r="184" spans="1:11">
      <c r="A184" s="23">
        <v>2</v>
      </c>
      <c r="B184" s="86" t="s">
        <v>89</v>
      </c>
      <c r="C184" s="87"/>
      <c r="D184" s="87"/>
      <c r="E184" s="87"/>
      <c r="F184" s="116"/>
      <c r="G184" s="114"/>
      <c r="H184" s="115"/>
      <c r="I184" s="84"/>
      <c r="J184" s="85"/>
      <c r="K184" s="55">
        <f t="shared" ref="K184:K189" si="55">+SUM(G184:J184)</f>
        <v>0</v>
      </c>
    </row>
    <row r="185" spans="1:11" ht="18.75" customHeight="1">
      <c r="A185" s="23">
        <v>3</v>
      </c>
      <c r="B185" s="86" t="s">
        <v>90</v>
      </c>
      <c r="C185" s="87"/>
      <c r="D185" s="152"/>
      <c r="E185" s="152"/>
      <c r="F185" s="88"/>
      <c r="G185" s="114"/>
      <c r="H185" s="115"/>
      <c r="I185" s="84"/>
      <c r="J185" s="85"/>
      <c r="K185" s="55">
        <f t="shared" si="55"/>
        <v>0</v>
      </c>
    </row>
    <row r="186" spans="1:11">
      <c r="A186" s="117">
        <v>4</v>
      </c>
      <c r="B186" s="153" t="s">
        <v>91</v>
      </c>
      <c r="C186" s="154"/>
      <c r="D186" s="154"/>
      <c r="E186" s="154"/>
      <c r="F186" s="155"/>
      <c r="G186" s="114"/>
      <c r="H186" s="115"/>
      <c r="I186" s="84"/>
      <c r="J186" s="85"/>
      <c r="K186" s="55">
        <f t="shared" si="55"/>
        <v>0</v>
      </c>
    </row>
    <row r="187" spans="1:11">
      <c r="A187" s="117"/>
      <c r="B187" s="156" t="s">
        <v>92</v>
      </c>
      <c r="C187" s="157"/>
      <c r="D187" s="157"/>
      <c r="E187" s="157"/>
      <c r="F187" s="158"/>
      <c r="G187" s="114"/>
      <c r="H187" s="115"/>
      <c r="I187" s="84"/>
      <c r="J187" s="85"/>
      <c r="K187" s="55">
        <f t="shared" si="55"/>
        <v>0</v>
      </c>
    </row>
    <row r="188" spans="1:11">
      <c r="A188" s="117"/>
      <c r="B188" s="166" t="s">
        <v>153</v>
      </c>
      <c r="C188" s="167"/>
      <c r="D188" s="167"/>
      <c r="E188" s="167"/>
      <c r="F188" s="168"/>
      <c r="G188" s="114"/>
      <c r="H188" s="115"/>
      <c r="I188" s="84"/>
      <c r="J188" s="85"/>
      <c r="K188" s="55">
        <f t="shared" si="55"/>
        <v>0</v>
      </c>
    </row>
    <row r="189" spans="1:11">
      <c r="A189" s="23">
        <v>5</v>
      </c>
      <c r="B189" s="149" t="s">
        <v>93</v>
      </c>
      <c r="C189" s="150"/>
      <c r="D189" s="259"/>
      <c r="E189" s="259"/>
      <c r="F189" s="260"/>
      <c r="G189" s="114"/>
      <c r="H189" s="115"/>
      <c r="I189" s="84"/>
      <c r="J189" s="85"/>
      <c r="K189" s="55">
        <f t="shared" si="55"/>
        <v>0</v>
      </c>
    </row>
    <row r="190" spans="1:11">
      <c r="A190" s="23"/>
      <c r="B190" s="261" t="s">
        <v>94</v>
      </c>
      <c r="C190" s="262"/>
      <c r="D190" s="263"/>
      <c r="E190" s="263"/>
      <c r="F190" s="264"/>
      <c r="G190" s="84">
        <f>+SUM(G178:H189)</f>
        <v>0</v>
      </c>
      <c r="H190" s="85"/>
      <c r="I190" s="84">
        <f>+SUM(I178:J189)</f>
        <v>0</v>
      </c>
      <c r="J190" s="85"/>
      <c r="K190" s="55">
        <f>+SUM(K179:K189)</f>
        <v>0</v>
      </c>
    </row>
    <row r="191" spans="1:11">
      <c r="A191" s="23"/>
      <c r="B191" s="261" t="s">
        <v>95</v>
      </c>
      <c r="C191" s="262"/>
      <c r="D191" s="263"/>
      <c r="E191" s="263"/>
      <c r="F191" s="264"/>
      <c r="G191" s="114"/>
      <c r="H191" s="115"/>
      <c r="I191" s="84"/>
      <c r="J191" s="85"/>
      <c r="K191" s="55"/>
    </row>
    <row r="193" spans="1:11" s="4" customFormat="1">
      <c r="A193" s="21" t="s">
        <v>172</v>
      </c>
      <c r="B193" s="21"/>
    </row>
    <row r="194" spans="1:11" ht="32.25" customHeight="1">
      <c r="A194" s="56" t="s">
        <v>81</v>
      </c>
      <c r="B194" s="110" t="s">
        <v>82</v>
      </c>
      <c r="C194" s="111"/>
      <c r="D194" s="112"/>
      <c r="E194" s="91" t="s">
        <v>96</v>
      </c>
      <c r="F194" s="113"/>
      <c r="G194" s="113"/>
      <c r="H194" s="113"/>
      <c r="I194" s="113"/>
      <c r="J194" s="92"/>
      <c r="K194" s="22" t="s">
        <v>84</v>
      </c>
    </row>
    <row r="195" spans="1:11">
      <c r="A195" s="23"/>
      <c r="B195" s="107"/>
      <c r="C195" s="108"/>
      <c r="D195" s="109"/>
      <c r="E195" s="91"/>
      <c r="F195" s="92"/>
      <c r="G195" s="91"/>
      <c r="H195" s="92"/>
      <c r="I195" s="89"/>
      <c r="J195" s="90"/>
      <c r="K195" s="48" t="s">
        <v>154</v>
      </c>
    </row>
    <row r="196" spans="1:11" ht="16.5" customHeight="1">
      <c r="A196" s="142">
        <v>1</v>
      </c>
      <c r="B196" s="86" t="s">
        <v>97</v>
      </c>
      <c r="C196" s="87"/>
      <c r="D196" s="116"/>
      <c r="E196" s="114"/>
      <c r="F196" s="115"/>
      <c r="G196" s="114"/>
      <c r="H196" s="115"/>
      <c r="I196" s="84"/>
      <c r="J196" s="85"/>
      <c r="K196" s="55"/>
    </row>
    <row r="197" spans="1:11">
      <c r="A197" s="142"/>
      <c r="B197" s="86" t="s">
        <v>98</v>
      </c>
      <c r="C197" s="87"/>
      <c r="D197" s="88"/>
      <c r="E197" s="114"/>
      <c r="F197" s="115"/>
      <c r="G197" s="114"/>
      <c r="H197" s="115"/>
      <c r="I197" s="84"/>
      <c r="J197" s="85"/>
      <c r="K197" s="55">
        <f>+SUM(E197:J197)</f>
        <v>0</v>
      </c>
    </row>
    <row r="198" spans="1:11">
      <c r="A198" s="142"/>
      <c r="B198" s="86" t="s">
        <v>91</v>
      </c>
      <c r="C198" s="87"/>
      <c r="D198" s="88"/>
      <c r="E198" s="114"/>
      <c r="F198" s="115"/>
      <c r="G198" s="114"/>
      <c r="H198" s="115"/>
      <c r="I198" s="84"/>
      <c r="J198" s="85"/>
      <c r="K198" s="55">
        <f>+SUM(E198:J198)</f>
        <v>0</v>
      </c>
    </row>
    <row r="199" spans="1:11">
      <c r="A199" s="142"/>
      <c r="B199" s="86" t="s">
        <v>93</v>
      </c>
      <c r="C199" s="87"/>
      <c r="D199" s="88"/>
      <c r="E199" s="114"/>
      <c r="F199" s="115"/>
      <c r="G199" s="114"/>
      <c r="H199" s="115"/>
      <c r="I199" s="84"/>
      <c r="J199" s="85"/>
      <c r="K199" s="55">
        <f>+SUM(E199:J199)</f>
        <v>0</v>
      </c>
    </row>
    <row r="200" spans="1:11">
      <c r="A200" s="142"/>
      <c r="B200" s="86" t="s">
        <v>99</v>
      </c>
      <c r="C200" s="87"/>
      <c r="D200" s="88"/>
      <c r="E200" s="114">
        <f>+SUM(E197:F199)</f>
        <v>0</v>
      </c>
      <c r="F200" s="115"/>
      <c r="G200" s="114">
        <f t="shared" ref="G200" si="56">+SUM(G197:H199)</f>
        <v>0</v>
      </c>
      <c r="H200" s="115"/>
      <c r="I200" s="114">
        <f t="shared" ref="I200" si="57">+SUM(I197:J199)</f>
        <v>0</v>
      </c>
      <c r="J200" s="115"/>
      <c r="K200" s="55">
        <f>SUM(K197:K199)</f>
        <v>0</v>
      </c>
    </row>
    <row r="201" spans="1:11">
      <c r="A201" s="142">
        <v>2</v>
      </c>
      <c r="B201" s="86" t="s">
        <v>100</v>
      </c>
      <c r="C201" s="87"/>
      <c r="D201" s="88"/>
      <c r="E201" s="114"/>
      <c r="F201" s="115"/>
      <c r="G201" s="114"/>
      <c r="H201" s="115"/>
      <c r="I201" s="84"/>
      <c r="J201" s="85"/>
      <c r="K201" s="55">
        <f t="shared" ref="K201:K204" si="58">+SUM(E201:J201)</f>
        <v>0</v>
      </c>
    </row>
    <row r="202" spans="1:11">
      <c r="A202" s="142"/>
      <c r="B202" s="86" t="s">
        <v>98</v>
      </c>
      <c r="C202" s="87"/>
      <c r="D202" s="88"/>
      <c r="E202" s="114"/>
      <c r="F202" s="115"/>
      <c r="G202" s="114"/>
      <c r="H202" s="115"/>
      <c r="I202" s="84"/>
      <c r="J202" s="85"/>
      <c r="K202" s="55">
        <f t="shared" si="58"/>
        <v>0</v>
      </c>
    </row>
    <row r="203" spans="1:11">
      <c r="A203" s="142"/>
      <c r="B203" s="86" t="s">
        <v>91</v>
      </c>
      <c r="C203" s="87"/>
      <c r="D203" s="88"/>
      <c r="E203" s="114"/>
      <c r="F203" s="115"/>
      <c r="G203" s="114"/>
      <c r="H203" s="115"/>
      <c r="I203" s="84"/>
      <c r="J203" s="85"/>
      <c r="K203" s="55">
        <f t="shared" si="58"/>
        <v>0</v>
      </c>
    </row>
    <row r="204" spans="1:11">
      <c r="A204" s="142"/>
      <c r="B204" s="86" t="s">
        <v>93</v>
      </c>
      <c r="C204" s="87"/>
      <c r="D204" s="88"/>
      <c r="E204" s="114"/>
      <c r="F204" s="115"/>
      <c r="G204" s="114"/>
      <c r="H204" s="115"/>
      <c r="I204" s="84"/>
      <c r="J204" s="85"/>
      <c r="K204" s="55">
        <f t="shared" si="58"/>
        <v>0</v>
      </c>
    </row>
    <row r="205" spans="1:11">
      <c r="A205" s="56"/>
      <c r="B205" s="86" t="s">
        <v>101</v>
      </c>
      <c r="C205" s="87"/>
      <c r="D205" s="88"/>
      <c r="E205" s="114">
        <f>+SUM(E201:F204)</f>
        <v>0</v>
      </c>
      <c r="F205" s="115"/>
      <c r="G205" s="114">
        <f t="shared" ref="G205" si="59">+SUM(G201:H204)</f>
        <v>0</v>
      </c>
      <c r="H205" s="115"/>
      <c r="I205" s="114">
        <f t="shared" ref="I205" si="60">+SUM(I201:J204)</f>
        <v>0</v>
      </c>
      <c r="J205" s="115"/>
      <c r="K205" s="55">
        <f>SUM(K201:K204)</f>
        <v>0</v>
      </c>
    </row>
    <row r="206" spans="1:11">
      <c r="A206" s="56"/>
      <c r="B206" s="86" t="s">
        <v>102</v>
      </c>
      <c r="C206" s="87"/>
      <c r="D206" s="88"/>
      <c r="E206" s="114">
        <f>+E205+E200</f>
        <v>0</v>
      </c>
      <c r="F206" s="115"/>
      <c r="G206" s="114">
        <f>+G205+G200</f>
        <v>0</v>
      </c>
      <c r="H206" s="115"/>
      <c r="I206" s="114">
        <f>+I205+I200</f>
        <v>0</v>
      </c>
      <c r="J206" s="115"/>
      <c r="K206" s="55">
        <f>+K205+K200</f>
        <v>0</v>
      </c>
    </row>
    <row r="207" spans="1:11">
      <c r="A207" s="56"/>
      <c r="B207" s="86" t="s">
        <v>157</v>
      </c>
      <c r="C207" s="87"/>
      <c r="D207" s="88"/>
      <c r="E207" s="114"/>
      <c r="F207" s="115"/>
      <c r="G207" s="114"/>
      <c r="H207" s="115"/>
      <c r="I207" s="84"/>
      <c r="J207" s="85"/>
      <c r="K207" s="55">
        <f>K190+K206</f>
        <v>0</v>
      </c>
    </row>
    <row r="208" spans="1:11">
      <c r="A208" s="56"/>
      <c r="B208" s="86" t="s">
        <v>103</v>
      </c>
      <c r="C208" s="87"/>
      <c r="D208" s="88"/>
      <c r="E208" s="114"/>
      <c r="F208" s="115"/>
      <c r="G208" s="114"/>
      <c r="H208" s="115"/>
      <c r="I208" s="84"/>
      <c r="J208" s="85"/>
      <c r="K208" s="55"/>
    </row>
    <row r="210" spans="1:11" s="4" customFormat="1" ht="17.25" customHeight="1">
      <c r="A210" s="72" t="s">
        <v>173</v>
      </c>
      <c r="B210" s="69"/>
      <c r="C210" s="32"/>
      <c r="D210" s="32"/>
      <c r="E210" s="32"/>
      <c r="F210" s="32"/>
      <c r="G210" s="32"/>
      <c r="H210" s="32"/>
    </row>
    <row r="211" spans="1:11" ht="25.5">
      <c r="A211" s="56" t="s">
        <v>81</v>
      </c>
      <c r="B211" s="110" t="s">
        <v>82</v>
      </c>
      <c r="C211" s="111"/>
      <c r="D211" s="111"/>
      <c r="E211" s="113" t="s">
        <v>156</v>
      </c>
      <c r="F211" s="113"/>
      <c r="G211" s="113"/>
      <c r="H211" s="113"/>
      <c r="I211" s="113"/>
      <c r="J211" s="92"/>
      <c r="K211" s="22" t="s">
        <v>84</v>
      </c>
    </row>
    <row r="212" spans="1:11">
      <c r="A212" s="23"/>
      <c r="B212" s="107" t="s">
        <v>136</v>
      </c>
      <c r="C212" s="108"/>
      <c r="D212" s="109"/>
      <c r="E212" s="141"/>
      <c r="F212" s="141"/>
      <c r="G212" s="141"/>
      <c r="H212" s="141"/>
      <c r="I212" s="145"/>
      <c r="J212" s="145"/>
      <c r="K212" s="48" t="s">
        <v>154</v>
      </c>
    </row>
    <row r="213" spans="1:11">
      <c r="A213" s="23"/>
      <c r="B213" s="107" t="s">
        <v>155</v>
      </c>
      <c r="C213" s="143"/>
      <c r="D213" s="144"/>
      <c r="E213" s="142" t="s">
        <v>104</v>
      </c>
      <c r="F213" s="142"/>
      <c r="G213" s="142" t="s">
        <v>106</v>
      </c>
      <c r="H213" s="142"/>
      <c r="I213" s="140" t="s">
        <v>105</v>
      </c>
      <c r="J213" s="140"/>
      <c r="K213" s="19"/>
    </row>
    <row r="214" spans="1:11">
      <c r="A214" s="118">
        <v>1</v>
      </c>
      <c r="B214" s="57" t="s">
        <v>85</v>
      </c>
      <c r="C214" s="61"/>
      <c r="D214" s="61"/>
      <c r="E214" s="91"/>
      <c r="F214" s="92"/>
      <c r="G214" s="91"/>
      <c r="H214" s="92"/>
      <c r="I214" s="121"/>
      <c r="J214" s="122"/>
      <c r="K214" s="19"/>
    </row>
    <row r="215" spans="1:11" ht="16.5" customHeight="1">
      <c r="A215" s="119"/>
      <c r="B215" s="131" t="s">
        <v>86</v>
      </c>
      <c r="C215" s="132"/>
      <c r="D215" s="133"/>
      <c r="E215" s="123"/>
      <c r="F215" s="124"/>
      <c r="G215" s="123"/>
      <c r="H215" s="124"/>
      <c r="I215" s="127"/>
      <c r="J215" s="128"/>
      <c r="K215" s="82">
        <f>+SUM(E215:J216)</f>
        <v>0</v>
      </c>
    </row>
    <row r="216" spans="1:11">
      <c r="A216" s="119"/>
      <c r="B216" s="134"/>
      <c r="C216" s="135"/>
      <c r="D216" s="136"/>
      <c r="E216" s="125"/>
      <c r="F216" s="126"/>
      <c r="G216" s="125"/>
      <c r="H216" s="126"/>
      <c r="I216" s="129"/>
      <c r="J216" s="130"/>
      <c r="K216" s="83"/>
    </row>
    <row r="217" spans="1:11" ht="16.5" customHeight="1">
      <c r="A217" s="119"/>
      <c r="B217" s="137" t="s">
        <v>87</v>
      </c>
      <c r="C217" s="138"/>
      <c r="D217" s="139"/>
      <c r="E217" s="114"/>
      <c r="F217" s="115"/>
      <c r="G217" s="114"/>
      <c r="H217" s="115"/>
      <c r="I217" s="84"/>
      <c r="J217" s="85"/>
      <c r="K217" s="55">
        <f>+SUM(E217:J217)</f>
        <v>0</v>
      </c>
    </row>
    <row r="218" spans="1:11" ht="16.5" customHeight="1">
      <c r="A218" s="119"/>
      <c r="B218" s="131" t="s">
        <v>88</v>
      </c>
      <c r="C218" s="132"/>
      <c r="D218" s="133"/>
      <c r="E218" s="123"/>
      <c r="F218" s="124"/>
      <c r="G218" s="123"/>
      <c r="H218" s="124"/>
      <c r="I218" s="127"/>
      <c r="J218" s="128"/>
      <c r="K218" s="82">
        <f>+SUM(E218:J219)</f>
        <v>0</v>
      </c>
    </row>
    <row r="219" spans="1:11">
      <c r="A219" s="120"/>
      <c r="B219" s="134"/>
      <c r="C219" s="135"/>
      <c r="D219" s="136"/>
      <c r="E219" s="125"/>
      <c r="F219" s="126"/>
      <c r="G219" s="125"/>
      <c r="H219" s="126"/>
      <c r="I219" s="129"/>
      <c r="J219" s="130"/>
      <c r="K219" s="83"/>
    </row>
    <row r="220" spans="1:11">
      <c r="A220" s="23">
        <v>2</v>
      </c>
      <c r="B220" s="58" t="s">
        <v>89</v>
      </c>
      <c r="C220" s="59"/>
      <c r="D220" s="59"/>
      <c r="E220" s="114"/>
      <c r="F220" s="115"/>
      <c r="G220" s="114"/>
      <c r="H220" s="115"/>
      <c r="I220" s="84"/>
      <c r="J220" s="85"/>
      <c r="K220" s="55">
        <f t="shared" ref="K220:K225" si="61">+SUM(E220:J220)</f>
        <v>0</v>
      </c>
    </row>
    <row r="221" spans="1:11" ht="18.75" customHeight="1">
      <c r="A221" s="23">
        <v>3</v>
      </c>
      <c r="B221" s="58" t="s">
        <v>90</v>
      </c>
      <c r="C221" s="59"/>
      <c r="D221" s="60"/>
      <c r="E221" s="114"/>
      <c r="F221" s="115"/>
      <c r="G221" s="114"/>
      <c r="H221" s="115"/>
      <c r="I221" s="84"/>
      <c r="J221" s="85"/>
      <c r="K221" s="55">
        <f t="shared" si="61"/>
        <v>0</v>
      </c>
    </row>
    <row r="222" spans="1:11">
      <c r="A222" s="117">
        <v>4</v>
      </c>
      <c r="B222" s="62" t="s">
        <v>91</v>
      </c>
      <c r="C222" s="63"/>
      <c r="D222" s="63"/>
      <c r="E222" s="114"/>
      <c r="F222" s="115"/>
      <c r="G222" s="114"/>
      <c r="H222" s="115"/>
      <c r="I222" s="84"/>
      <c r="J222" s="85"/>
      <c r="K222" s="55"/>
    </row>
    <row r="223" spans="1:11">
      <c r="A223" s="117"/>
      <c r="B223" s="64" t="s">
        <v>92</v>
      </c>
      <c r="C223" s="65"/>
      <c r="D223" s="65"/>
      <c r="E223" s="114"/>
      <c r="F223" s="115"/>
      <c r="G223" s="114"/>
      <c r="H223" s="115"/>
      <c r="I223" s="84"/>
      <c r="J223" s="85"/>
      <c r="K223" s="55">
        <f t="shared" si="61"/>
        <v>0</v>
      </c>
    </row>
    <row r="224" spans="1:11">
      <c r="A224" s="117"/>
      <c r="B224" s="66" t="s">
        <v>153</v>
      </c>
      <c r="C224" s="67"/>
      <c r="D224" s="67"/>
      <c r="E224" s="114"/>
      <c r="F224" s="115"/>
      <c r="G224" s="114"/>
      <c r="H224" s="115"/>
      <c r="I224" s="84"/>
      <c r="J224" s="85"/>
      <c r="K224" s="55">
        <f t="shared" si="61"/>
        <v>0</v>
      </c>
    </row>
    <row r="225" spans="1:11">
      <c r="A225" s="23">
        <v>5</v>
      </c>
      <c r="B225" s="57" t="s">
        <v>93</v>
      </c>
      <c r="C225" s="61"/>
      <c r="D225" s="68"/>
      <c r="E225" s="114"/>
      <c r="F225" s="115"/>
      <c r="G225" s="114"/>
      <c r="H225" s="115"/>
      <c r="I225" s="84"/>
      <c r="J225" s="85"/>
      <c r="K225" s="55">
        <f t="shared" si="61"/>
        <v>0</v>
      </c>
    </row>
    <row r="226" spans="1:11">
      <c r="A226" s="23"/>
      <c r="B226" s="57" t="s">
        <v>18</v>
      </c>
      <c r="C226" s="61"/>
      <c r="D226" s="68"/>
      <c r="E226" s="84">
        <f>+SUM(E214:F225)</f>
        <v>0</v>
      </c>
      <c r="F226" s="85"/>
      <c r="G226" s="84">
        <f>+SUM(G214:H225)</f>
        <v>0</v>
      </c>
      <c r="H226" s="85"/>
      <c r="I226" s="84">
        <f>+SUM(I214:J225)</f>
        <v>0</v>
      </c>
      <c r="J226" s="85"/>
      <c r="K226" s="55">
        <f>+SUM(K215:K225)</f>
        <v>0</v>
      </c>
    </row>
    <row r="228" spans="1:11" s="4" customFormat="1">
      <c r="A228" s="71" t="s">
        <v>107</v>
      </c>
      <c r="B228" s="71"/>
      <c r="C228" s="7"/>
      <c r="D228" s="7"/>
      <c r="E228" s="7"/>
      <c r="F228" s="7"/>
      <c r="G228" s="7"/>
      <c r="H228" s="7"/>
      <c r="I228" s="7"/>
      <c r="J228" s="7"/>
      <c r="K228" s="7"/>
    </row>
    <row r="229" spans="1:11">
      <c r="A229" s="146" t="s">
        <v>108</v>
      </c>
      <c r="B229" s="146"/>
      <c r="C229" s="147" t="s">
        <v>109</v>
      </c>
      <c r="D229" s="147" t="s">
        <v>117</v>
      </c>
      <c r="E229" s="147"/>
      <c r="F229" s="147" t="s">
        <v>110</v>
      </c>
      <c r="G229" s="147"/>
      <c r="H229" s="147" t="s">
        <v>118</v>
      </c>
      <c r="I229" s="147"/>
      <c r="J229" s="147" t="s">
        <v>119</v>
      </c>
      <c r="K229" s="147"/>
    </row>
    <row r="230" spans="1:11">
      <c r="A230" s="146"/>
      <c r="B230" s="146"/>
      <c r="C230" s="147"/>
      <c r="D230" s="147"/>
      <c r="E230" s="147"/>
      <c r="F230" s="147"/>
      <c r="G230" s="147"/>
      <c r="H230" s="147"/>
      <c r="I230" s="147"/>
      <c r="J230" s="147"/>
      <c r="K230" s="147"/>
    </row>
    <row r="231" spans="1:11">
      <c r="A231" s="146"/>
      <c r="B231" s="146"/>
      <c r="C231" s="147"/>
      <c r="D231" s="147"/>
      <c r="E231" s="147"/>
      <c r="F231" s="147"/>
      <c r="G231" s="147"/>
      <c r="H231" s="147"/>
      <c r="I231" s="147"/>
      <c r="J231" s="147"/>
      <c r="K231" s="147"/>
    </row>
    <row r="232" spans="1:11">
      <c r="A232" s="146"/>
      <c r="B232" s="146"/>
      <c r="C232" s="147"/>
      <c r="D232" s="147"/>
      <c r="E232" s="147"/>
      <c r="F232" s="147"/>
      <c r="G232" s="147"/>
      <c r="H232" s="147"/>
      <c r="I232" s="147"/>
      <c r="J232" s="147"/>
      <c r="K232" s="147"/>
    </row>
    <row r="233" spans="1:11">
      <c r="A233" s="207" t="s">
        <v>111</v>
      </c>
      <c r="B233" s="208"/>
      <c r="C233" s="208"/>
      <c r="D233" s="208"/>
      <c r="E233" s="208"/>
      <c r="F233" s="208"/>
      <c r="G233" s="208"/>
      <c r="H233" s="208"/>
      <c r="I233" s="208"/>
      <c r="J233" s="208"/>
      <c r="K233" s="209"/>
    </row>
    <row r="234" spans="1:11">
      <c r="A234" s="49" t="s">
        <v>112</v>
      </c>
      <c r="B234" s="49"/>
      <c r="C234" s="49"/>
      <c r="D234" s="195"/>
      <c r="E234" s="196"/>
      <c r="F234" s="197"/>
      <c r="G234" s="198"/>
      <c r="H234" s="121"/>
      <c r="I234" s="122"/>
      <c r="J234" s="121"/>
      <c r="K234" s="122"/>
    </row>
    <row r="235" spans="1:11">
      <c r="A235" s="49" t="s">
        <v>113</v>
      </c>
      <c r="B235" s="49"/>
      <c r="C235" s="49"/>
      <c r="D235" s="195"/>
      <c r="E235" s="196"/>
      <c r="F235" s="197"/>
      <c r="G235" s="198"/>
      <c r="H235" s="121"/>
      <c r="I235" s="122"/>
      <c r="J235" s="121"/>
      <c r="K235" s="122"/>
    </row>
    <row r="236" spans="1:11">
      <c r="A236" s="49" t="s">
        <v>114</v>
      </c>
      <c r="B236" s="49"/>
      <c r="C236" s="49"/>
      <c r="D236" s="195"/>
      <c r="E236" s="196"/>
      <c r="F236" s="197"/>
      <c r="G236" s="198"/>
      <c r="H236" s="121"/>
      <c r="I236" s="122"/>
      <c r="J236" s="121"/>
      <c r="K236" s="122"/>
    </row>
    <row r="237" spans="1:11">
      <c r="A237" s="207" t="s">
        <v>115</v>
      </c>
      <c r="B237" s="208"/>
      <c r="C237" s="208"/>
      <c r="D237" s="208"/>
      <c r="E237" s="208"/>
      <c r="F237" s="208"/>
      <c r="G237" s="208"/>
      <c r="H237" s="208"/>
      <c r="I237" s="208"/>
      <c r="J237" s="208"/>
      <c r="K237" s="209"/>
    </row>
    <row r="238" spans="1:11">
      <c r="A238" s="49" t="s">
        <v>112</v>
      </c>
      <c r="B238" s="49"/>
      <c r="C238" s="49"/>
      <c r="D238" s="195"/>
      <c r="E238" s="196"/>
      <c r="F238" s="197"/>
      <c r="G238" s="198"/>
      <c r="H238" s="121"/>
      <c r="I238" s="122"/>
      <c r="J238" s="121"/>
      <c r="K238" s="122"/>
    </row>
    <row r="239" spans="1:11">
      <c r="A239" s="49" t="s">
        <v>113</v>
      </c>
      <c r="B239" s="49"/>
      <c r="C239" s="49"/>
      <c r="D239" s="195"/>
      <c r="E239" s="196"/>
      <c r="F239" s="197"/>
      <c r="G239" s="198"/>
      <c r="H239" s="121"/>
      <c r="I239" s="122"/>
      <c r="J239" s="121"/>
      <c r="K239" s="122"/>
    </row>
    <row r="240" spans="1:11">
      <c r="A240" s="49" t="s">
        <v>114</v>
      </c>
      <c r="B240" s="49"/>
      <c r="C240" s="49"/>
      <c r="D240" s="195"/>
      <c r="E240" s="196"/>
      <c r="F240" s="197"/>
      <c r="G240" s="198"/>
      <c r="H240" s="121"/>
      <c r="I240" s="122"/>
      <c r="J240" s="121"/>
      <c r="K240" s="122"/>
    </row>
    <row r="241" spans="1:11">
      <c r="A241" s="207" t="s">
        <v>116</v>
      </c>
      <c r="B241" s="208"/>
      <c r="C241" s="208"/>
      <c r="D241" s="208"/>
      <c r="E241" s="208"/>
      <c r="F241" s="208"/>
      <c r="G241" s="208"/>
      <c r="H241" s="208"/>
      <c r="I241" s="208"/>
      <c r="J241" s="208"/>
      <c r="K241" s="209"/>
    </row>
    <row r="242" spans="1:11">
      <c r="A242" s="49" t="s">
        <v>112</v>
      </c>
      <c r="B242" s="49"/>
      <c r="C242" s="49"/>
      <c r="D242" s="195"/>
      <c r="E242" s="196"/>
      <c r="F242" s="197"/>
      <c r="G242" s="198"/>
      <c r="H242" s="121"/>
      <c r="I242" s="122"/>
      <c r="J242" s="121"/>
      <c r="K242" s="122"/>
    </row>
    <row r="243" spans="1:11">
      <c r="A243" s="49" t="s">
        <v>113</v>
      </c>
      <c r="B243" s="49"/>
      <c r="C243" s="49"/>
      <c r="D243" s="195"/>
      <c r="E243" s="196"/>
      <c r="F243" s="197"/>
      <c r="G243" s="198"/>
      <c r="H243" s="121"/>
      <c r="I243" s="122"/>
      <c r="J243" s="121"/>
      <c r="K243" s="122"/>
    </row>
    <row r="244" spans="1:11">
      <c r="A244" s="49" t="s">
        <v>114</v>
      </c>
      <c r="B244" s="49"/>
      <c r="C244" s="49"/>
      <c r="D244" s="195"/>
      <c r="E244" s="196"/>
      <c r="F244" s="197"/>
      <c r="G244" s="198"/>
      <c r="H244" s="121"/>
      <c r="I244" s="122"/>
      <c r="J244" s="121"/>
      <c r="K244" s="122"/>
    </row>
  </sheetData>
  <mergeCells count="525">
    <mergeCell ref="A196:A200"/>
    <mergeCell ref="A201:A204"/>
    <mergeCell ref="B189:F189"/>
    <mergeCell ref="B190:F190"/>
    <mergeCell ref="B191:F191"/>
    <mergeCell ref="A3:K3"/>
    <mergeCell ref="A2:K2"/>
    <mergeCell ref="A1:K1"/>
    <mergeCell ref="A36:K36"/>
    <mergeCell ref="A37:K37"/>
    <mergeCell ref="A38:K38"/>
    <mergeCell ref="A153:K153"/>
    <mergeCell ref="A154:K154"/>
    <mergeCell ref="H29:I31"/>
    <mergeCell ref="J29:J31"/>
    <mergeCell ref="K29:K31"/>
    <mergeCell ref="F29:G31"/>
    <mergeCell ref="B29:E31"/>
    <mergeCell ref="A29:A31"/>
    <mergeCell ref="A79:B79"/>
    <mergeCell ref="A69:B69"/>
    <mergeCell ref="A72:B72"/>
    <mergeCell ref="A73:B73"/>
    <mergeCell ref="A75:B75"/>
    <mergeCell ref="A77:B77"/>
    <mergeCell ref="A78:B78"/>
    <mergeCell ref="B120:C120"/>
    <mergeCell ref="B104:D105"/>
    <mergeCell ref="B106:D106"/>
    <mergeCell ref="B107:D107"/>
    <mergeCell ref="B108:D108"/>
    <mergeCell ref="B109:D109"/>
    <mergeCell ref="A65:B65"/>
    <mergeCell ref="A104:A105"/>
    <mergeCell ref="A66:B67"/>
    <mergeCell ref="A70:B71"/>
    <mergeCell ref="C84:C87"/>
    <mergeCell ref="D84:D87"/>
    <mergeCell ref="B112:C115"/>
    <mergeCell ref="A112:A115"/>
    <mergeCell ref="F14:K15"/>
    <mergeCell ref="F16:K16"/>
    <mergeCell ref="F17:K18"/>
    <mergeCell ref="G39:J40"/>
    <mergeCell ref="A74:B74"/>
    <mergeCell ref="A63:B63"/>
    <mergeCell ref="A59:B59"/>
    <mergeCell ref="A64:B64"/>
    <mergeCell ref="A44:B44"/>
    <mergeCell ref="A45:B45"/>
    <mergeCell ref="A46:B46"/>
    <mergeCell ref="A47:B47"/>
    <mergeCell ref="H32:I32"/>
    <mergeCell ref="H33:I33"/>
    <mergeCell ref="H34:I34"/>
    <mergeCell ref="K39:K41"/>
    <mergeCell ref="A50:B50"/>
    <mergeCell ref="A39:B41"/>
    <mergeCell ref="A42:B42"/>
    <mergeCell ref="A43:B43"/>
    <mergeCell ref="C39:F40"/>
    <mergeCell ref="A186:A188"/>
    <mergeCell ref="B182:F183"/>
    <mergeCell ref="A178:A183"/>
    <mergeCell ref="B179:F180"/>
    <mergeCell ref="G178:H178"/>
    <mergeCell ref="G188:H188"/>
    <mergeCell ref="A68:B68"/>
    <mergeCell ref="A48:B48"/>
    <mergeCell ref="A49:B49"/>
    <mergeCell ref="A60:B60"/>
    <mergeCell ref="A61:B61"/>
    <mergeCell ref="A62:B62"/>
    <mergeCell ref="B116:C116"/>
    <mergeCell ref="A95:B95"/>
    <mergeCell ref="A96:B96"/>
    <mergeCell ref="A97:B97"/>
    <mergeCell ref="A101:B101"/>
    <mergeCell ref="A88:B88"/>
    <mergeCell ref="A89:B89"/>
    <mergeCell ref="A92:B92"/>
    <mergeCell ref="A93:B93"/>
    <mergeCell ref="A94:B94"/>
    <mergeCell ref="B117:C119"/>
    <mergeCell ref="A76:B76"/>
    <mergeCell ref="F33:G33"/>
    <mergeCell ref="B34:E34"/>
    <mergeCell ref="F34:G34"/>
    <mergeCell ref="A5:K6"/>
    <mergeCell ref="A21:K21"/>
    <mergeCell ref="B24:G24"/>
    <mergeCell ref="B25:G25"/>
    <mergeCell ref="B26:G26"/>
    <mergeCell ref="H24:I24"/>
    <mergeCell ref="H25:I25"/>
    <mergeCell ref="H26:I26"/>
    <mergeCell ref="J24:K24"/>
    <mergeCell ref="J25:K25"/>
    <mergeCell ref="J26:K26"/>
    <mergeCell ref="H22:I23"/>
    <mergeCell ref="J22:K23"/>
    <mergeCell ref="B16:E16"/>
    <mergeCell ref="B12:E13"/>
    <mergeCell ref="B14:E15"/>
    <mergeCell ref="B17:E18"/>
    <mergeCell ref="F9:K9"/>
    <mergeCell ref="A22:A23"/>
    <mergeCell ref="B22:G23"/>
    <mergeCell ref="F13:K13"/>
    <mergeCell ref="E104:G104"/>
    <mergeCell ref="H104:J104"/>
    <mergeCell ref="K104:K105"/>
    <mergeCell ref="J66:J67"/>
    <mergeCell ref="K66:K67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C66:C67"/>
    <mergeCell ref="D66:D67"/>
    <mergeCell ref="E66:E67"/>
    <mergeCell ref="F66:F67"/>
    <mergeCell ref="H114:H115"/>
    <mergeCell ref="K114:K115"/>
    <mergeCell ref="I112:K113"/>
    <mergeCell ref="F112:H113"/>
    <mergeCell ref="D112:D115"/>
    <mergeCell ref="E112:E115"/>
    <mergeCell ref="F114:G115"/>
    <mergeCell ref="I114:J115"/>
    <mergeCell ref="I116:J116"/>
    <mergeCell ref="F119:G119"/>
    <mergeCell ref="F120:G120"/>
    <mergeCell ref="I117:J117"/>
    <mergeCell ref="I118:J118"/>
    <mergeCell ref="I119:J119"/>
    <mergeCell ref="I120:J120"/>
    <mergeCell ref="F118:G118"/>
    <mergeCell ref="F117:G117"/>
    <mergeCell ref="F116:G116"/>
    <mergeCell ref="I135:J135"/>
    <mergeCell ref="F136:G136"/>
    <mergeCell ref="I136:J136"/>
    <mergeCell ref="A124:A127"/>
    <mergeCell ref="B124:C127"/>
    <mergeCell ref="D124:D127"/>
    <mergeCell ref="E124:E127"/>
    <mergeCell ref="F124:H125"/>
    <mergeCell ref="I124:K125"/>
    <mergeCell ref="F126:G127"/>
    <mergeCell ref="H126:H127"/>
    <mergeCell ref="I126:J127"/>
    <mergeCell ref="K126:K127"/>
    <mergeCell ref="I129:J129"/>
    <mergeCell ref="F130:G130"/>
    <mergeCell ref="I130:J130"/>
    <mergeCell ref="F131:G131"/>
    <mergeCell ref="I131:J131"/>
    <mergeCell ref="F132:G132"/>
    <mergeCell ref="I132:J132"/>
    <mergeCell ref="F134:G134"/>
    <mergeCell ref="I134:J134"/>
    <mergeCell ref="B135:C135"/>
    <mergeCell ref="B136:C136"/>
    <mergeCell ref="I149:J149"/>
    <mergeCell ref="A139:A142"/>
    <mergeCell ref="B139:C142"/>
    <mergeCell ref="D139:D142"/>
    <mergeCell ref="E139:E142"/>
    <mergeCell ref="F139:H140"/>
    <mergeCell ref="I139:K140"/>
    <mergeCell ref="F141:G142"/>
    <mergeCell ref="H141:H142"/>
    <mergeCell ref="I141:J142"/>
    <mergeCell ref="K141:K142"/>
    <mergeCell ref="F156:G157"/>
    <mergeCell ref="H156:I157"/>
    <mergeCell ref="J156:K157"/>
    <mergeCell ref="A156:C157"/>
    <mergeCell ref="B128:C128"/>
    <mergeCell ref="B133:C133"/>
    <mergeCell ref="B146:C146"/>
    <mergeCell ref="B148:C148"/>
    <mergeCell ref="B149:C149"/>
    <mergeCell ref="B143:C143"/>
    <mergeCell ref="F144:G144"/>
    <mergeCell ref="B129:C129"/>
    <mergeCell ref="F129:G129"/>
    <mergeCell ref="F135:G135"/>
    <mergeCell ref="B144:C144"/>
    <mergeCell ref="B145:C145"/>
    <mergeCell ref="I144:J144"/>
    <mergeCell ref="F145:G145"/>
    <mergeCell ref="I145:J145"/>
    <mergeCell ref="F146:G146"/>
    <mergeCell ref="I146:J146"/>
    <mergeCell ref="F147:G147"/>
    <mergeCell ref="I147:J147"/>
    <mergeCell ref="F149:G149"/>
    <mergeCell ref="A162:C162"/>
    <mergeCell ref="A163:K163"/>
    <mergeCell ref="D159:E159"/>
    <mergeCell ref="F159:G159"/>
    <mergeCell ref="H159:I159"/>
    <mergeCell ref="J159:K159"/>
    <mergeCell ref="J155:K155"/>
    <mergeCell ref="D160:E160"/>
    <mergeCell ref="F160:G160"/>
    <mergeCell ref="H160:I160"/>
    <mergeCell ref="J160:K160"/>
    <mergeCell ref="D162:E162"/>
    <mergeCell ref="F162:G162"/>
    <mergeCell ref="H162:I162"/>
    <mergeCell ref="J162:K162"/>
    <mergeCell ref="D161:E161"/>
    <mergeCell ref="F161:G161"/>
    <mergeCell ref="H161:I161"/>
    <mergeCell ref="J161:K161"/>
    <mergeCell ref="A158:K158"/>
    <mergeCell ref="A159:C159"/>
    <mergeCell ref="A160:C160"/>
    <mergeCell ref="A161:C161"/>
    <mergeCell ref="D156:E157"/>
    <mergeCell ref="J168:K168"/>
    <mergeCell ref="D169:E169"/>
    <mergeCell ref="F169:G169"/>
    <mergeCell ref="H169:I169"/>
    <mergeCell ref="J169:K169"/>
    <mergeCell ref="J164:K164"/>
    <mergeCell ref="D165:E165"/>
    <mergeCell ref="F165:G165"/>
    <mergeCell ref="H165:I165"/>
    <mergeCell ref="J165:K165"/>
    <mergeCell ref="D166:E166"/>
    <mergeCell ref="A233:K233"/>
    <mergeCell ref="A237:K237"/>
    <mergeCell ref="A241:K241"/>
    <mergeCell ref="D234:E234"/>
    <mergeCell ref="F234:G234"/>
    <mergeCell ref="H234:I234"/>
    <mergeCell ref="J234:K234"/>
    <mergeCell ref="D235:E235"/>
    <mergeCell ref="F235:G235"/>
    <mergeCell ref="H235:I235"/>
    <mergeCell ref="J235:K235"/>
    <mergeCell ref="D236:E236"/>
    <mergeCell ref="F236:G236"/>
    <mergeCell ref="H236:I236"/>
    <mergeCell ref="J236:K236"/>
    <mergeCell ref="D238:E238"/>
    <mergeCell ref="F238:G238"/>
    <mergeCell ref="H238:I238"/>
    <mergeCell ref="J238:K238"/>
    <mergeCell ref="D239:E239"/>
    <mergeCell ref="H239:I239"/>
    <mergeCell ref="J239:K239"/>
    <mergeCell ref="D240:E240"/>
    <mergeCell ref="F240:G240"/>
    <mergeCell ref="H240:I240"/>
    <mergeCell ref="J240:K240"/>
    <mergeCell ref="D242:E242"/>
    <mergeCell ref="F242:G242"/>
    <mergeCell ref="H242:I242"/>
    <mergeCell ref="J242:K242"/>
    <mergeCell ref="D243:E243"/>
    <mergeCell ref="F243:G243"/>
    <mergeCell ref="H243:I243"/>
    <mergeCell ref="J243:K243"/>
    <mergeCell ref="D244:E244"/>
    <mergeCell ref="F244:G244"/>
    <mergeCell ref="H244:I244"/>
    <mergeCell ref="J244:K244"/>
    <mergeCell ref="A52:B52"/>
    <mergeCell ref="A53:B53"/>
    <mergeCell ref="A54:B54"/>
    <mergeCell ref="A55:B55"/>
    <mergeCell ref="A56:B56"/>
    <mergeCell ref="A57:B57"/>
    <mergeCell ref="A58:B58"/>
    <mergeCell ref="A80:B83"/>
    <mergeCell ref="A84:B87"/>
    <mergeCell ref="C80:C83"/>
    <mergeCell ref="D80:D83"/>
    <mergeCell ref="E80:E83"/>
    <mergeCell ref="F80:F83"/>
    <mergeCell ref="G80:G83"/>
    <mergeCell ref="H80:H83"/>
    <mergeCell ref="F239:G239"/>
    <mergeCell ref="J98:J100"/>
    <mergeCell ref="I80:I83"/>
    <mergeCell ref="J80:J83"/>
    <mergeCell ref="K80:K83"/>
    <mergeCell ref="E84:E87"/>
    <mergeCell ref="F84:F87"/>
    <mergeCell ref="G84:G87"/>
    <mergeCell ref="H84:H87"/>
    <mergeCell ref="I84:I87"/>
    <mergeCell ref="J84:J87"/>
    <mergeCell ref="K84:K87"/>
    <mergeCell ref="K98:K100"/>
    <mergeCell ref="B188:F188"/>
    <mergeCell ref="A98:B100"/>
    <mergeCell ref="C98:C100"/>
    <mergeCell ref="D98:D100"/>
    <mergeCell ref="E98:E100"/>
    <mergeCell ref="F98:F100"/>
    <mergeCell ref="G98:G100"/>
    <mergeCell ref="H98:H100"/>
    <mergeCell ref="I98:I100"/>
    <mergeCell ref="D171:E171"/>
    <mergeCell ref="F171:G171"/>
    <mergeCell ref="H171:I171"/>
    <mergeCell ref="D164:E164"/>
    <mergeCell ref="F164:G164"/>
    <mergeCell ref="H164:I164"/>
    <mergeCell ref="B151:C151"/>
    <mergeCell ref="F151:G151"/>
    <mergeCell ref="I151:J151"/>
    <mergeCell ref="B150:C150"/>
    <mergeCell ref="F150:G150"/>
    <mergeCell ref="I150:J150"/>
    <mergeCell ref="B130:C130"/>
    <mergeCell ref="B131:C131"/>
    <mergeCell ref="B134:C134"/>
    <mergeCell ref="I178:J178"/>
    <mergeCell ref="G181:H181"/>
    <mergeCell ref="I181:J181"/>
    <mergeCell ref="G179:H180"/>
    <mergeCell ref="I179:J180"/>
    <mergeCell ref="J171:K171"/>
    <mergeCell ref="A164:C164"/>
    <mergeCell ref="A165:C165"/>
    <mergeCell ref="A166:C166"/>
    <mergeCell ref="A168:C168"/>
    <mergeCell ref="A169:C169"/>
    <mergeCell ref="A170:C170"/>
    <mergeCell ref="A171:C171"/>
    <mergeCell ref="A167:K167"/>
    <mergeCell ref="D170:E170"/>
    <mergeCell ref="F170:G170"/>
    <mergeCell ref="H170:I170"/>
    <mergeCell ref="J170:K170"/>
    <mergeCell ref="F166:G166"/>
    <mergeCell ref="H166:I166"/>
    <mergeCell ref="J166:K166"/>
    <mergeCell ref="D168:E168"/>
    <mergeCell ref="F168:G168"/>
    <mergeCell ref="H168:I168"/>
    <mergeCell ref="A229:B232"/>
    <mergeCell ref="C229:C232"/>
    <mergeCell ref="D229:E232"/>
    <mergeCell ref="F229:G232"/>
    <mergeCell ref="H229:I232"/>
    <mergeCell ref="J229:K232"/>
    <mergeCell ref="G175:J175"/>
    <mergeCell ref="G176:H176"/>
    <mergeCell ref="I176:J176"/>
    <mergeCell ref="G177:H177"/>
    <mergeCell ref="I177:J177"/>
    <mergeCell ref="B175:F175"/>
    <mergeCell ref="B176:F176"/>
    <mergeCell ref="B177:F177"/>
    <mergeCell ref="B178:F178"/>
    <mergeCell ref="B181:F181"/>
    <mergeCell ref="B184:F184"/>
    <mergeCell ref="B185:F185"/>
    <mergeCell ref="B186:F186"/>
    <mergeCell ref="B187:F187"/>
    <mergeCell ref="I190:J190"/>
    <mergeCell ref="G191:H191"/>
    <mergeCell ref="I191:J191"/>
    <mergeCell ref="G189:H189"/>
    <mergeCell ref="I189:J189"/>
    <mergeCell ref="G190:H190"/>
    <mergeCell ref="G182:H183"/>
    <mergeCell ref="I182:J183"/>
    <mergeCell ref="G184:H184"/>
    <mergeCell ref="I184:J184"/>
    <mergeCell ref="G185:H185"/>
    <mergeCell ref="I185:J185"/>
    <mergeCell ref="G186:H186"/>
    <mergeCell ref="I186:J186"/>
    <mergeCell ref="G187:H187"/>
    <mergeCell ref="I187:J187"/>
    <mergeCell ref="I213:J213"/>
    <mergeCell ref="E212:F212"/>
    <mergeCell ref="E213:F213"/>
    <mergeCell ref="B211:D211"/>
    <mergeCell ref="E211:J211"/>
    <mergeCell ref="B212:D212"/>
    <mergeCell ref="B213:D213"/>
    <mergeCell ref="I204:J204"/>
    <mergeCell ref="E205:F205"/>
    <mergeCell ref="G205:H205"/>
    <mergeCell ref="I205:J205"/>
    <mergeCell ref="E206:F206"/>
    <mergeCell ref="G206:H206"/>
    <mergeCell ref="I206:J206"/>
    <mergeCell ref="E207:F207"/>
    <mergeCell ref="G212:H212"/>
    <mergeCell ref="I212:J212"/>
    <mergeCell ref="G213:H213"/>
    <mergeCell ref="B208:D208"/>
    <mergeCell ref="E208:F208"/>
    <mergeCell ref="G208:H208"/>
    <mergeCell ref="I208:J208"/>
    <mergeCell ref="G207:H207"/>
    <mergeCell ref="B205:D205"/>
    <mergeCell ref="A214:A219"/>
    <mergeCell ref="G214:H214"/>
    <mergeCell ref="I214:J214"/>
    <mergeCell ref="G215:H216"/>
    <mergeCell ref="I215:J216"/>
    <mergeCell ref="K215:K216"/>
    <mergeCell ref="G217:H217"/>
    <mergeCell ref="I217:J217"/>
    <mergeCell ref="G218:H219"/>
    <mergeCell ref="I218:J219"/>
    <mergeCell ref="K218:K219"/>
    <mergeCell ref="E214:F214"/>
    <mergeCell ref="E217:F217"/>
    <mergeCell ref="E215:F216"/>
    <mergeCell ref="E218:F219"/>
    <mergeCell ref="B215:D216"/>
    <mergeCell ref="B217:D217"/>
    <mergeCell ref="B218:D219"/>
    <mergeCell ref="A222:A224"/>
    <mergeCell ref="G222:H222"/>
    <mergeCell ref="I222:J222"/>
    <mergeCell ref="G223:H223"/>
    <mergeCell ref="I223:J223"/>
    <mergeCell ref="G224:H224"/>
    <mergeCell ref="I224:J224"/>
    <mergeCell ref="E220:F220"/>
    <mergeCell ref="E221:F221"/>
    <mergeCell ref="E222:F222"/>
    <mergeCell ref="E223:F223"/>
    <mergeCell ref="E224:F224"/>
    <mergeCell ref="G225:H225"/>
    <mergeCell ref="I225:J225"/>
    <mergeCell ref="G226:H226"/>
    <mergeCell ref="I226:J226"/>
    <mergeCell ref="E225:F225"/>
    <mergeCell ref="E226:F226"/>
    <mergeCell ref="G220:H220"/>
    <mergeCell ref="I220:J220"/>
    <mergeCell ref="G221:H221"/>
    <mergeCell ref="I221:J221"/>
    <mergeCell ref="G203:H203"/>
    <mergeCell ref="I203:J203"/>
    <mergeCell ref="E204:F204"/>
    <mergeCell ref="G204:H204"/>
    <mergeCell ref="B196:D196"/>
    <mergeCell ref="B197:D197"/>
    <mergeCell ref="B198:D198"/>
    <mergeCell ref="B199:D199"/>
    <mergeCell ref="B200:D200"/>
    <mergeCell ref="E200:F200"/>
    <mergeCell ref="G200:H200"/>
    <mergeCell ref="I200:J200"/>
    <mergeCell ref="E201:F201"/>
    <mergeCell ref="G201:H201"/>
    <mergeCell ref="I201:J201"/>
    <mergeCell ref="E196:F196"/>
    <mergeCell ref="G196:H196"/>
    <mergeCell ref="I196:J196"/>
    <mergeCell ref="E199:F199"/>
    <mergeCell ref="G199:H199"/>
    <mergeCell ref="I199:J199"/>
    <mergeCell ref="E202:F202"/>
    <mergeCell ref="G202:H202"/>
    <mergeCell ref="I202:J202"/>
    <mergeCell ref="A20:K20"/>
    <mergeCell ref="A8:K8"/>
    <mergeCell ref="A90:B91"/>
    <mergeCell ref="C90:C91"/>
    <mergeCell ref="D90:D91"/>
    <mergeCell ref="E90:E91"/>
    <mergeCell ref="F90:F91"/>
    <mergeCell ref="G90:G91"/>
    <mergeCell ref="H90:H91"/>
    <mergeCell ref="I90:I91"/>
    <mergeCell ref="J90:J91"/>
    <mergeCell ref="K90:K91"/>
    <mergeCell ref="G66:G67"/>
    <mergeCell ref="H66:H67"/>
    <mergeCell ref="I66:I67"/>
    <mergeCell ref="F10:K10"/>
    <mergeCell ref="F11:K11"/>
    <mergeCell ref="F12:K12"/>
    <mergeCell ref="B9:E9"/>
    <mergeCell ref="B10:E10"/>
    <mergeCell ref="B11:E11"/>
    <mergeCell ref="B32:E32"/>
    <mergeCell ref="F32:G32"/>
    <mergeCell ref="B33:E33"/>
    <mergeCell ref="K182:K183"/>
    <mergeCell ref="I188:J188"/>
    <mergeCell ref="B206:D206"/>
    <mergeCell ref="B207:D207"/>
    <mergeCell ref="I207:J207"/>
    <mergeCell ref="I195:J195"/>
    <mergeCell ref="G195:H195"/>
    <mergeCell ref="E195:F195"/>
    <mergeCell ref="A28:K28"/>
    <mergeCell ref="B201:D201"/>
    <mergeCell ref="B202:D202"/>
    <mergeCell ref="B203:D203"/>
    <mergeCell ref="B204:D204"/>
    <mergeCell ref="K179:K180"/>
    <mergeCell ref="B195:D195"/>
    <mergeCell ref="B194:D194"/>
    <mergeCell ref="E194:J194"/>
    <mergeCell ref="E197:F197"/>
    <mergeCell ref="G197:H197"/>
    <mergeCell ref="I197:J197"/>
    <mergeCell ref="E198:F198"/>
    <mergeCell ref="G198:H198"/>
    <mergeCell ref="I198:J198"/>
    <mergeCell ref="E203:F203"/>
  </mergeCells>
  <dataValidations count="1">
    <dataValidation type="list" allowBlank="1" showInputMessage="1" showErrorMessage="1" sqref="E130:E136 E117:E119 E145:E151">
      <formula1>"Allot, Bonus, Transfer"</formula1>
    </dataValidation>
  </dataValidations>
  <printOptions horizontalCentered="1"/>
  <pageMargins left="0.7" right="0.5" top="0.5" bottom="0.5" header="0.3" footer="0.3"/>
  <pageSetup paperSize="9" scale="98" orientation="portrait" verticalDpi="0" r:id="rId1"/>
  <legacyDrawing r:id="rId2"/>
  <oleObjects>
    <oleObject progId="Acrobat Document" dvAspect="DVASPECT_ICON" shapeId="1025" r:id="rId3"/>
    <oleObject progId="Acrobat Document" dvAspect="DVASPECT_ICON" shapeId="1026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Sheet1!_GoBack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2015-05-28T06:36:52Z</dcterms:modified>
</cp:coreProperties>
</file>