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8190" tabRatio="661"/>
  </bookViews>
  <sheets>
    <sheet name="Combine Depreciation" sheetId="12" r:id="rId1"/>
    <sheet name="Sheet1" sheetId="8" state="hidden" r:id="rId2"/>
    <sheet name="Sheet2" sheetId="9" state="hidden" r:id="rId3"/>
    <sheet name="Requirements" sheetId="10" state="hidden" r:id="rId4"/>
  </sheets>
  <externalReferences>
    <externalReference r:id="rId5"/>
  </externalReferences>
  <definedNames>
    <definedName name="_xlnm.Print_Area" localSheetId="0">'Combine Depreciation'!$A$1:$M$52</definedName>
    <definedName name="_xlnm.Print_Area" localSheetId="1">[1]Sheet1!$A$1:$F$136</definedName>
  </definedNames>
  <calcPr calcId="124519"/>
</workbook>
</file>

<file path=xl/calcChain.xml><?xml version="1.0" encoding="utf-8"?>
<calcChain xmlns="http://schemas.openxmlformats.org/spreadsheetml/2006/main">
  <c r="E52" i="12"/>
  <c r="I86"/>
</calcChain>
</file>

<file path=xl/sharedStrings.xml><?xml version="1.0" encoding="utf-8"?>
<sst xmlns="http://schemas.openxmlformats.org/spreadsheetml/2006/main" count="29" uniqueCount="27">
  <si>
    <t>B</t>
  </si>
  <si>
    <t>Sr.No. (A)</t>
  </si>
  <si>
    <t>Particulars                                                   (B)</t>
  </si>
  <si>
    <t>Year of Acquisition of Fixed Assets     (C)</t>
  </si>
  <si>
    <t>Original Cost  (D)</t>
  </si>
  <si>
    <t>Useful life as per Schedule "2"                 (I)</t>
  </si>
  <si>
    <t>Carrying Amount as on 31/03/2014      (F=D-E)</t>
  </si>
  <si>
    <t>Residual Value (5% of Cost)              (G=D*5%)</t>
  </si>
  <si>
    <t>Number of years used as on 31/03/2014  (H)</t>
  </si>
  <si>
    <t>Remaining useful life          (J=H-I)</t>
  </si>
  <si>
    <t>Amount to be charged form Retained earnings             (K=F-G)</t>
  </si>
  <si>
    <t>Depreciation for the year 2014-15  (L=F-G/J)</t>
  </si>
  <si>
    <t>Depreciation upto 31/03/2014 as per Companies Act,1956           (E)</t>
  </si>
  <si>
    <t>Building:-</t>
  </si>
  <si>
    <t>A.1</t>
  </si>
  <si>
    <t>Addition 1</t>
  </si>
  <si>
    <t>Addition 2</t>
  </si>
  <si>
    <t>Addition 3</t>
  </si>
  <si>
    <t>A.2</t>
  </si>
  <si>
    <t>Plant and Machinery:-</t>
  </si>
  <si>
    <t>A.3</t>
  </si>
  <si>
    <t>Motor Cars:-</t>
  </si>
  <si>
    <t>Furnitures:-</t>
  </si>
  <si>
    <t>Computers:-</t>
  </si>
  <si>
    <t>Intangible Assets:-</t>
  </si>
  <si>
    <t>Factory Building:-</t>
  </si>
  <si>
    <t xml:space="preserve">TOTAL 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</si>
</sst>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23" borderId="7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Fill="1"/>
    <xf numFmtId="0" fontId="0" fillId="0" borderId="0" xfId="0" applyFill="1" applyBorder="1"/>
    <xf numFmtId="164" fontId="0" fillId="0" borderId="0" xfId="0" applyNumberFormat="1" applyFill="1"/>
    <xf numFmtId="166" fontId="0" fillId="0" borderId="0" xfId="0" applyNumberFormat="1" applyFill="1"/>
    <xf numFmtId="0" fontId="20" fillId="0" borderId="15" xfId="0" applyFont="1" applyFill="1" applyBorder="1" applyAlignment="1"/>
    <xf numFmtId="0" fontId="23" fillId="0" borderId="11" xfId="0" applyFont="1" applyFill="1" applyBorder="1" applyAlignment="1">
      <alignment horizontal="right"/>
    </xf>
    <xf numFmtId="0" fontId="21" fillId="0" borderId="23" xfId="0" applyFont="1" applyFill="1" applyBorder="1"/>
    <xf numFmtId="0" fontId="21" fillId="0" borderId="17" xfId="0" applyFont="1" applyFill="1" applyBorder="1"/>
    <xf numFmtId="0" fontId="0" fillId="0" borderId="24" xfId="0" applyFill="1" applyBorder="1"/>
    <xf numFmtId="0" fontId="0" fillId="0" borderId="12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11" xfId="0" applyFill="1" applyBorder="1"/>
    <xf numFmtId="0" fontId="23" fillId="0" borderId="11" xfId="0" applyFont="1" applyFill="1" applyBorder="1" applyAlignment="1">
      <alignment vertical="center"/>
    </xf>
    <xf numFmtId="0" fontId="0" fillId="0" borderId="14" xfId="0" applyFill="1" applyBorder="1"/>
    <xf numFmtId="164" fontId="0" fillId="0" borderId="19" xfId="0" applyNumberFormat="1" applyFill="1" applyBorder="1"/>
    <xf numFmtId="164" fontId="0" fillId="0" borderId="11" xfId="0" applyNumberFormat="1" applyFill="1" applyBorder="1"/>
    <xf numFmtId="164" fontId="0" fillId="0" borderId="14" xfId="0" applyNumberFormat="1" applyFill="1" applyBorder="1"/>
    <xf numFmtId="0" fontId="21" fillId="0" borderId="20" xfId="0" applyFont="1" applyFill="1" applyBorder="1"/>
    <xf numFmtId="0" fontId="0" fillId="0" borderId="13" xfId="0" applyFill="1" applyBorder="1"/>
    <xf numFmtId="0" fontId="0" fillId="0" borderId="25" xfId="0" applyFill="1" applyBorder="1"/>
    <xf numFmtId="0" fontId="21" fillId="0" borderId="17" xfId="0" applyFont="1" applyFill="1" applyBorder="1" applyAlignment="1">
      <alignment horizontal="left"/>
    </xf>
    <xf numFmtId="0" fontId="23" fillId="0" borderId="14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165" fontId="23" fillId="0" borderId="26" xfId="28" applyNumberFormat="1" applyFont="1" applyFill="1" applyBorder="1"/>
    <xf numFmtId="165" fontId="23" fillId="0" borderId="27" xfId="28" applyNumberFormat="1" applyFont="1" applyFill="1" applyBorder="1"/>
    <xf numFmtId="166" fontId="23" fillId="0" borderId="28" xfId="28" applyNumberFormat="1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Microsoft%20Office%20Excel%2097-2003%20Workshee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A2">
            <v>1</v>
          </cell>
          <cell r="B2" t="str">
            <v>Advances Recoverable in Cash or Kind:</v>
          </cell>
          <cell r="C2" t="str">
            <v>2011-12</v>
          </cell>
          <cell r="E2" t="str">
            <v>2010-11</v>
          </cell>
        </row>
        <row r="3">
          <cell r="C3" t="str">
            <v>Current</v>
          </cell>
          <cell r="D3" t="str">
            <v>Non- Current</v>
          </cell>
          <cell r="E3" t="str">
            <v>Current</v>
          </cell>
          <cell r="F3" t="str">
            <v>Non- Current</v>
          </cell>
        </row>
        <row r="4">
          <cell r="B4" t="str">
            <v>Rent receivable</v>
          </cell>
          <cell r="C4">
            <v>36000</v>
          </cell>
          <cell r="E4">
            <v>36000</v>
          </cell>
        </row>
        <row r="5">
          <cell r="B5" t="str">
            <v>Gratuity fund exess premium</v>
          </cell>
          <cell r="C5">
            <v>1371162</v>
          </cell>
          <cell r="E5">
            <v>33992</v>
          </cell>
        </row>
        <row r="6">
          <cell r="B6" t="str">
            <v>Vat receivable</v>
          </cell>
          <cell r="D6">
            <v>32162</v>
          </cell>
          <cell r="F6">
            <v>0</v>
          </cell>
        </row>
        <row r="7">
          <cell r="B7" t="str">
            <v>Gujarat Agro</v>
          </cell>
          <cell r="D7">
            <v>1667434</v>
          </cell>
          <cell r="F7">
            <v>1667434</v>
          </cell>
        </row>
        <row r="8">
          <cell r="B8" t="str">
            <v>Gujarat Ployplast</v>
          </cell>
          <cell r="D8">
            <v>556850</v>
          </cell>
          <cell r="F8">
            <v>556850</v>
          </cell>
        </row>
        <row r="9">
          <cell r="B9" t="str">
            <v>Advance others</v>
          </cell>
          <cell r="E9">
            <v>191165</v>
          </cell>
        </row>
        <row r="10">
          <cell r="B10" t="str">
            <v xml:space="preserve">Loan - Sunderlal Jrajnikant &amp; </v>
          </cell>
          <cell r="E10">
            <v>82473</v>
          </cell>
        </row>
        <row r="11">
          <cell r="B11" t="str">
            <v>Rashilaben Mehta</v>
          </cell>
          <cell r="E11">
            <v>50000</v>
          </cell>
        </row>
        <row r="12">
          <cell r="B12" t="str">
            <v>Saigon India Mercantile Pvt. Ltd</v>
          </cell>
          <cell r="D12">
            <v>33000</v>
          </cell>
          <cell r="F12">
            <v>33000</v>
          </cell>
        </row>
        <row r="13">
          <cell r="B13" t="str">
            <v>Pre-Paid Exp.</v>
          </cell>
          <cell r="C13">
            <v>1183634</v>
          </cell>
          <cell r="E13">
            <v>1143952</v>
          </cell>
        </row>
        <row r="14">
          <cell r="B14" t="str">
            <v>Advance Ashishbhai</v>
          </cell>
          <cell r="D14">
            <v>624000</v>
          </cell>
          <cell r="F14">
            <v>624000</v>
          </cell>
        </row>
        <row r="15">
          <cell r="B15" t="str">
            <v>Reliance Consumer Finance Debit Balance</v>
          </cell>
          <cell r="C15">
            <v>5773</v>
          </cell>
        </row>
        <row r="16">
          <cell r="B16" t="str">
            <v>Growthmedia centre defered exp.</v>
          </cell>
          <cell r="C16">
            <v>0</v>
          </cell>
          <cell r="E16">
            <v>1839863</v>
          </cell>
        </row>
        <row r="17">
          <cell r="B17" t="str">
            <v>Total</v>
          </cell>
          <cell r="C17">
            <v>2596569</v>
          </cell>
          <cell r="D17">
            <v>2913446</v>
          </cell>
          <cell r="E17">
            <v>3377445</v>
          </cell>
          <cell r="F17">
            <v>2881284</v>
          </cell>
        </row>
        <row r="20">
          <cell r="B20" t="str">
            <v>Advance to staff</v>
          </cell>
        </row>
        <row r="21">
          <cell r="B21" t="str">
            <v>Particulars</v>
          </cell>
          <cell r="C21" t="str">
            <v>2011-12</v>
          </cell>
          <cell r="E21" t="str">
            <v>2010-11</v>
          </cell>
        </row>
        <row r="22">
          <cell r="C22" t="str">
            <v>Current</v>
          </cell>
          <cell r="D22" t="str">
            <v>Non- Current</v>
          </cell>
          <cell r="E22" t="str">
            <v>Current</v>
          </cell>
          <cell r="F22" t="str">
            <v xml:space="preserve">Non - Current </v>
          </cell>
        </row>
        <row r="24">
          <cell r="B24" t="str">
            <v>Jigar Shah</v>
          </cell>
          <cell r="D24">
            <v>4832051</v>
          </cell>
          <cell r="F24">
            <v>5266393</v>
          </cell>
        </row>
        <row r="25">
          <cell r="B25" t="str">
            <v>Pinakin L Shah</v>
          </cell>
          <cell r="C25">
            <v>0</v>
          </cell>
          <cell r="D25">
            <v>1638239</v>
          </cell>
          <cell r="E25">
            <v>0</v>
          </cell>
          <cell r="F25">
            <v>1516888</v>
          </cell>
        </row>
        <row r="26">
          <cell r="B26" t="str">
            <v>Jalpa N Parmar</v>
          </cell>
          <cell r="D26">
            <v>200000</v>
          </cell>
          <cell r="F26">
            <v>250000</v>
          </cell>
        </row>
        <row r="27">
          <cell r="B27" t="str">
            <v>Dr.Joy Kishor Pal</v>
          </cell>
          <cell r="D27">
            <v>3195482</v>
          </cell>
          <cell r="F27">
            <v>3724015</v>
          </cell>
        </row>
        <row r="28">
          <cell r="B28" t="str">
            <v>Janak Dhiren Mahadev</v>
          </cell>
          <cell r="C28">
            <v>0</v>
          </cell>
          <cell r="D28">
            <v>132460</v>
          </cell>
          <cell r="E28">
            <v>0</v>
          </cell>
          <cell r="F28">
            <v>0</v>
          </cell>
        </row>
        <row r="29">
          <cell r="B29" t="str">
            <v>Dr.Shankar Chinchkar</v>
          </cell>
          <cell r="C29">
            <v>0</v>
          </cell>
          <cell r="D29">
            <v>583590</v>
          </cell>
          <cell r="E29">
            <v>0</v>
          </cell>
          <cell r="F29">
            <v>540361</v>
          </cell>
        </row>
        <row r="30">
          <cell r="B30" t="str">
            <v>Dr.H.J.Singh</v>
          </cell>
          <cell r="C30">
            <v>0</v>
          </cell>
          <cell r="D30">
            <v>93236</v>
          </cell>
          <cell r="E30">
            <v>0</v>
          </cell>
          <cell r="F30">
            <v>0</v>
          </cell>
        </row>
        <row r="31">
          <cell r="B31" t="str">
            <v>Dr.H.C.Thaker</v>
          </cell>
          <cell r="C31">
            <v>0</v>
          </cell>
          <cell r="D31">
            <v>559210</v>
          </cell>
          <cell r="E31">
            <v>0</v>
          </cell>
          <cell r="F31">
            <v>0</v>
          </cell>
        </row>
        <row r="32">
          <cell r="B32" t="str">
            <v>Others</v>
          </cell>
          <cell r="C32">
            <v>1510955</v>
          </cell>
          <cell r="D32">
            <v>0</v>
          </cell>
          <cell r="E32">
            <v>1493805</v>
          </cell>
          <cell r="F32">
            <v>0</v>
          </cell>
        </row>
        <row r="33">
          <cell r="B33" t="str">
            <v>TOTAL</v>
          </cell>
          <cell r="C33">
            <v>1510955</v>
          </cell>
          <cell r="D33">
            <v>11234268</v>
          </cell>
          <cell r="E33">
            <v>1493805</v>
          </cell>
          <cell r="F33">
            <v>11297657</v>
          </cell>
        </row>
        <row r="34">
          <cell r="B34" t="str">
            <v>Grand total</v>
          </cell>
          <cell r="D34">
            <v>12745223</v>
          </cell>
          <cell r="F34">
            <v>12791462</v>
          </cell>
        </row>
        <row r="36">
          <cell r="A36">
            <v>2</v>
          </cell>
          <cell r="B36" t="str">
            <v>Capital Advances</v>
          </cell>
          <cell r="C36" t="str">
            <v>2011-12</v>
          </cell>
          <cell r="D36" t="str">
            <v>2010-11</v>
          </cell>
        </row>
        <row r="37">
          <cell r="B37" t="str">
            <v>Advance For Capital Expense</v>
          </cell>
          <cell r="C37">
            <v>3794734</v>
          </cell>
          <cell r="D37">
            <v>598954</v>
          </cell>
        </row>
        <row r="38">
          <cell r="B38" t="str">
            <v>Advance for Flat-BLR</v>
          </cell>
          <cell r="C38">
            <v>500000</v>
          </cell>
          <cell r="D38">
            <v>0</v>
          </cell>
        </row>
        <row r="39">
          <cell r="B39" t="str">
            <v>Advance to IVRI</v>
          </cell>
          <cell r="C39">
            <v>3037846</v>
          </cell>
          <cell r="D39">
            <v>2114083</v>
          </cell>
        </row>
        <row r="40">
          <cell r="B40" t="str">
            <v>Total</v>
          </cell>
          <cell r="C40">
            <v>7332580</v>
          </cell>
          <cell r="D40">
            <v>2713037</v>
          </cell>
        </row>
        <row r="43">
          <cell r="A43">
            <v>2</v>
          </cell>
          <cell r="B43" t="str">
            <v>DEPOSITS:</v>
          </cell>
          <cell r="C43" t="str">
            <v>2011-12</v>
          </cell>
          <cell r="D43" t="str">
            <v>2010-11</v>
          </cell>
        </row>
        <row r="44">
          <cell r="B44" t="str">
            <v>DEPOSIT - Uttar Guj.Vij.new pro.</v>
          </cell>
          <cell r="C44">
            <v>2931927</v>
          </cell>
          <cell r="D44">
            <v>2931927</v>
          </cell>
        </row>
        <row r="45">
          <cell r="B45" t="str">
            <v>DEPOSIT - Electricity</v>
          </cell>
          <cell r="C45">
            <v>13754</v>
          </cell>
          <cell r="D45">
            <v>3650</v>
          </cell>
        </row>
        <row r="46">
          <cell r="B46" t="str">
            <v>DEPOSIT - dairy shop</v>
          </cell>
          <cell r="C46">
            <v>6500</v>
          </cell>
          <cell r="D46">
            <v>0</v>
          </cell>
        </row>
        <row r="47">
          <cell r="B47" t="str">
            <v>DEPOSIT - Drug Licence Banglore</v>
          </cell>
          <cell r="C47">
            <v>5000</v>
          </cell>
          <cell r="D47">
            <v>5000</v>
          </cell>
        </row>
        <row r="48">
          <cell r="B48" t="str">
            <v>DEPOSIT - Gas</v>
          </cell>
          <cell r="C48">
            <v>40100</v>
          </cell>
          <cell r="D48">
            <v>40100</v>
          </cell>
        </row>
        <row r="49">
          <cell r="B49" t="str">
            <v>DEPOSIT - Uttar Guj.Vij.co.Ltd</v>
          </cell>
          <cell r="C49">
            <v>554846</v>
          </cell>
          <cell r="D49">
            <v>554846</v>
          </cell>
        </row>
        <row r="50">
          <cell r="B50" t="str">
            <v>DEPOSIT - ISDN</v>
          </cell>
          <cell r="C50">
            <v>2500</v>
          </cell>
          <cell r="D50">
            <v>2500</v>
          </cell>
        </row>
        <row r="51">
          <cell r="B51" t="str">
            <v>DEPOSIT - K.S.T</v>
          </cell>
          <cell r="C51">
            <v>2000</v>
          </cell>
          <cell r="D51">
            <v>2000</v>
          </cell>
        </row>
        <row r="52">
          <cell r="B52" t="str">
            <v>DEPOSIT - Petrol Pump</v>
          </cell>
          <cell r="C52">
            <v>70000</v>
          </cell>
          <cell r="D52">
            <v>60000</v>
          </cell>
        </row>
        <row r="53">
          <cell r="B53" t="str">
            <v>DEPOSIT - Rent</v>
          </cell>
          <cell r="C53">
            <v>2444287</v>
          </cell>
          <cell r="D53">
            <v>3067287.5</v>
          </cell>
        </row>
        <row r="54">
          <cell r="B54" t="str">
            <v>DEPOSIT - Xerox</v>
          </cell>
          <cell r="C54">
            <v>0</v>
          </cell>
          <cell r="D54">
            <v>1000</v>
          </cell>
        </row>
        <row r="55">
          <cell r="B55" t="str">
            <v>DEPOSIT -  Telephone</v>
          </cell>
          <cell r="C55">
            <v>96022</v>
          </cell>
          <cell r="D55">
            <v>93223</v>
          </cell>
        </row>
        <row r="56">
          <cell r="B56" t="str">
            <v>DEPOSIT -  Tender</v>
          </cell>
          <cell r="C56">
            <v>47086.96</v>
          </cell>
          <cell r="D56">
            <v>59490</v>
          </cell>
        </row>
        <row r="57">
          <cell r="B57" t="str">
            <v>DEPOSIT -  I.T.C Ltd.</v>
          </cell>
          <cell r="C57">
            <v>268544</v>
          </cell>
          <cell r="D57">
            <v>300000</v>
          </cell>
        </row>
        <row r="58">
          <cell r="B58" t="str">
            <v>DEPOSIT -  TNGST Registration</v>
          </cell>
          <cell r="C58">
            <v>3000</v>
          </cell>
          <cell r="D58">
            <v>3000</v>
          </cell>
        </row>
        <row r="59">
          <cell r="B59" t="str">
            <v>DEPOSIT -  Swarprapa Video Lib.</v>
          </cell>
          <cell r="C59">
            <v>0</v>
          </cell>
          <cell r="D59">
            <v>5000</v>
          </cell>
        </row>
        <row r="60">
          <cell r="B60" t="str">
            <v>Total</v>
          </cell>
          <cell r="C60">
            <v>6485566.96</v>
          </cell>
          <cell r="D60">
            <v>7129023.5</v>
          </cell>
        </row>
        <row r="62">
          <cell r="A62">
            <v>4</v>
          </cell>
          <cell r="B62" t="str">
            <v>Deposits With Bank:</v>
          </cell>
        </row>
        <row r="63">
          <cell r="B63" t="str">
            <v>Deposits BOI Asst.Comm.Cust.</v>
          </cell>
          <cell r="C63">
            <v>31108.68</v>
          </cell>
          <cell r="D63">
            <v>29010.959999999999</v>
          </cell>
        </row>
        <row r="64">
          <cell r="B64" t="str">
            <v>Margin Money BOI Foreign Trade</v>
          </cell>
          <cell r="C64">
            <v>1699418.2</v>
          </cell>
          <cell r="D64">
            <v>1582267.67</v>
          </cell>
        </row>
        <row r="65">
          <cell r="B65" t="str">
            <v>Deposits CST CHN</v>
          </cell>
          <cell r="C65">
            <v>158804.84</v>
          </cell>
          <cell r="D65">
            <v>148185.69</v>
          </cell>
        </row>
        <row r="66">
          <cell r="B66" t="str">
            <v>Deposits EMD (BOI)</v>
          </cell>
          <cell r="C66">
            <v>20600.47</v>
          </cell>
          <cell r="D66">
            <v>91508.73</v>
          </cell>
        </row>
        <row r="67">
          <cell r="B67" t="str">
            <v>Deposits Margin Money (BOI)</v>
          </cell>
          <cell r="C67">
            <v>638682.55000000005</v>
          </cell>
          <cell r="D67">
            <v>602560.13</v>
          </cell>
        </row>
        <row r="68">
          <cell r="B68" t="str">
            <v>Deposits SDR  (BOI) CHN NEW</v>
          </cell>
          <cell r="C68">
            <v>135696.34</v>
          </cell>
          <cell r="D68">
            <v>125228.6</v>
          </cell>
        </row>
        <row r="69">
          <cell r="B69" t="str">
            <v>Deposits Tender BOI</v>
          </cell>
          <cell r="C69">
            <v>201649.35</v>
          </cell>
          <cell r="D69">
            <v>187835.97</v>
          </cell>
        </row>
        <row r="70">
          <cell r="B70" t="str">
            <v>Total</v>
          </cell>
          <cell r="C70">
            <v>2885960.43</v>
          </cell>
          <cell r="D70">
            <v>2766597.75</v>
          </cell>
        </row>
        <row r="72">
          <cell r="A72">
            <v>5</v>
          </cell>
          <cell r="B72" t="str">
            <v>Loans &amp; Advances to related parties</v>
          </cell>
        </row>
        <row r="74">
          <cell r="B74" t="str">
            <v>Sinsui India Pvt Ltd</v>
          </cell>
          <cell r="C74">
            <v>870431.9</v>
          </cell>
          <cell r="D74">
            <v>795432</v>
          </cell>
        </row>
        <row r="75">
          <cell r="B75" t="str">
            <v>Hester Coatings Ltd</v>
          </cell>
          <cell r="C75">
            <v>0</v>
          </cell>
          <cell r="D75">
            <v>6355.4</v>
          </cell>
        </row>
        <row r="76">
          <cell r="B76" t="str">
            <v>Total</v>
          </cell>
          <cell r="C76">
            <v>870431.9</v>
          </cell>
          <cell r="D76">
            <v>801787.4</v>
          </cell>
        </row>
        <row r="77">
          <cell r="A77">
            <v>6</v>
          </cell>
          <cell r="B77" t="str">
            <v xml:space="preserve">Balance with Bank Current A/c </v>
          </cell>
        </row>
        <row r="78">
          <cell r="B78" t="str">
            <v>BOI - Cd Account 0000039</v>
          </cell>
          <cell r="C78">
            <v>10450</v>
          </cell>
          <cell r="D78">
            <v>10515</v>
          </cell>
        </row>
        <row r="79">
          <cell r="B79" t="str">
            <v>BOI - BANGALORE</v>
          </cell>
          <cell r="C79">
            <v>10777.67</v>
          </cell>
          <cell r="D79">
            <v>10777.67</v>
          </cell>
        </row>
        <row r="80">
          <cell r="B80" t="str">
            <v>BOI - BANGALORE-00156</v>
          </cell>
          <cell r="C80">
            <v>350157.96</v>
          </cell>
          <cell r="D80">
            <v>173532</v>
          </cell>
        </row>
        <row r="81">
          <cell r="B81" t="str">
            <v>BOI - BOMBAY</v>
          </cell>
          <cell r="C81">
            <v>7724.22</v>
          </cell>
          <cell r="D81">
            <v>7724.22</v>
          </cell>
        </row>
        <row r="82">
          <cell r="B82" t="str">
            <v>BOI - COIMBATORE</v>
          </cell>
          <cell r="C82">
            <v>873089.84</v>
          </cell>
          <cell r="D82">
            <v>658079.24</v>
          </cell>
        </row>
        <row r="83">
          <cell r="B83" t="str">
            <v>BOI - hyd</v>
          </cell>
          <cell r="C83">
            <v>9662.7999999999993</v>
          </cell>
          <cell r="D83">
            <v>9662.7999999999993</v>
          </cell>
        </row>
        <row r="84">
          <cell r="B84" t="str">
            <v>BOI - hyd(2)</v>
          </cell>
          <cell r="C84">
            <v>592199.15</v>
          </cell>
          <cell r="D84">
            <v>1351979.15</v>
          </cell>
        </row>
        <row r="85">
          <cell r="B85" t="str">
            <v>BOI-PANCHKULA</v>
          </cell>
          <cell r="C85">
            <v>1064537.71</v>
          </cell>
          <cell r="D85">
            <v>144282.71</v>
          </cell>
        </row>
        <row r="86">
          <cell r="B86" t="str">
            <v>BOI-PUNE</v>
          </cell>
          <cell r="C86">
            <v>12734.61</v>
          </cell>
          <cell r="D86">
            <v>12734.61</v>
          </cell>
        </row>
        <row r="87">
          <cell r="B87" t="str">
            <v>BOI-PUNE -219</v>
          </cell>
          <cell r="C87">
            <v>168408.1</v>
          </cell>
          <cell r="D87">
            <v>169258</v>
          </cell>
        </row>
        <row r="88">
          <cell r="B88" t="str">
            <v>BOI-PUNE 280</v>
          </cell>
          <cell r="C88">
            <v>10359.01</v>
          </cell>
          <cell r="D88">
            <v>10162.01</v>
          </cell>
        </row>
        <row r="89">
          <cell r="B89" t="str">
            <v>CBI - COIMBATORE</v>
          </cell>
          <cell r="C89">
            <v>29252.33</v>
          </cell>
          <cell r="D89">
            <v>29252.33</v>
          </cell>
        </row>
        <row r="90">
          <cell r="B90" t="str">
            <v>HDFC Bank - Unpaid Dividend Accounts</v>
          </cell>
          <cell r="C90">
            <v>2347131</v>
          </cell>
          <cell r="D90">
            <v>2350585</v>
          </cell>
        </row>
        <row r="91">
          <cell r="B91" t="str">
            <v>BOI - USD</v>
          </cell>
          <cell r="C91">
            <v>591995.19999999995</v>
          </cell>
          <cell r="D91">
            <v>0</v>
          </cell>
        </row>
        <row r="92">
          <cell r="B92" t="str">
            <v>Bank Of Baroda</v>
          </cell>
          <cell r="C92">
            <v>11953</v>
          </cell>
          <cell r="D92">
            <v>0</v>
          </cell>
        </row>
        <row r="93">
          <cell r="B93" t="str">
            <v>Total</v>
          </cell>
          <cell r="C93">
            <v>6090432.6000000006</v>
          </cell>
          <cell r="D93">
            <v>4938544.74</v>
          </cell>
        </row>
        <row r="95">
          <cell r="A95">
            <v>7</v>
          </cell>
          <cell r="B95" t="str">
            <v>Advance Income Tax</v>
          </cell>
        </row>
        <row r="96">
          <cell r="B96" t="str">
            <v>Advance Tax (08-09)</v>
          </cell>
          <cell r="C96">
            <v>31096570</v>
          </cell>
          <cell r="D96">
            <v>31015300</v>
          </cell>
        </row>
        <row r="97">
          <cell r="B97" t="str">
            <v>Advance Tax (09-10)</v>
          </cell>
          <cell r="C97">
            <v>37544301</v>
          </cell>
          <cell r="D97">
            <v>37544301</v>
          </cell>
        </row>
        <row r="98">
          <cell r="B98" t="str">
            <v>Advance Tax (10-11)</v>
          </cell>
          <cell r="C98">
            <v>6500000</v>
          </cell>
          <cell r="D98">
            <v>4000000</v>
          </cell>
        </row>
        <row r="99">
          <cell r="B99" t="str">
            <v>Advance Tax (11-12)</v>
          </cell>
          <cell r="C99">
            <v>4500000</v>
          </cell>
          <cell r="D99">
            <v>0</v>
          </cell>
        </row>
        <row r="100">
          <cell r="B100" t="str">
            <v>FBT (08-09)</v>
          </cell>
          <cell r="C100">
            <v>588550</v>
          </cell>
          <cell r="D100">
            <v>502460</v>
          </cell>
        </row>
        <row r="101">
          <cell r="B101" t="str">
            <v>TDS (09-10)</v>
          </cell>
          <cell r="C101">
            <v>38911</v>
          </cell>
          <cell r="D101">
            <v>38911</v>
          </cell>
        </row>
        <row r="102">
          <cell r="B102" t="str">
            <v>TDS (10-11)</v>
          </cell>
          <cell r="C102">
            <v>40231</v>
          </cell>
          <cell r="D102">
            <v>40231</v>
          </cell>
        </row>
        <row r="103">
          <cell r="B103" t="str">
            <v>TDS (08-09</v>
          </cell>
          <cell r="C103">
            <v>64224</v>
          </cell>
          <cell r="D103">
            <v>64224</v>
          </cell>
        </row>
        <row r="104">
          <cell r="B104" t="str">
            <v>TDS (11-12)</v>
          </cell>
          <cell r="C104">
            <v>44521</v>
          </cell>
          <cell r="D104">
            <v>0</v>
          </cell>
        </row>
        <row r="105">
          <cell r="B105" t="str">
            <v>Advance Tax (07-08)</v>
          </cell>
          <cell r="C105">
            <v>0</v>
          </cell>
          <cell r="D105">
            <v>21358</v>
          </cell>
        </row>
        <row r="106">
          <cell r="B106" t="str">
            <v>Total</v>
          </cell>
          <cell r="C106">
            <v>80417308</v>
          </cell>
          <cell r="D106">
            <v>73226785</v>
          </cell>
        </row>
        <row r="108">
          <cell r="A108">
            <v>8</v>
          </cell>
          <cell r="B108" t="str">
            <v>Other Liabilities</v>
          </cell>
        </row>
        <row r="110">
          <cell r="B110" t="str">
            <v>Director's Remuneration Payable</v>
          </cell>
          <cell r="C110">
            <v>25400</v>
          </cell>
          <cell r="D110">
            <v>0</v>
          </cell>
        </row>
        <row r="111">
          <cell r="B111" t="str">
            <v>EPT Payable (AHD)</v>
          </cell>
          <cell r="C111">
            <v>22890</v>
          </cell>
          <cell r="D111">
            <v>20650</v>
          </cell>
        </row>
        <row r="112">
          <cell r="B112" t="str">
            <v>EPT Payable (BLR)</v>
          </cell>
          <cell r="C112">
            <v>2000</v>
          </cell>
          <cell r="D112">
            <v>500</v>
          </cell>
        </row>
        <row r="113">
          <cell r="B113" t="str">
            <v>EPT Payable (PUNE)</v>
          </cell>
          <cell r="C113">
            <v>0</v>
          </cell>
          <cell r="D113">
            <v>1400</v>
          </cell>
        </row>
        <row r="114">
          <cell r="B114" t="str">
            <v>EPT Payable (HYD)</v>
          </cell>
          <cell r="C114">
            <v>1310</v>
          </cell>
          <cell r="D114">
            <v>0</v>
          </cell>
        </row>
        <row r="115">
          <cell r="B115" t="str">
            <v>Other Liabilities</v>
          </cell>
        </row>
        <row r="116">
          <cell r="B116" t="str">
            <v>Outstanding expenses</v>
          </cell>
          <cell r="C116">
            <v>1241107</v>
          </cell>
          <cell r="D116">
            <v>814908.4</v>
          </cell>
        </row>
        <row r="117">
          <cell r="B117" t="str">
            <v>Provided Fund Payable</v>
          </cell>
          <cell r="C117">
            <v>279960</v>
          </cell>
          <cell r="D117">
            <v>199620</v>
          </cell>
        </row>
        <row r="118">
          <cell r="B118" t="str">
            <v>Salaries &amp; Wages Payable</v>
          </cell>
          <cell r="C118">
            <v>83545</v>
          </cell>
          <cell r="D118">
            <v>2310723.83</v>
          </cell>
        </row>
        <row r="119">
          <cell r="B119" t="str">
            <v>T.D.S. Payable on</v>
          </cell>
        </row>
        <row r="120">
          <cell r="B120" t="str">
            <v>Knowhow</v>
          </cell>
          <cell r="C120">
            <v>0</v>
          </cell>
          <cell r="D120">
            <v>211408</v>
          </cell>
        </row>
        <row r="121">
          <cell r="B121" t="str">
            <v>Contractor</v>
          </cell>
          <cell r="C121">
            <v>34294.6</v>
          </cell>
          <cell r="D121">
            <v>25448</v>
          </cell>
        </row>
        <row r="122">
          <cell r="B122" t="str">
            <v>Interest</v>
          </cell>
          <cell r="C122">
            <v>4063</v>
          </cell>
          <cell r="D122">
            <v>0</v>
          </cell>
        </row>
        <row r="123">
          <cell r="B123" t="str">
            <v>Professional</v>
          </cell>
          <cell r="C123">
            <v>182420.7</v>
          </cell>
          <cell r="D123">
            <v>48878.5</v>
          </cell>
        </row>
        <row r="124">
          <cell r="B124" t="str">
            <v>Rent</v>
          </cell>
          <cell r="C124">
            <v>27205</v>
          </cell>
          <cell r="D124">
            <v>27205</v>
          </cell>
        </row>
        <row r="125">
          <cell r="B125" t="str">
            <v>Commission</v>
          </cell>
          <cell r="C125">
            <v>15564</v>
          </cell>
          <cell r="D125">
            <v>12373</v>
          </cell>
        </row>
        <row r="126">
          <cell r="B126" t="str">
            <v>Salary</v>
          </cell>
          <cell r="C126">
            <v>937019</v>
          </cell>
          <cell r="D126">
            <v>712775</v>
          </cell>
        </row>
        <row r="127">
          <cell r="B127" t="str">
            <v>Staff Advance Cr Balance</v>
          </cell>
          <cell r="C127">
            <v>609724</v>
          </cell>
          <cell r="D127">
            <v>626946.21</v>
          </cell>
        </row>
        <row r="128">
          <cell r="C128">
            <v>3466502.3</v>
          </cell>
          <cell r="D128">
            <v>5012835.9400000004</v>
          </cell>
        </row>
        <row r="130">
          <cell r="A130">
            <v>9</v>
          </cell>
          <cell r="B130" t="str">
            <v>DUTIES &amp; TAXES</v>
          </cell>
          <cell r="F130" t="str">
            <v xml:space="preserve"> </v>
          </cell>
        </row>
        <row r="131">
          <cell r="F131" t="str">
            <v xml:space="preserve"> </v>
          </cell>
        </row>
        <row r="132">
          <cell r="B132" t="str">
            <v>VAT Output Tax</v>
          </cell>
          <cell r="C132">
            <v>1564152.65</v>
          </cell>
          <cell r="D132">
            <v>1560000.22</v>
          </cell>
        </row>
        <row r="133">
          <cell r="B133" t="str">
            <v>CST Output Tax</v>
          </cell>
          <cell r="C133">
            <v>385046.58</v>
          </cell>
          <cell r="D133">
            <v>359777.1</v>
          </cell>
        </row>
        <row r="134">
          <cell r="B134" t="str">
            <v>Excise Duty Payable</v>
          </cell>
          <cell r="C134">
            <v>4953855.66</v>
          </cell>
          <cell r="D134">
            <v>2639906.35</v>
          </cell>
        </row>
        <row r="136">
          <cell r="C136">
            <v>6903054.8900000006</v>
          </cell>
          <cell r="D136">
            <v>4559683.67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O86"/>
  <sheetViews>
    <sheetView tabSelected="1" view="pageBreakPreview" zoomScale="75" zoomScaleSheetLayoutView="75" workbookViewId="0">
      <selection activeCell="F44" sqref="F44"/>
    </sheetView>
  </sheetViews>
  <sheetFormatPr defaultColWidth="9.140625" defaultRowHeight="12.75"/>
  <cols>
    <col min="1" max="1" width="7.5703125" style="1" customWidth="1"/>
    <col min="2" max="2" width="35.5703125" style="1" customWidth="1"/>
    <col min="3" max="3" width="16.85546875" style="1" customWidth="1"/>
    <col min="4" max="4" width="15.5703125" style="1" customWidth="1"/>
    <col min="5" max="5" width="16.85546875" style="1" hidden="1" customWidth="1"/>
    <col min="6" max="6" width="16.42578125" style="1" customWidth="1"/>
    <col min="7" max="7" width="16.7109375" style="1" customWidth="1"/>
    <col min="8" max="8" width="16.5703125" style="1" customWidth="1"/>
    <col min="9" max="9" width="15.5703125" style="3" customWidth="1"/>
    <col min="10" max="10" width="14.28515625" style="1" customWidth="1"/>
    <col min="11" max="11" width="15.42578125" style="1" customWidth="1"/>
    <col min="12" max="12" width="17.5703125" style="1" customWidth="1"/>
    <col min="13" max="13" width="19.28515625" style="1" customWidth="1"/>
    <col min="14" max="14" width="14.5703125" style="1" bestFit="1" customWidth="1"/>
    <col min="15" max="15" width="15.42578125" style="1" customWidth="1"/>
    <col min="16" max="16384" width="9.140625" style="1"/>
  </cols>
  <sheetData>
    <row r="1" spans="1:15">
      <c r="N1" s="2"/>
      <c r="O1" s="2"/>
    </row>
    <row r="2" spans="1:15" ht="25.9" customHeight="1">
      <c r="A2" s="26" t="s">
        <v>1</v>
      </c>
      <c r="B2" s="26" t="s">
        <v>2</v>
      </c>
      <c r="C2" s="26" t="s">
        <v>3</v>
      </c>
      <c r="D2" s="26" t="s">
        <v>4</v>
      </c>
      <c r="E2" s="5"/>
      <c r="F2" s="26" t="s">
        <v>12</v>
      </c>
      <c r="G2" s="29" t="s">
        <v>6</v>
      </c>
      <c r="H2" s="26" t="s">
        <v>7</v>
      </c>
      <c r="I2" s="26" t="s">
        <v>8</v>
      </c>
      <c r="J2" s="26" t="s">
        <v>5</v>
      </c>
      <c r="K2" s="26" t="s">
        <v>9</v>
      </c>
      <c r="L2" s="26" t="s">
        <v>10</v>
      </c>
      <c r="M2" s="32" t="s">
        <v>11</v>
      </c>
      <c r="N2" s="25"/>
      <c r="O2" s="25"/>
    </row>
    <row r="3" spans="1:15" ht="16.149999999999999" customHeight="1">
      <c r="A3" s="27"/>
      <c r="B3" s="27"/>
      <c r="C3" s="27"/>
      <c r="D3" s="27"/>
      <c r="E3" s="4"/>
      <c r="F3" s="27"/>
      <c r="G3" s="30"/>
      <c r="H3" s="27"/>
      <c r="I3" s="27"/>
      <c r="J3" s="27"/>
      <c r="K3" s="27"/>
      <c r="L3" s="27"/>
      <c r="M3" s="33"/>
      <c r="N3" s="25"/>
      <c r="O3" s="25"/>
    </row>
    <row r="4" spans="1:15">
      <c r="A4" s="27"/>
      <c r="B4" s="27"/>
      <c r="C4" s="27"/>
      <c r="D4" s="27"/>
      <c r="F4" s="27"/>
      <c r="G4" s="30"/>
      <c r="H4" s="27"/>
      <c r="I4" s="27"/>
      <c r="J4" s="27"/>
      <c r="K4" s="27"/>
      <c r="L4" s="27"/>
      <c r="M4" s="33"/>
      <c r="N4" s="25"/>
      <c r="O4" s="25"/>
    </row>
    <row r="5" spans="1:15" ht="17.45" customHeight="1">
      <c r="A5" s="27"/>
      <c r="B5" s="27"/>
      <c r="C5" s="27"/>
      <c r="D5" s="27"/>
      <c r="F5" s="27"/>
      <c r="G5" s="30"/>
      <c r="H5" s="27"/>
      <c r="I5" s="27"/>
      <c r="J5" s="27"/>
      <c r="K5" s="27"/>
      <c r="L5" s="27"/>
      <c r="M5" s="33"/>
      <c r="N5" s="25"/>
      <c r="O5" s="25"/>
    </row>
    <row r="6" spans="1:15" ht="19.899999999999999" customHeight="1">
      <c r="A6" s="28"/>
      <c r="B6" s="28"/>
      <c r="C6" s="28"/>
      <c r="D6" s="28"/>
      <c r="F6" s="28"/>
      <c r="G6" s="31"/>
      <c r="H6" s="28"/>
      <c r="I6" s="28"/>
      <c r="J6" s="28"/>
      <c r="K6" s="28"/>
      <c r="L6" s="28"/>
      <c r="M6" s="34"/>
      <c r="N6" s="25"/>
      <c r="O6" s="25"/>
    </row>
    <row r="7" spans="1:15" ht="15">
      <c r="A7" s="6" t="s">
        <v>14</v>
      </c>
      <c r="B7" s="7" t="s">
        <v>13</v>
      </c>
      <c r="C7" s="9"/>
      <c r="D7" s="12"/>
      <c r="G7" s="12"/>
      <c r="H7" s="12"/>
      <c r="I7" s="16"/>
      <c r="J7" s="12"/>
      <c r="K7" s="12"/>
      <c r="L7" s="12"/>
      <c r="M7" s="12"/>
      <c r="N7" s="2"/>
      <c r="O7" s="2"/>
    </row>
    <row r="8" spans="1:15" ht="14.25">
      <c r="A8" s="13"/>
      <c r="B8" s="8" t="s">
        <v>15</v>
      </c>
      <c r="C8" s="10"/>
      <c r="D8" s="13"/>
      <c r="G8" s="13"/>
      <c r="H8" s="13"/>
      <c r="I8" s="17"/>
      <c r="J8" s="13"/>
      <c r="K8" s="13"/>
      <c r="L8" s="13"/>
      <c r="M8" s="13"/>
    </row>
    <row r="9" spans="1:15" ht="14.25">
      <c r="A9" s="13"/>
      <c r="B9" s="8" t="s">
        <v>16</v>
      </c>
      <c r="C9" s="10"/>
      <c r="D9" s="13"/>
      <c r="G9" s="13"/>
      <c r="H9" s="13"/>
      <c r="I9" s="17"/>
      <c r="J9" s="13"/>
      <c r="K9" s="13"/>
      <c r="L9" s="13"/>
      <c r="M9" s="13"/>
    </row>
    <row r="10" spans="1:15" ht="14.25">
      <c r="A10" s="13"/>
      <c r="B10" s="8" t="s">
        <v>17</v>
      </c>
      <c r="C10" s="10"/>
      <c r="D10" s="13"/>
      <c r="G10" s="13"/>
      <c r="H10" s="13"/>
      <c r="I10" s="17"/>
      <c r="J10" s="13"/>
      <c r="K10" s="13"/>
      <c r="L10" s="13"/>
      <c r="M10" s="13"/>
    </row>
    <row r="11" spans="1:15" ht="14.25">
      <c r="A11" s="15"/>
      <c r="B11" s="19"/>
      <c r="C11" s="20"/>
      <c r="D11" s="15"/>
      <c r="E11" s="21"/>
      <c r="F11" s="21"/>
      <c r="G11" s="15"/>
      <c r="H11" s="15"/>
      <c r="I11" s="18"/>
      <c r="J11" s="15"/>
      <c r="K11" s="15"/>
      <c r="L11" s="15"/>
      <c r="M11" s="15"/>
    </row>
    <row r="12" spans="1:15" ht="13.15" customHeight="1">
      <c r="A12" s="13"/>
      <c r="B12" s="8" t="s">
        <v>25</v>
      </c>
      <c r="C12" s="10"/>
      <c r="D12" s="13"/>
      <c r="F12" s="2"/>
      <c r="G12" s="14"/>
      <c r="H12" s="13"/>
      <c r="I12" s="17"/>
      <c r="J12" s="13"/>
      <c r="K12" s="13"/>
      <c r="L12" s="13"/>
      <c r="M12" s="13"/>
    </row>
    <row r="13" spans="1:15" ht="13.15" customHeight="1">
      <c r="A13" s="13"/>
      <c r="B13" s="8" t="s">
        <v>15</v>
      </c>
      <c r="C13" s="10"/>
      <c r="D13" s="13"/>
      <c r="F13" s="2"/>
      <c r="G13" s="14"/>
      <c r="H13" s="13"/>
      <c r="I13" s="17"/>
      <c r="J13" s="13"/>
      <c r="K13" s="13"/>
      <c r="L13" s="13"/>
      <c r="M13" s="13"/>
    </row>
    <row r="14" spans="1:15" ht="13.15" customHeight="1">
      <c r="A14" s="13"/>
      <c r="B14" s="8" t="s">
        <v>16</v>
      </c>
      <c r="C14" s="10"/>
      <c r="D14" s="13"/>
      <c r="F14" s="2"/>
      <c r="G14" s="14"/>
      <c r="H14" s="13"/>
      <c r="I14" s="17"/>
      <c r="J14" s="13"/>
      <c r="K14" s="13"/>
      <c r="L14" s="13"/>
      <c r="M14" s="13"/>
    </row>
    <row r="15" spans="1:15" ht="13.15" customHeight="1">
      <c r="A15" s="15"/>
      <c r="B15" s="19"/>
      <c r="C15" s="20"/>
      <c r="D15" s="15"/>
      <c r="E15" s="21"/>
      <c r="F15" s="21"/>
      <c r="G15" s="23"/>
      <c r="H15" s="15"/>
      <c r="I15" s="18"/>
      <c r="J15" s="15"/>
      <c r="K15" s="15"/>
      <c r="L15" s="15"/>
      <c r="M15" s="15"/>
    </row>
    <row r="16" spans="1:15" ht="13.15" customHeight="1">
      <c r="A16" s="6" t="s">
        <v>18</v>
      </c>
      <c r="B16" s="8" t="s">
        <v>19</v>
      </c>
      <c r="C16" s="10"/>
      <c r="D16" s="13"/>
      <c r="F16" s="2"/>
      <c r="G16" s="14"/>
      <c r="H16" s="13"/>
      <c r="I16" s="17"/>
      <c r="J16" s="13"/>
      <c r="K16" s="13"/>
      <c r="L16" s="13"/>
      <c r="M16" s="13"/>
    </row>
    <row r="17" spans="1:13" ht="14.25">
      <c r="A17" s="13"/>
      <c r="B17" s="22">
        <v>1</v>
      </c>
      <c r="C17" s="10"/>
      <c r="D17" s="13"/>
      <c r="G17" s="13"/>
      <c r="H17" s="13"/>
      <c r="I17" s="17"/>
      <c r="J17" s="13"/>
      <c r="K17" s="13"/>
      <c r="L17" s="13"/>
      <c r="M17" s="13"/>
    </row>
    <row r="18" spans="1:13" ht="14.25">
      <c r="A18" s="13"/>
      <c r="B18" s="22">
        <v>2</v>
      </c>
      <c r="C18" s="10"/>
      <c r="D18" s="13"/>
      <c r="G18" s="13"/>
      <c r="H18" s="13"/>
      <c r="I18" s="17"/>
      <c r="J18" s="13"/>
      <c r="K18" s="13"/>
      <c r="L18" s="13"/>
      <c r="M18" s="13"/>
    </row>
    <row r="19" spans="1:13" ht="14.25">
      <c r="A19" s="13"/>
      <c r="B19" s="22">
        <v>3</v>
      </c>
      <c r="C19" s="10"/>
      <c r="D19" s="13"/>
      <c r="G19" s="13"/>
      <c r="H19" s="13"/>
      <c r="I19" s="17"/>
      <c r="J19" s="13"/>
      <c r="K19" s="13"/>
      <c r="L19" s="13"/>
      <c r="M19" s="13"/>
    </row>
    <row r="20" spans="1:13" ht="14.25">
      <c r="A20" s="13"/>
      <c r="B20" s="22">
        <v>4</v>
      </c>
      <c r="C20" s="10"/>
      <c r="D20" s="13"/>
      <c r="G20" s="13"/>
      <c r="H20" s="13"/>
      <c r="I20" s="17"/>
      <c r="J20" s="13"/>
      <c r="K20" s="13"/>
      <c r="L20" s="13"/>
      <c r="M20" s="13"/>
    </row>
    <row r="21" spans="1:13" ht="14.25">
      <c r="A21" s="13"/>
      <c r="B21" s="22">
        <v>5</v>
      </c>
      <c r="C21" s="10"/>
      <c r="D21" s="13"/>
      <c r="G21" s="13"/>
      <c r="H21" s="13"/>
      <c r="I21" s="17"/>
      <c r="J21" s="13"/>
      <c r="K21" s="13"/>
      <c r="L21" s="13"/>
      <c r="M21" s="13"/>
    </row>
    <row r="22" spans="1:13" ht="14.25">
      <c r="A22" s="13"/>
      <c r="B22" s="22">
        <v>6</v>
      </c>
      <c r="C22" s="10"/>
      <c r="D22" s="13"/>
      <c r="E22" s="2"/>
      <c r="F22" s="2"/>
      <c r="G22" s="13"/>
      <c r="H22" s="13"/>
      <c r="I22" s="17"/>
      <c r="J22" s="13"/>
      <c r="K22" s="13"/>
      <c r="L22" s="13"/>
      <c r="M22" s="13"/>
    </row>
    <row r="23" spans="1:13" ht="14.25">
      <c r="A23" s="15"/>
      <c r="B23" s="19"/>
      <c r="C23" s="20"/>
      <c r="D23" s="15"/>
      <c r="E23" s="21"/>
      <c r="F23" s="21"/>
      <c r="G23" s="15"/>
      <c r="H23" s="15"/>
      <c r="I23" s="18"/>
      <c r="J23" s="15"/>
      <c r="K23" s="15"/>
      <c r="L23" s="15"/>
      <c r="M23" s="15"/>
    </row>
    <row r="24" spans="1:13" ht="14.25">
      <c r="A24" s="13"/>
      <c r="B24" s="8" t="s">
        <v>23</v>
      </c>
      <c r="C24" s="10"/>
      <c r="D24" s="13"/>
      <c r="G24" s="13"/>
      <c r="H24" s="13"/>
      <c r="I24" s="17"/>
      <c r="J24" s="13"/>
      <c r="K24" s="13"/>
      <c r="L24" s="13"/>
      <c r="M24" s="13"/>
    </row>
    <row r="25" spans="1:13" ht="14.25">
      <c r="A25" s="13"/>
      <c r="B25" s="22">
        <v>1</v>
      </c>
      <c r="C25" s="10"/>
      <c r="D25" s="13"/>
      <c r="G25" s="13"/>
      <c r="H25" s="13"/>
      <c r="I25" s="17"/>
      <c r="J25" s="13"/>
      <c r="K25" s="13"/>
      <c r="L25" s="13"/>
      <c r="M25" s="13"/>
    </row>
    <row r="26" spans="1:13" ht="14.25">
      <c r="A26" s="13"/>
      <c r="B26" s="22">
        <v>2</v>
      </c>
      <c r="C26" s="10"/>
      <c r="D26" s="13"/>
      <c r="G26" s="13"/>
      <c r="H26" s="13"/>
      <c r="I26" s="17"/>
      <c r="J26" s="13"/>
      <c r="K26" s="13"/>
      <c r="L26" s="13"/>
      <c r="M26" s="13"/>
    </row>
    <row r="27" spans="1:13" ht="14.25">
      <c r="A27" s="13"/>
      <c r="B27" s="22">
        <v>3</v>
      </c>
      <c r="C27" s="10"/>
      <c r="D27" s="13"/>
      <c r="E27" s="2"/>
      <c r="F27" s="2"/>
      <c r="G27" s="13"/>
      <c r="H27" s="13"/>
      <c r="I27" s="17"/>
      <c r="J27" s="13"/>
      <c r="K27" s="13"/>
      <c r="L27" s="13"/>
      <c r="M27" s="13"/>
    </row>
    <row r="28" spans="1:13" ht="14.25">
      <c r="A28" s="13"/>
      <c r="B28" s="22">
        <v>4</v>
      </c>
      <c r="C28" s="10"/>
      <c r="D28" s="13"/>
      <c r="E28" s="2"/>
      <c r="F28" s="2"/>
      <c r="G28" s="13"/>
      <c r="H28" s="13"/>
      <c r="I28" s="17"/>
      <c r="J28" s="13"/>
      <c r="K28" s="13"/>
      <c r="L28" s="13"/>
      <c r="M28" s="13"/>
    </row>
    <row r="29" spans="1:13" ht="14.25">
      <c r="A29" s="13"/>
      <c r="B29" s="22">
        <v>5</v>
      </c>
      <c r="C29" s="10"/>
      <c r="D29" s="13"/>
      <c r="E29" s="2"/>
      <c r="F29" s="2"/>
      <c r="G29" s="13"/>
      <c r="H29" s="13"/>
      <c r="I29" s="17"/>
      <c r="J29" s="13"/>
      <c r="K29" s="13"/>
      <c r="L29" s="13"/>
      <c r="M29" s="13"/>
    </row>
    <row r="30" spans="1:13" ht="14.25">
      <c r="A30" s="15"/>
      <c r="B30" s="19"/>
      <c r="C30" s="20"/>
      <c r="D30" s="15"/>
      <c r="E30" s="21"/>
      <c r="F30" s="21"/>
      <c r="G30" s="15"/>
      <c r="H30" s="15"/>
      <c r="I30" s="18"/>
      <c r="J30" s="15"/>
      <c r="K30" s="15"/>
      <c r="L30" s="15"/>
      <c r="M30" s="15"/>
    </row>
    <row r="31" spans="1:13" ht="14.25">
      <c r="A31" s="13"/>
      <c r="B31" s="8" t="s">
        <v>21</v>
      </c>
      <c r="C31" s="10"/>
      <c r="D31" s="13"/>
      <c r="G31" s="13"/>
      <c r="H31" s="13"/>
      <c r="I31" s="17"/>
      <c r="J31" s="13"/>
      <c r="K31" s="13"/>
      <c r="L31" s="13"/>
      <c r="M31" s="13"/>
    </row>
    <row r="32" spans="1:13" ht="14.25">
      <c r="A32" s="13"/>
      <c r="B32" s="22">
        <v>1</v>
      </c>
      <c r="C32" s="10"/>
      <c r="D32" s="13"/>
      <c r="G32" s="13"/>
      <c r="H32" s="13"/>
      <c r="I32" s="17"/>
      <c r="J32" s="13"/>
      <c r="K32" s="13"/>
      <c r="L32" s="13"/>
      <c r="M32" s="13"/>
    </row>
    <row r="33" spans="1:13" ht="14.25">
      <c r="A33" s="13"/>
      <c r="B33" s="22">
        <v>2</v>
      </c>
      <c r="C33" s="10"/>
      <c r="D33" s="13"/>
      <c r="G33" s="13"/>
      <c r="H33" s="13"/>
      <c r="I33" s="17"/>
      <c r="J33" s="13"/>
      <c r="K33" s="13"/>
      <c r="L33" s="13"/>
      <c r="M33" s="13"/>
    </row>
    <row r="34" spans="1:13" ht="14.25">
      <c r="A34" s="13"/>
      <c r="B34" s="22">
        <v>3</v>
      </c>
      <c r="C34" s="10"/>
      <c r="D34" s="13"/>
      <c r="E34" s="2"/>
      <c r="F34" s="2"/>
      <c r="G34" s="13"/>
      <c r="H34" s="13"/>
      <c r="I34" s="17"/>
      <c r="J34" s="13"/>
      <c r="K34" s="13"/>
      <c r="L34" s="13"/>
      <c r="M34" s="13"/>
    </row>
    <row r="35" spans="1:13" ht="14.25">
      <c r="A35" s="13"/>
      <c r="B35" s="22">
        <v>4</v>
      </c>
      <c r="C35" s="10"/>
      <c r="D35" s="13"/>
      <c r="E35" s="2"/>
      <c r="F35" s="2"/>
      <c r="G35" s="13"/>
      <c r="H35" s="13"/>
      <c r="I35" s="17"/>
      <c r="J35" s="13"/>
      <c r="K35" s="13"/>
      <c r="L35" s="13"/>
      <c r="M35" s="13"/>
    </row>
    <row r="36" spans="1:13" ht="14.25">
      <c r="A36" s="13"/>
      <c r="B36" s="22">
        <v>5</v>
      </c>
      <c r="C36" s="10"/>
      <c r="D36" s="13"/>
      <c r="E36" s="2"/>
      <c r="F36" s="2"/>
      <c r="G36" s="13"/>
      <c r="H36" s="13"/>
      <c r="I36" s="17"/>
      <c r="J36" s="13"/>
      <c r="K36" s="13"/>
      <c r="L36" s="13"/>
      <c r="M36" s="13"/>
    </row>
    <row r="37" spans="1:13" ht="14.25">
      <c r="A37" s="15"/>
      <c r="B37" s="19"/>
      <c r="C37" s="20"/>
      <c r="D37" s="15"/>
      <c r="E37" s="21"/>
      <c r="F37" s="21"/>
      <c r="G37" s="15"/>
      <c r="H37" s="15"/>
      <c r="I37" s="18"/>
      <c r="J37" s="15"/>
      <c r="K37" s="15"/>
      <c r="L37" s="15"/>
      <c r="M37" s="15"/>
    </row>
    <row r="38" spans="1:13" ht="14.25">
      <c r="A38" s="13"/>
      <c r="B38" s="8"/>
      <c r="C38" s="10"/>
      <c r="D38" s="13"/>
      <c r="G38" s="13"/>
      <c r="H38" s="13"/>
      <c r="I38" s="17"/>
      <c r="J38" s="13"/>
      <c r="K38" s="13"/>
      <c r="L38" s="13"/>
      <c r="M38" s="13"/>
    </row>
    <row r="39" spans="1:13" ht="15">
      <c r="A39" s="6" t="s">
        <v>20</v>
      </c>
      <c r="B39" s="8" t="s">
        <v>22</v>
      </c>
      <c r="C39" s="10"/>
      <c r="D39" s="13"/>
      <c r="G39" s="13"/>
      <c r="H39" s="13"/>
      <c r="I39" s="17"/>
      <c r="J39" s="13"/>
      <c r="K39" s="13"/>
      <c r="L39" s="13"/>
      <c r="M39" s="13"/>
    </row>
    <row r="40" spans="1:13" ht="14.25">
      <c r="A40" s="13"/>
      <c r="B40" s="22">
        <v>1</v>
      </c>
      <c r="C40" s="10"/>
      <c r="D40" s="13"/>
      <c r="G40" s="13"/>
      <c r="H40" s="13"/>
      <c r="I40" s="17"/>
      <c r="J40" s="13"/>
      <c r="K40" s="13"/>
      <c r="L40" s="13"/>
      <c r="M40" s="13"/>
    </row>
    <row r="41" spans="1:13" ht="14.25">
      <c r="A41" s="13"/>
      <c r="B41" s="22">
        <v>2</v>
      </c>
      <c r="C41" s="10"/>
      <c r="D41" s="13"/>
      <c r="G41" s="13"/>
      <c r="H41" s="13"/>
      <c r="I41" s="17"/>
      <c r="J41" s="13"/>
      <c r="K41" s="13"/>
      <c r="L41" s="13"/>
      <c r="M41" s="13"/>
    </row>
    <row r="42" spans="1:13" ht="14.25">
      <c r="A42" s="13"/>
      <c r="B42" s="22">
        <v>3</v>
      </c>
      <c r="C42" s="10"/>
      <c r="D42" s="13"/>
      <c r="E42" s="2"/>
      <c r="F42" s="2"/>
      <c r="G42" s="13"/>
      <c r="H42" s="13"/>
      <c r="I42" s="17"/>
      <c r="J42" s="13"/>
      <c r="K42" s="13"/>
      <c r="L42" s="13"/>
      <c r="M42" s="13"/>
    </row>
    <row r="43" spans="1:13" ht="14.25">
      <c r="A43" s="13"/>
      <c r="B43" s="22">
        <v>4</v>
      </c>
      <c r="C43" s="10"/>
      <c r="D43" s="13"/>
      <c r="E43" s="2"/>
      <c r="F43" s="2"/>
      <c r="G43" s="13"/>
      <c r="H43" s="13"/>
      <c r="I43" s="17"/>
      <c r="J43" s="13"/>
      <c r="K43" s="13"/>
      <c r="L43" s="13"/>
      <c r="M43" s="13"/>
    </row>
    <row r="44" spans="1:13" ht="14.25">
      <c r="A44" s="13"/>
      <c r="B44" s="22">
        <v>5</v>
      </c>
      <c r="C44" s="10"/>
      <c r="D44" s="13"/>
      <c r="E44" s="2"/>
      <c r="F44" s="2"/>
      <c r="G44" s="13"/>
      <c r="H44" s="13"/>
      <c r="I44" s="17"/>
      <c r="J44" s="13"/>
      <c r="K44" s="13"/>
      <c r="L44" s="13"/>
      <c r="M44" s="13"/>
    </row>
    <row r="45" spans="1:13" ht="14.25">
      <c r="A45" s="15"/>
      <c r="B45" s="19"/>
      <c r="C45" s="20"/>
      <c r="D45" s="15"/>
      <c r="E45" s="21"/>
      <c r="F45" s="21"/>
      <c r="G45" s="15"/>
      <c r="H45" s="15"/>
      <c r="I45" s="18"/>
      <c r="J45" s="15"/>
      <c r="K45" s="15"/>
      <c r="L45" s="15"/>
      <c r="M45" s="15"/>
    </row>
    <row r="46" spans="1:13" ht="15">
      <c r="A46" s="6" t="s">
        <v>0</v>
      </c>
      <c r="B46" s="8" t="s">
        <v>24</v>
      </c>
      <c r="C46" s="10"/>
      <c r="D46" s="13"/>
      <c r="G46" s="13"/>
      <c r="H46" s="13"/>
      <c r="I46" s="17"/>
      <c r="J46" s="13"/>
      <c r="K46" s="13"/>
      <c r="L46" s="13"/>
      <c r="M46" s="13"/>
    </row>
    <row r="47" spans="1:13" ht="14.25">
      <c r="A47" s="13"/>
      <c r="B47" s="22">
        <v>1</v>
      </c>
      <c r="C47" s="10"/>
      <c r="D47" s="13"/>
      <c r="G47" s="13"/>
      <c r="H47" s="13"/>
      <c r="I47" s="17"/>
      <c r="J47" s="13"/>
      <c r="K47" s="13"/>
      <c r="L47" s="13"/>
      <c r="M47" s="13"/>
    </row>
    <row r="48" spans="1:13" ht="14.25">
      <c r="A48" s="13"/>
      <c r="B48" s="22">
        <v>2</v>
      </c>
      <c r="C48" s="10"/>
      <c r="D48" s="13"/>
      <c r="G48" s="13"/>
      <c r="H48" s="13"/>
      <c r="I48" s="17"/>
      <c r="J48" s="13"/>
      <c r="K48" s="13"/>
      <c r="L48" s="13"/>
      <c r="M48" s="13"/>
    </row>
    <row r="49" spans="1:13" ht="14.25">
      <c r="A49" s="13"/>
      <c r="B49" s="22">
        <v>3</v>
      </c>
      <c r="C49" s="10"/>
      <c r="D49" s="13"/>
      <c r="G49" s="13"/>
      <c r="H49" s="13"/>
      <c r="I49" s="17"/>
      <c r="J49" s="13"/>
      <c r="K49" s="13"/>
      <c r="L49" s="13"/>
      <c r="M49" s="13"/>
    </row>
    <row r="50" spans="1:13" ht="14.25">
      <c r="A50" s="13"/>
      <c r="B50" s="22">
        <v>4</v>
      </c>
      <c r="C50" s="10"/>
      <c r="D50" s="13"/>
      <c r="G50" s="13"/>
      <c r="H50" s="13"/>
      <c r="I50" s="17"/>
      <c r="J50" s="13"/>
      <c r="K50" s="13"/>
      <c r="L50" s="13"/>
      <c r="M50" s="13"/>
    </row>
    <row r="51" spans="1:13" ht="14.25">
      <c r="A51" s="13"/>
      <c r="B51" s="22"/>
      <c r="C51" s="10"/>
      <c r="D51" s="13"/>
      <c r="G51" s="13"/>
      <c r="H51" s="13"/>
      <c r="I51" s="17"/>
      <c r="J51" s="13"/>
      <c r="K51" s="13"/>
      <c r="L51" s="13"/>
      <c r="M51" s="13"/>
    </row>
    <row r="52" spans="1:13" ht="15">
      <c r="A52" s="11"/>
      <c r="B52" s="24" t="s">
        <v>26</v>
      </c>
      <c r="C52" s="35"/>
      <c r="D52" s="36"/>
      <c r="E52" s="36">
        <f t="shared" ref="E52" si="0">SUM(E49:E51)</f>
        <v>0</v>
      </c>
      <c r="F52" s="36"/>
      <c r="G52" s="36"/>
      <c r="H52" s="36"/>
      <c r="I52" s="36"/>
      <c r="J52" s="36"/>
      <c r="K52" s="36"/>
      <c r="L52" s="36"/>
      <c r="M52" s="37"/>
    </row>
    <row r="86" spans="9:9">
      <c r="I86" s="3" t="e">
        <f>I81+#REF!</f>
        <v>#REF!</v>
      </c>
    </row>
  </sheetData>
  <mergeCells count="14">
    <mergeCell ref="N2:N6"/>
    <mergeCell ref="A2:A6"/>
    <mergeCell ref="O2:O6"/>
    <mergeCell ref="D2:D6"/>
    <mergeCell ref="F2:F6"/>
    <mergeCell ref="G2:G6"/>
    <mergeCell ref="H2:H6"/>
    <mergeCell ref="I2:I6"/>
    <mergeCell ref="K2:K6"/>
    <mergeCell ref="L2:L6"/>
    <mergeCell ref="M2:M6"/>
    <mergeCell ref="B2:B6"/>
    <mergeCell ref="C2:C6"/>
    <mergeCell ref="J2:J6"/>
  </mergeCells>
  <phoneticPr fontId="22" type="noConversion"/>
  <pageMargins left="0.16" right="0.16" top="0.22" bottom="0.17" header="0.5" footer="0.16"/>
  <pageSetup paperSize="9" scale="6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>
      <selection sqref="A1:IV65536"/>
    </sheetView>
  </sheetViews>
  <sheetFormatPr defaultRowHeight="12.75"/>
  <sheetData/>
  <phoneticPr fontId="22" type="noConversion"/>
  <printOptions gridLines="1"/>
  <pageMargins left="0.70866141732283472" right="0.70866141732283472" top="0.74803149606299213" bottom="0.74803149606299213" header="0.31496062992125984" footer="0.31496062992125984"/>
  <pageSetup paperSize="9" scale="66" fitToHeight="2" orientation="portrait" r:id="rId1"/>
  <rowBreaks count="2" manualBreakCount="2">
    <brk id="61" max="5" man="1"/>
    <brk id="10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"/>
  <sheetViews>
    <sheetView topLeftCell="A7" workbookViewId="0">
      <selection activeCell="A7" sqref="A1:IV65536"/>
    </sheetView>
  </sheetViews>
  <sheetFormatPr defaultRowHeight="12.75"/>
  <sheetData/>
  <phoneticPr fontId="2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9"/>
  <dimension ref="A1"/>
  <sheetViews>
    <sheetView workbookViewId="0">
      <selection activeCell="K23" sqref="K23"/>
    </sheetView>
  </sheetViews>
  <sheetFormatPr defaultRowHeight="12.75"/>
  <sheetData/>
  <phoneticPr fontId="2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Combine Depreciation</vt:lpstr>
      <vt:lpstr>Sheet1</vt:lpstr>
      <vt:lpstr>Sheet2</vt:lpstr>
      <vt:lpstr>Requirements</vt:lpstr>
      <vt:lpstr>'Combine Depreciation'!Print_Area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2015-02-13T10:28:44Z</cp:lastPrinted>
  <dcterms:created xsi:type="dcterms:W3CDTF">2012-05-22T07:35:49Z</dcterms:created>
  <dcterms:modified xsi:type="dcterms:W3CDTF">2015-02-13T10:30:23Z</dcterms:modified>
</cp:coreProperties>
</file>