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Calculator" sheetId="4" r:id="rId1"/>
    <sheet name="ROC Calculation" sheetId="1" r:id="rId2"/>
    <sheet name="Sheet2" sheetId="2" r:id="rId3"/>
    <sheet name="Sheet3" sheetId="3" r:id="rId4"/>
  </sheets>
  <definedNames>
    <definedName name="_xlnm.Print_Area" localSheetId="0">Calculator!$G$2:$I$41</definedName>
  </definedNames>
  <calcPr calcId="124519"/>
</workbook>
</file>

<file path=xl/calcChain.xml><?xml version="1.0" encoding="utf-8"?>
<calcChain xmlns="http://schemas.openxmlformats.org/spreadsheetml/2006/main">
  <c r="H112" i="1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G107"/>
  <c r="G108"/>
  <c r="G109"/>
  <c r="G110"/>
  <c r="G111" s="1"/>
  <c r="H111" s="1"/>
  <c r="G106"/>
  <c r="B105"/>
  <c r="B106" s="1"/>
  <c r="B107" s="1"/>
  <c r="B108" s="1"/>
  <c r="B109" s="1"/>
  <c r="L17" i="4"/>
  <c r="M17" s="1"/>
  <c r="N17" s="1"/>
  <c r="O17" s="1"/>
  <c r="K17"/>
  <c r="K16"/>
  <c r="N16" s="1"/>
  <c r="O16" s="1"/>
  <c r="D15"/>
  <c r="L14"/>
  <c r="O13"/>
  <c r="L13"/>
  <c r="K14" s="1"/>
  <c r="N14" s="1"/>
  <c r="D12"/>
  <c r="C13" s="1"/>
  <c r="G11"/>
  <c r="D11"/>
  <c r="C12" s="1"/>
  <c r="F12" s="1"/>
  <c r="O6" i="1"/>
  <c r="C7"/>
  <c r="O7" s="1"/>
  <c r="B110" l="1"/>
  <c r="B111" s="1"/>
  <c r="C8"/>
  <c r="O8" s="1"/>
  <c r="M14" i="4"/>
  <c r="O14" s="1"/>
  <c r="K15"/>
  <c r="N15" s="1"/>
  <c r="F13"/>
  <c r="D13"/>
  <c r="E12"/>
  <c r="G12" s="1"/>
  <c r="L16"/>
  <c r="M16" s="1"/>
  <c r="E13" l="1"/>
  <c r="C14"/>
  <c r="C9" i="1"/>
  <c r="O9" s="1"/>
  <c r="B112"/>
  <c r="L15" i="4"/>
  <c r="M15" s="1"/>
  <c r="O15"/>
  <c r="O18" s="1"/>
  <c r="I16" s="1"/>
  <c r="G13"/>
  <c r="F14" l="1"/>
  <c r="D14"/>
  <c r="C10" i="1"/>
  <c r="O10" s="1"/>
  <c r="B113"/>
  <c r="I17" i="4"/>
  <c r="I22" s="1"/>
  <c r="E14" l="1"/>
  <c r="C15"/>
  <c r="E15"/>
  <c r="F15" s="1"/>
  <c r="G15" s="1"/>
  <c r="G14"/>
  <c r="H16" s="1"/>
  <c r="C11" i="1"/>
  <c r="O11" s="1"/>
  <c r="B114"/>
  <c r="H17" i="4" l="1"/>
  <c r="I21"/>
  <c r="I24" s="1"/>
  <c r="H28"/>
  <c r="H30" s="1"/>
  <c r="C12" i="1"/>
  <c r="O12" s="1"/>
  <c r="B115"/>
  <c r="H35" i="4"/>
  <c r="H34"/>
  <c r="H33"/>
  <c r="H37" s="1"/>
  <c r="H39" s="1"/>
  <c r="C13" i="1" l="1"/>
  <c r="O13" s="1"/>
  <c r="B116"/>
  <c r="C14"/>
  <c r="B117" l="1"/>
  <c r="C15"/>
  <c r="O14"/>
  <c r="B118" l="1"/>
  <c r="C16"/>
  <c r="O15"/>
  <c r="B119" l="1"/>
  <c r="C17"/>
  <c r="O16"/>
  <c r="B120" l="1"/>
  <c r="C18"/>
  <c r="O17"/>
  <c r="B121" l="1"/>
  <c r="C19"/>
  <c r="O18"/>
  <c r="B122" l="1"/>
  <c r="C20"/>
  <c r="O19"/>
  <c r="B123" l="1"/>
  <c r="C21"/>
  <c r="O20"/>
  <c r="B124" l="1"/>
  <c r="C22"/>
  <c r="O21"/>
  <c r="B125" l="1"/>
  <c r="C23"/>
  <c r="O22"/>
  <c r="B126" l="1"/>
  <c r="C24"/>
  <c r="O23"/>
  <c r="B127" l="1"/>
  <c r="C25"/>
  <c r="O24"/>
  <c r="B128" l="1"/>
  <c r="C26"/>
  <c r="O25"/>
  <c r="B129" l="1"/>
  <c r="C27"/>
  <c r="O26"/>
  <c r="B130" l="1"/>
  <c r="C28"/>
  <c r="O27"/>
  <c r="B131" l="1"/>
  <c r="C29"/>
  <c r="O28"/>
  <c r="B132" l="1"/>
  <c r="C30"/>
  <c r="O29"/>
  <c r="B133" l="1"/>
  <c r="O30"/>
  <c r="C31"/>
  <c r="B134" l="1"/>
  <c r="O31"/>
  <c r="C32"/>
  <c r="B135" l="1"/>
  <c r="O32"/>
  <c r="C33"/>
  <c r="B136" l="1"/>
  <c r="O33"/>
  <c r="C34"/>
  <c r="B137" l="1"/>
  <c r="O34"/>
  <c r="C35"/>
  <c r="B138" l="1"/>
  <c r="C36"/>
  <c r="O35"/>
  <c r="B139" l="1"/>
  <c r="C37"/>
  <c r="O36"/>
  <c r="B140" l="1"/>
  <c r="C38"/>
  <c r="O37"/>
  <c r="B141" l="1"/>
  <c r="C39"/>
  <c r="O38"/>
  <c r="B142" l="1"/>
  <c r="C40"/>
  <c r="O39"/>
  <c r="B143" l="1"/>
  <c r="C41"/>
  <c r="O40"/>
  <c r="B144" l="1"/>
  <c r="C42"/>
  <c r="O41"/>
  <c r="B145" l="1"/>
  <c r="C43"/>
  <c r="O42"/>
  <c r="B146" l="1"/>
  <c r="C44"/>
  <c r="O43"/>
  <c r="B147" l="1"/>
  <c r="C45"/>
  <c r="O44"/>
  <c r="B148" l="1"/>
  <c r="C46"/>
  <c r="O45"/>
  <c r="B149" l="1"/>
  <c r="C47"/>
  <c r="O46"/>
  <c r="B150" l="1"/>
  <c r="C48"/>
  <c r="O47"/>
  <c r="B151" l="1"/>
  <c r="C49"/>
  <c r="O48"/>
  <c r="B152" l="1"/>
  <c r="C50"/>
  <c r="O49"/>
  <c r="B153" l="1"/>
  <c r="C51"/>
  <c r="O50"/>
  <c r="B154" l="1"/>
  <c r="C52"/>
  <c r="O51"/>
  <c r="B155" l="1"/>
  <c r="C53"/>
  <c r="O52"/>
  <c r="B156" l="1"/>
  <c r="C54"/>
  <c r="O53"/>
  <c r="B157" l="1"/>
  <c r="C55"/>
  <c r="O54"/>
  <c r="B158" l="1"/>
  <c r="C56"/>
  <c r="O55"/>
  <c r="B159" l="1"/>
  <c r="C57"/>
  <c r="O56"/>
  <c r="B160" l="1"/>
  <c r="C58"/>
  <c r="O57"/>
  <c r="B161" l="1"/>
  <c r="C59"/>
  <c r="O58"/>
  <c r="B162" l="1"/>
  <c r="C60"/>
  <c r="O59"/>
  <c r="B163" l="1"/>
  <c r="C61"/>
  <c r="O60"/>
  <c r="B164" l="1"/>
  <c r="C62"/>
  <c r="O61"/>
  <c r="B165" l="1"/>
  <c r="C63"/>
  <c r="O62"/>
  <c r="B166" l="1"/>
  <c r="C64"/>
  <c r="O63"/>
  <c r="B167" l="1"/>
  <c r="C65"/>
  <c r="O64"/>
  <c r="B168" l="1"/>
  <c r="C66"/>
  <c r="O65"/>
  <c r="B169" l="1"/>
  <c r="C67"/>
  <c r="O66"/>
  <c r="B170" l="1"/>
  <c r="C68"/>
  <c r="O67"/>
  <c r="B171" l="1"/>
  <c r="C69"/>
  <c r="O68"/>
  <c r="B172" l="1"/>
  <c r="C70"/>
  <c r="O69"/>
  <c r="B173" l="1"/>
  <c r="C71"/>
  <c r="O70"/>
  <c r="B174" l="1"/>
  <c r="C72"/>
  <c r="O71"/>
  <c r="B175" l="1"/>
  <c r="C73"/>
  <c r="O72"/>
  <c r="B176" l="1"/>
  <c r="C74"/>
  <c r="O73"/>
  <c r="B177" l="1"/>
  <c r="C75"/>
  <c r="O74"/>
  <c r="B178" l="1"/>
  <c r="C76"/>
  <c r="O75"/>
  <c r="B179" l="1"/>
  <c r="C77"/>
  <c r="O76"/>
  <c r="B180" l="1"/>
  <c r="C78"/>
  <c r="O77"/>
  <c r="B181" l="1"/>
  <c r="C79"/>
  <c r="O78"/>
  <c r="B182" l="1"/>
  <c r="C80"/>
  <c r="O79"/>
  <c r="B183" l="1"/>
  <c r="C81"/>
  <c r="O80"/>
  <c r="B184" l="1"/>
  <c r="C82"/>
  <c r="O81"/>
  <c r="B185" l="1"/>
  <c r="C83"/>
  <c r="O82"/>
  <c r="B186" l="1"/>
  <c r="C84"/>
  <c r="O83"/>
  <c r="B187" l="1"/>
  <c r="C85"/>
  <c r="O84"/>
  <c r="B188" l="1"/>
  <c r="C86"/>
  <c r="O85"/>
  <c r="B189" l="1"/>
  <c r="C87"/>
  <c r="O86"/>
  <c r="B190" l="1"/>
  <c r="C88"/>
  <c r="O87"/>
  <c r="B191" l="1"/>
  <c r="C89"/>
  <c r="O88"/>
  <c r="B192" l="1"/>
  <c r="C90"/>
  <c r="O89"/>
  <c r="B193" l="1"/>
  <c r="C91"/>
  <c r="O90"/>
  <c r="B194" l="1"/>
  <c r="C92"/>
  <c r="O91"/>
  <c r="B195" l="1"/>
  <c r="C93"/>
  <c r="O92"/>
  <c r="B196" l="1"/>
  <c r="C94"/>
  <c r="O93"/>
  <c r="B197" l="1"/>
  <c r="C95"/>
  <c r="O94"/>
  <c r="B198" l="1"/>
  <c r="C96"/>
  <c r="O95"/>
  <c r="B199" l="1"/>
  <c r="C97"/>
  <c r="O96"/>
  <c r="B200" l="1"/>
  <c r="C98"/>
  <c r="O97"/>
  <c r="B201" l="1"/>
  <c r="C99"/>
  <c r="O98"/>
  <c r="B202" l="1"/>
  <c r="C100"/>
  <c r="O99"/>
  <c r="B203" l="1"/>
  <c r="C101"/>
  <c r="O100"/>
  <c r="B204" l="1"/>
  <c r="C102"/>
  <c r="O101"/>
  <c r="B205" l="1"/>
  <c r="C103"/>
  <c r="O102"/>
  <c r="B206" l="1"/>
  <c r="C104"/>
  <c r="O103"/>
  <c r="B207" l="1"/>
  <c r="C105"/>
  <c r="O104"/>
  <c r="B208" l="1"/>
  <c r="O105"/>
  <c r="C106"/>
  <c r="B209" l="1"/>
  <c r="O106"/>
  <c r="C107"/>
  <c r="B210" l="1"/>
  <c r="C108"/>
  <c r="O107"/>
  <c r="O108" l="1"/>
  <c r="C109"/>
  <c r="B211"/>
  <c r="B212" l="1"/>
  <c r="O109"/>
  <c r="C110"/>
  <c r="B213" l="1"/>
  <c r="O110"/>
  <c r="C111"/>
  <c r="O111" l="1"/>
  <c r="C112"/>
  <c r="B214"/>
  <c r="O112" l="1"/>
  <c r="C113"/>
  <c r="B215"/>
  <c r="O113" l="1"/>
  <c r="C114"/>
  <c r="B216"/>
  <c r="O114" l="1"/>
  <c r="C115"/>
  <c r="B217"/>
  <c r="B218" l="1"/>
  <c r="O115"/>
  <c r="C116"/>
  <c r="B219" l="1"/>
  <c r="O116"/>
  <c r="C117"/>
  <c r="B220" l="1"/>
  <c r="O117"/>
  <c r="C118"/>
  <c r="O118" l="1"/>
  <c r="C119"/>
  <c r="B221"/>
  <c r="B222" l="1"/>
  <c r="O119"/>
  <c r="C120"/>
  <c r="O120" l="1"/>
  <c r="C121"/>
  <c r="B223"/>
  <c r="B224" l="1"/>
  <c r="O121"/>
  <c r="C122"/>
  <c r="O122" l="1"/>
  <c r="C123"/>
  <c r="B225"/>
  <c r="B226" l="1"/>
  <c r="O123"/>
  <c r="C124"/>
  <c r="O124" l="1"/>
  <c r="C125"/>
  <c r="B227"/>
  <c r="B228" l="1"/>
  <c r="O125"/>
  <c r="C126"/>
  <c r="O126" l="1"/>
  <c r="C127"/>
  <c r="B229"/>
  <c r="B230" l="1"/>
  <c r="O127"/>
  <c r="C128"/>
  <c r="O128" l="1"/>
  <c r="C129"/>
  <c r="B231"/>
  <c r="B232" l="1"/>
  <c r="O129"/>
  <c r="C130"/>
  <c r="O130" l="1"/>
  <c r="C131"/>
  <c r="B233"/>
  <c r="B234" l="1"/>
  <c r="O131"/>
  <c r="C132"/>
  <c r="O132" l="1"/>
  <c r="C133"/>
  <c r="B235"/>
  <c r="B236" l="1"/>
  <c r="O133"/>
  <c r="C134"/>
  <c r="O134" l="1"/>
  <c r="C135"/>
  <c r="B237"/>
  <c r="B238" l="1"/>
  <c r="O135"/>
  <c r="C136"/>
  <c r="O136" l="1"/>
  <c r="C137"/>
  <c r="B239"/>
  <c r="B240" l="1"/>
  <c r="O137"/>
  <c r="C138"/>
  <c r="O138" l="1"/>
  <c r="C139"/>
  <c r="B241"/>
  <c r="B242" l="1"/>
  <c r="O139"/>
  <c r="C140"/>
  <c r="O140" l="1"/>
  <c r="C141"/>
  <c r="B243"/>
  <c r="B244" l="1"/>
  <c r="O141"/>
  <c r="C142"/>
  <c r="O142" l="1"/>
  <c r="C143"/>
  <c r="B245"/>
  <c r="B246" l="1"/>
  <c r="O143"/>
  <c r="C144"/>
  <c r="O144" l="1"/>
  <c r="C145"/>
  <c r="B247"/>
  <c r="B248" l="1"/>
  <c r="O145"/>
  <c r="C146"/>
  <c r="O146" l="1"/>
  <c r="C147"/>
  <c r="B249"/>
  <c r="B250" l="1"/>
  <c r="O147"/>
  <c r="C148"/>
  <c r="O148" l="1"/>
  <c r="C149"/>
  <c r="B251"/>
  <c r="B252" l="1"/>
  <c r="O149"/>
  <c r="C150"/>
  <c r="O150" l="1"/>
  <c r="C151"/>
  <c r="B253"/>
  <c r="B254" l="1"/>
  <c r="O151"/>
  <c r="C152"/>
  <c r="O152" l="1"/>
  <c r="C153"/>
  <c r="B255"/>
  <c r="B256" l="1"/>
  <c r="O153"/>
  <c r="C154"/>
  <c r="O154" l="1"/>
  <c r="C155"/>
  <c r="B257"/>
  <c r="B258" l="1"/>
  <c r="O155"/>
  <c r="C156"/>
  <c r="O156" l="1"/>
  <c r="C157"/>
  <c r="B259"/>
  <c r="B260" l="1"/>
  <c r="O157"/>
  <c r="C158"/>
  <c r="O158" l="1"/>
  <c r="C159"/>
  <c r="B261"/>
  <c r="B262" l="1"/>
  <c r="O159"/>
  <c r="C160"/>
  <c r="O160" l="1"/>
  <c r="C161"/>
  <c r="B263"/>
  <c r="B264" l="1"/>
  <c r="O161"/>
  <c r="C162"/>
  <c r="B265" l="1"/>
  <c r="O162"/>
  <c r="C163"/>
  <c r="B266" l="1"/>
  <c r="O163"/>
  <c r="C164"/>
  <c r="B267" l="1"/>
  <c r="O164"/>
  <c r="C165"/>
  <c r="O165" l="1"/>
  <c r="C166"/>
  <c r="B268"/>
  <c r="B269" l="1"/>
  <c r="O166"/>
  <c r="C167"/>
  <c r="B270" l="1"/>
  <c r="O167"/>
  <c r="C168"/>
  <c r="B271" l="1"/>
  <c r="O168"/>
  <c r="C169"/>
  <c r="B272" l="1"/>
  <c r="O169"/>
  <c r="C170"/>
  <c r="B273" l="1"/>
  <c r="O170"/>
  <c r="C171"/>
  <c r="B274" l="1"/>
  <c r="O171"/>
  <c r="C172"/>
  <c r="O172" l="1"/>
  <c r="C173"/>
  <c r="B275"/>
  <c r="B276" l="1"/>
  <c r="O173"/>
  <c r="C174"/>
  <c r="B277" l="1"/>
  <c r="O174"/>
  <c r="C175"/>
  <c r="B278" l="1"/>
  <c r="O175"/>
  <c r="C176"/>
  <c r="B279" l="1"/>
  <c r="O176"/>
  <c r="C177"/>
  <c r="B280" l="1"/>
  <c r="O177"/>
  <c r="C178"/>
  <c r="B281" l="1"/>
  <c r="O178"/>
  <c r="C179"/>
  <c r="B282" l="1"/>
  <c r="O179"/>
  <c r="C180"/>
  <c r="B283" l="1"/>
  <c r="O180"/>
  <c r="C181"/>
  <c r="B284" l="1"/>
  <c r="O181"/>
  <c r="C182"/>
  <c r="B285" l="1"/>
  <c r="O182"/>
  <c r="C183"/>
  <c r="B286" l="1"/>
  <c r="O183"/>
  <c r="C184"/>
  <c r="B287" l="1"/>
  <c r="O184"/>
  <c r="C185"/>
  <c r="B288" l="1"/>
  <c r="O185"/>
  <c r="C186"/>
  <c r="B289" l="1"/>
  <c r="O186"/>
  <c r="C187"/>
  <c r="B290" l="1"/>
  <c r="O187"/>
  <c r="C188"/>
  <c r="B291" l="1"/>
  <c r="O188"/>
  <c r="C189"/>
  <c r="O189" l="1"/>
  <c r="C190"/>
  <c r="B292"/>
  <c r="B293" l="1"/>
  <c r="O190"/>
  <c r="C191"/>
  <c r="B294" l="1"/>
  <c r="O191"/>
  <c r="C192"/>
  <c r="B295" l="1"/>
  <c r="O192"/>
  <c r="C193"/>
  <c r="O193" l="1"/>
  <c r="C194"/>
  <c r="B296"/>
  <c r="B297" l="1"/>
  <c r="O194"/>
  <c r="C195"/>
  <c r="O195" l="1"/>
  <c r="C196"/>
  <c r="B298"/>
  <c r="B299" l="1"/>
  <c r="O196"/>
  <c r="C197"/>
  <c r="B300" l="1"/>
  <c r="O197"/>
  <c r="C198"/>
  <c r="B301" l="1"/>
  <c r="O198"/>
  <c r="C199"/>
  <c r="B302" l="1"/>
  <c r="O199"/>
  <c r="C200"/>
  <c r="B303" l="1"/>
  <c r="O200"/>
  <c r="C201"/>
  <c r="O201" l="1"/>
  <c r="C202"/>
  <c r="B304"/>
  <c r="B305" l="1"/>
  <c r="O202"/>
  <c r="C203"/>
  <c r="O203" l="1"/>
  <c r="C204"/>
  <c r="B306"/>
  <c r="B307" l="1"/>
  <c r="O204"/>
  <c r="C205"/>
  <c r="B308" l="1"/>
  <c r="O205"/>
  <c r="C206"/>
  <c r="O206" l="1"/>
  <c r="C207"/>
  <c r="B309"/>
  <c r="B310" l="1"/>
  <c r="O207"/>
  <c r="C208"/>
  <c r="B311" l="1"/>
  <c r="O208"/>
  <c r="C209"/>
  <c r="O209" l="1"/>
  <c r="C210"/>
  <c r="B312"/>
  <c r="B313" l="1"/>
  <c r="O210"/>
  <c r="C211"/>
  <c r="B314" l="1"/>
  <c r="O211"/>
  <c r="C212"/>
  <c r="B315" l="1"/>
  <c r="O212"/>
  <c r="C213"/>
  <c r="O213" l="1"/>
  <c r="C214"/>
  <c r="O214" l="1"/>
  <c r="C215"/>
  <c r="O215" l="1"/>
  <c r="C216"/>
  <c r="O216" l="1"/>
  <c r="C217"/>
  <c r="O217" l="1"/>
  <c r="C218"/>
  <c r="O218" l="1"/>
  <c r="C219"/>
  <c r="O219" l="1"/>
  <c r="C220"/>
  <c r="O220" l="1"/>
  <c r="C221"/>
  <c r="O221" l="1"/>
  <c r="C222"/>
  <c r="O222" l="1"/>
  <c r="C223"/>
  <c r="O223" l="1"/>
  <c r="C224"/>
  <c r="O224" l="1"/>
  <c r="C225"/>
  <c r="O225" l="1"/>
  <c r="C226"/>
  <c r="O226" l="1"/>
  <c r="C227"/>
  <c r="O227" l="1"/>
  <c r="C228"/>
  <c r="O228" l="1"/>
  <c r="C229"/>
  <c r="O229" l="1"/>
  <c r="C230"/>
  <c r="O230" l="1"/>
  <c r="C231"/>
  <c r="O231" l="1"/>
  <c r="C232"/>
  <c r="O232" l="1"/>
  <c r="C233"/>
  <c r="O233" l="1"/>
  <c r="C234"/>
  <c r="O234" l="1"/>
  <c r="C235"/>
  <c r="O235" l="1"/>
  <c r="C236"/>
  <c r="O236" l="1"/>
  <c r="C237"/>
  <c r="O237" l="1"/>
  <c r="C238"/>
  <c r="O238" l="1"/>
  <c r="C239"/>
  <c r="O239" l="1"/>
  <c r="C240"/>
  <c r="O240" l="1"/>
  <c r="C241"/>
  <c r="O241" l="1"/>
  <c r="C242"/>
  <c r="O242" l="1"/>
  <c r="C243"/>
  <c r="O243" l="1"/>
  <c r="C244"/>
  <c r="O244" l="1"/>
  <c r="C245"/>
  <c r="O245" l="1"/>
  <c r="C246"/>
  <c r="O246" l="1"/>
  <c r="C247"/>
  <c r="O247" l="1"/>
  <c r="C248"/>
  <c r="O248" l="1"/>
  <c r="C249"/>
  <c r="O249" l="1"/>
  <c r="C250"/>
  <c r="O250" l="1"/>
  <c r="C251"/>
  <c r="O251" l="1"/>
  <c r="C252"/>
  <c r="O252" l="1"/>
  <c r="C253"/>
  <c r="O253" l="1"/>
  <c r="C254"/>
  <c r="O254" l="1"/>
  <c r="C255"/>
  <c r="O255" l="1"/>
  <c r="C256"/>
  <c r="O256" l="1"/>
  <c r="C257"/>
  <c r="O257" l="1"/>
  <c r="C258"/>
  <c r="O258" l="1"/>
  <c r="C259"/>
  <c r="O259" l="1"/>
  <c r="C260"/>
  <c r="O260" l="1"/>
  <c r="C261"/>
  <c r="O261" l="1"/>
  <c r="C262"/>
  <c r="O262" l="1"/>
  <c r="C263"/>
  <c r="O263" l="1"/>
  <c r="C264"/>
  <c r="O264" l="1"/>
  <c r="C265"/>
  <c r="O265" l="1"/>
  <c r="C266"/>
  <c r="O266" l="1"/>
  <c r="C267"/>
  <c r="O267" l="1"/>
  <c r="C268"/>
  <c r="O268" l="1"/>
  <c r="C269"/>
  <c r="O269" l="1"/>
  <c r="C270"/>
  <c r="O270" l="1"/>
  <c r="C271"/>
  <c r="O271" l="1"/>
  <c r="C272"/>
  <c r="O272" l="1"/>
  <c r="C273"/>
  <c r="O273" l="1"/>
  <c r="C274"/>
  <c r="O274" l="1"/>
  <c r="C275"/>
  <c r="O275" l="1"/>
  <c r="C276"/>
  <c r="O276" l="1"/>
  <c r="C277"/>
  <c r="O277" l="1"/>
  <c r="C278"/>
  <c r="O278" l="1"/>
  <c r="C279"/>
  <c r="O279" l="1"/>
  <c r="C280"/>
  <c r="O280" l="1"/>
  <c r="C281"/>
  <c r="O281" l="1"/>
  <c r="C282"/>
  <c r="O282" l="1"/>
  <c r="C283"/>
  <c r="O283" l="1"/>
  <c r="C284"/>
  <c r="O284" l="1"/>
  <c r="C285"/>
  <c r="O285" l="1"/>
  <c r="C286"/>
  <c r="O286" l="1"/>
  <c r="C287"/>
  <c r="O287" l="1"/>
  <c r="C288"/>
  <c r="O288" l="1"/>
  <c r="C289"/>
  <c r="O289" l="1"/>
  <c r="C290"/>
  <c r="O290" l="1"/>
  <c r="C291"/>
  <c r="O291" l="1"/>
  <c r="C292"/>
  <c r="O292" l="1"/>
  <c r="C293"/>
  <c r="O293" l="1"/>
  <c r="C294"/>
  <c r="O294" l="1"/>
  <c r="C295"/>
  <c r="O295" l="1"/>
  <c r="C296"/>
  <c r="O296" l="1"/>
  <c r="C297"/>
  <c r="O297" l="1"/>
  <c r="C298"/>
  <c r="O298" l="1"/>
  <c r="C299"/>
  <c r="O299" l="1"/>
  <c r="C300"/>
  <c r="O300" l="1"/>
  <c r="C301"/>
  <c r="O301" l="1"/>
  <c r="C302"/>
  <c r="O302" l="1"/>
  <c r="C303"/>
  <c r="O303" l="1"/>
  <c r="C304"/>
  <c r="O304" l="1"/>
  <c r="C305"/>
  <c r="O305" l="1"/>
  <c r="C306"/>
  <c r="O306" l="1"/>
  <c r="C307"/>
  <c r="O307" l="1"/>
  <c r="C308"/>
  <c r="O308" l="1"/>
  <c r="C309"/>
  <c r="O309" l="1"/>
  <c r="C310"/>
  <c r="O310" l="1"/>
  <c r="C311"/>
  <c r="O311" l="1"/>
  <c r="C312"/>
  <c r="O312" l="1"/>
  <c r="C313"/>
  <c r="O313" l="1"/>
  <c r="C314"/>
  <c r="O314" l="1"/>
  <c r="C315"/>
  <c r="O315" l="1"/>
</calcChain>
</file>

<file path=xl/comments1.xml><?xml version="1.0" encoding="utf-8"?>
<comments xmlns="http://schemas.openxmlformats.org/spreadsheetml/2006/main">
  <authors>
    <author>Author</author>
  </authors>
  <commentList>
    <comment ref="B6" authorId="0">
      <text>
        <r>
          <rPr>
            <b/>
            <sz val="8"/>
            <color indexed="81"/>
            <rFont val="Tahoma"/>
            <charset val="1"/>
          </rPr>
          <t>Minimum Capital for Private Company</t>
        </r>
      </text>
    </comment>
    <comment ref="B10" authorId="0">
      <text>
        <r>
          <rPr>
            <b/>
            <sz val="8"/>
            <color indexed="81"/>
            <rFont val="Tahoma"/>
            <charset val="1"/>
          </rPr>
          <t>Minimum Capital for Public Company</t>
        </r>
      </text>
    </comment>
  </commentList>
</comments>
</file>

<file path=xl/sharedStrings.xml><?xml version="1.0" encoding="utf-8"?>
<sst xmlns="http://schemas.openxmlformats.org/spreadsheetml/2006/main" count="54" uniqueCount="42">
  <si>
    <t>RoC Fees Calculation Charts</t>
  </si>
  <si>
    <t>Authorised Capital</t>
  </si>
  <si>
    <t>Stamp Duty</t>
  </si>
  <si>
    <t>Form 1</t>
  </si>
  <si>
    <t>MoA</t>
  </si>
  <si>
    <t>AoA</t>
  </si>
  <si>
    <t>Registration Fees for Forms</t>
  </si>
  <si>
    <t>Form-1</t>
  </si>
  <si>
    <t>Form-18</t>
  </si>
  <si>
    <t>Form-32</t>
  </si>
  <si>
    <t>Registra-tion Fees</t>
  </si>
  <si>
    <t>DIN</t>
  </si>
  <si>
    <t xml:space="preserve">Total Fees </t>
  </si>
  <si>
    <t>Comman Seal</t>
  </si>
  <si>
    <t>Form-1A</t>
  </si>
  <si>
    <t>DSC          (2 Year)</t>
  </si>
  <si>
    <t>Fees of a Company Payable to ROC</t>
  </si>
  <si>
    <t>ROC FEE CALCULATOR ON NOMINAL CAPITAL (INCORPORATION / INCREASED)]</t>
  </si>
  <si>
    <t>ENTER HERE NOMINAL / AUTHORISED SHARE CAPITAL(In Yellow Box ONLY)</t>
  </si>
  <si>
    <t>(Schedule X of the Companies Act, 1956)</t>
  </si>
  <si>
    <t>(Sections 574 &amp; 611)</t>
  </si>
  <si>
    <t>At the time of Registration / Existing)]</t>
  </si>
  <si>
    <t>Increased Nominal Capital</t>
  </si>
  <si>
    <t>Rs in Lakhs</t>
  </si>
  <si>
    <t>Nominal / Authorised Share capital</t>
  </si>
  <si>
    <t>Fees Payable</t>
  </si>
  <si>
    <t>(Rs in Lakhs)</t>
  </si>
  <si>
    <t>From</t>
  </si>
  <si>
    <t>To</t>
  </si>
  <si>
    <t>Normal Fee</t>
  </si>
  <si>
    <t>Upto</t>
  </si>
  <si>
    <t>Additional Fee</t>
  </si>
  <si>
    <t>On existing Nominal Share Capital</t>
  </si>
  <si>
    <t>On increased Nominal Share Capital</t>
  </si>
  <si>
    <t>Balance Payable, on increased part</t>
  </si>
  <si>
    <t>FORMS</t>
  </si>
  <si>
    <t>TOTAL FEES PAYABLE</t>
  </si>
  <si>
    <t>MOA</t>
  </si>
  <si>
    <t>AOA</t>
  </si>
  <si>
    <t>TOTAL</t>
  </si>
  <si>
    <t>Go to TOP</t>
  </si>
  <si>
    <t>Form-5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</si>
</sst>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.00000_);_(* \(#,##0.00000\);_(* &quot;-&quot;??_);_(@_)"/>
  </numFmts>
  <fonts count="12">
    <font>
      <sz val="11"/>
      <color theme="1"/>
      <name val="Calibri"/>
      <family val="2"/>
      <scheme val="minor"/>
    </font>
    <font>
      <sz val="10"/>
      <name val="Arial"/>
    </font>
    <font>
      <b/>
      <u/>
      <sz val="12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sz val="11"/>
      <name val="Arial"/>
      <family val="2"/>
    </font>
    <font>
      <b/>
      <i/>
      <u/>
      <sz val="10"/>
      <name val="Arial"/>
      <family val="2"/>
    </font>
    <font>
      <u/>
      <sz val="10"/>
      <color indexed="12"/>
      <name val="Arial"/>
    </font>
    <font>
      <b/>
      <sz val="8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1" fillId="0" borderId="0" xfId="1" applyProtection="1"/>
    <xf numFmtId="43" fontId="0" fillId="0" borderId="0" xfId="2" applyFont="1" applyProtection="1"/>
    <xf numFmtId="0" fontId="1" fillId="0" borderId="0" xfId="1" applyBorder="1" applyProtection="1"/>
    <xf numFmtId="0" fontId="2" fillId="0" borderId="0" xfId="1" applyFont="1" applyBorder="1" applyAlignment="1" applyProtection="1">
      <alignment horizontal="center"/>
    </xf>
    <xf numFmtId="0" fontId="1" fillId="0" borderId="9" xfId="1" applyBorder="1" applyProtection="1"/>
    <xf numFmtId="0" fontId="1" fillId="0" borderId="10" xfId="1" applyBorder="1" applyProtection="1"/>
    <xf numFmtId="0" fontId="3" fillId="0" borderId="0" xfId="1" applyFont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horizontal="center" vertical="center"/>
    </xf>
    <xf numFmtId="0" fontId="3" fillId="0" borderId="9" xfId="1" applyFont="1" applyBorder="1" applyProtection="1"/>
    <xf numFmtId="0" fontId="3" fillId="0" borderId="0" xfId="1" applyFont="1" applyProtection="1"/>
    <xf numFmtId="0" fontId="1" fillId="0" borderId="0" xfId="1" applyAlignment="1" applyProtection="1">
      <alignment horizontal="center"/>
      <protection hidden="1"/>
    </xf>
    <xf numFmtId="43" fontId="0" fillId="0" borderId="0" xfId="2" applyFont="1" applyProtection="1">
      <protection hidden="1"/>
    </xf>
    <xf numFmtId="43" fontId="0" fillId="0" borderId="9" xfId="2" applyFont="1" applyBorder="1" applyProtection="1">
      <protection hidden="1"/>
    </xf>
    <xf numFmtId="0" fontId="1" fillId="0" borderId="0" xfId="1" applyBorder="1" applyProtection="1">
      <protection hidden="1"/>
    </xf>
    <xf numFmtId="43" fontId="1" fillId="0" borderId="9" xfId="1" applyNumberFormat="1" applyBorder="1" applyProtection="1">
      <protection hidden="1"/>
    </xf>
    <xf numFmtId="43" fontId="1" fillId="0" borderId="0" xfId="1" applyNumberFormat="1" applyProtection="1">
      <protection hidden="1"/>
    </xf>
    <xf numFmtId="0" fontId="1" fillId="0" borderId="0" xfId="1" applyProtection="1">
      <protection hidden="1"/>
    </xf>
    <xf numFmtId="0" fontId="1" fillId="0" borderId="9" xfId="1" applyBorder="1" applyProtection="1">
      <protection hidden="1"/>
    </xf>
    <xf numFmtId="43" fontId="6" fillId="5" borderId="16" xfId="1" applyNumberFormat="1" applyFont="1" applyFill="1" applyBorder="1" applyProtection="1">
      <protection hidden="1"/>
    </xf>
    <xf numFmtId="0" fontId="7" fillId="6" borderId="9" xfId="1" applyFont="1" applyFill="1" applyBorder="1" applyProtection="1">
      <protection hidden="1"/>
    </xf>
    <xf numFmtId="164" fontId="6" fillId="7" borderId="15" xfId="1" applyNumberFormat="1" applyFont="1" applyFill="1" applyBorder="1" applyAlignment="1" applyProtection="1">
      <alignment horizontal="center"/>
      <protection hidden="1"/>
    </xf>
    <xf numFmtId="43" fontId="1" fillId="0" borderId="0" xfId="1" applyNumberFormat="1" applyProtection="1"/>
    <xf numFmtId="0" fontId="3" fillId="0" borderId="0" xfId="1" applyFont="1" applyAlignment="1" applyProtection="1">
      <alignment horizontal="center" vertical="center"/>
    </xf>
    <xf numFmtId="0" fontId="3" fillId="0" borderId="9" xfId="1" applyFont="1" applyBorder="1" applyAlignment="1" applyProtection="1">
      <alignment horizontal="center" vertical="center"/>
    </xf>
    <xf numFmtId="0" fontId="3" fillId="0" borderId="0" xfId="1" applyFont="1" applyBorder="1" applyAlignment="1" applyProtection="1">
      <alignment horizontal="center" vertical="center"/>
    </xf>
    <xf numFmtId="0" fontId="3" fillId="0" borderId="10" xfId="1" applyFont="1" applyBorder="1" applyAlignment="1" applyProtection="1">
      <alignment horizontal="center" vertical="center"/>
    </xf>
    <xf numFmtId="43" fontId="1" fillId="0" borderId="10" xfId="1" applyNumberFormat="1" applyBorder="1" applyProtection="1">
      <protection hidden="1"/>
    </xf>
    <xf numFmtId="4" fontId="1" fillId="0" borderId="0" xfId="1" applyNumberFormat="1" applyBorder="1" applyProtection="1"/>
    <xf numFmtId="4" fontId="1" fillId="0" borderId="10" xfId="1" applyNumberFormat="1" applyBorder="1" applyProtection="1">
      <protection hidden="1"/>
    </xf>
    <xf numFmtId="0" fontId="7" fillId="0" borderId="9" xfId="1" applyFont="1" applyBorder="1" applyProtection="1"/>
    <xf numFmtId="43" fontId="6" fillId="4" borderId="16" xfId="1" applyNumberFormat="1" applyFont="1" applyFill="1" applyBorder="1" applyProtection="1">
      <protection hidden="1"/>
    </xf>
    <xf numFmtId="0" fontId="4" fillId="0" borderId="9" xfId="1" applyFont="1" applyBorder="1" applyAlignment="1" applyProtection="1">
      <alignment horizontal="center" vertical="center"/>
    </xf>
    <xf numFmtId="4" fontId="1" fillId="0" borderId="0" xfId="1" applyNumberFormat="1" applyBorder="1" applyProtection="1">
      <protection hidden="1"/>
    </xf>
    <xf numFmtId="0" fontId="8" fillId="0" borderId="9" xfId="1" applyFont="1" applyBorder="1" applyProtection="1"/>
    <xf numFmtId="0" fontId="4" fillId="0" borderId="9" xfId="1" applyFont="1" applyBorder="1" applyAlignment="1" applyProtection="1">
      <alignment horizontal="center"/>
    </xf>
    <xf numFmtId="0" fontId="9" fillId="0" borderId="9" xfId="1" applyFont="1" applyBorder="1" applyProtection="1"/>
    <xf numFmtId="4" fontId="4" fillId="4" borderId="16" xfId="1" applyNumberFormat="1" applyFont="1" applyFill="1" applyBorder="1" applyProtection="1"/>
    <xf numFmtId="0" fontId="1" fillId="0" borderId="11" xfId="1" applyBorder="1" applyProtection="1"/>
    <xf numFmtId="0" fontId="1" fillId="0" borderId="12" xfId="1" applyBorder="1" applyProtection="1"/>
    <xf numFmtId="0" fontId="1" fillId="0" borderId="13" xfId="1" applyBorder="1" applyProtection="1"/>
    <xf numFmtId="0" fontId="10" fillId="0" borderId="0" xfId="3" applyFont="1" applyAlignment="1" applyProtection="1"/>
    <xf numFmtId="0" fontId="10" fillId="0" borderId="0" xfId="3" applyAlignment="1" applyProtection="1">
      <protection locked="0"/>
    </xf>
    <xf numFmtId="0" fontId="3" fillId="0" borderId="6" xfId="1" applyFont="1" applyBorder="1" applyAlignment="1" applyProtection="1">
      <alignment horizontal="center" wrapText="1"/>
    </xf>
    <xf numFmtId="0" fontId="3" fillId="0" borderId="7" xfId="1" applyFont="1" applyBorder="1" applyAlignment="1" applyProtection="1">
      <alignment horizontal="center" wrapText="1"/>
    </xf>
    <xf numFmtId="0" fontId="3" fillId="0" borderId="8" xfId="1" applyFont="1" applyBorder="1" applyAlignment="1" applyProtection="1">
      <alignment horizontal="center" wrapText="1"/>
    </xf>
    <xf numFmtId="0" fontId="4" fillId="0" borderId="6" xfId="1" applyFont="1" applyBorder="1" applyAlignment="1" applyProtection="1">
      <alignment horizontal="center" vertical="center" wrapText="1"/>
    </xf>
    <xf numFmtId="0" fontId="4" fillId="0" borderId="7" xfId="1" applyFont="1" applyBorder="1" applyAlignment="1" applyProtection="1">
      <alignment horizontal="center" vertical="center" wrapText="1"/>
    </xf>
    <xf numFmtId="0" fontId="4" fillId="0" borderId="8" xfId="1" applyFont="1" applyBorder="1" applyAlignment="1" applyProtection="1">
      <alignment horizontal="center" vertical="center" wrapText="1"/>
    </xf>
    <xf numFmtId="0" fontId="4" fillId="0" borderId="11" xfId="1" applyFont="1" applyBorder="1" applyAlignment="1" applyProtection="1">
      <alignment horizontal="center" vertical="center" wrapText="1"/>
    </xf>
    <xf numFmtId="0" fontId="4" fillId="0" borderId="12" xfId="1" applyFont="1" applyBorder="1" applyAlignment="1" applyProtection="1">
      <alignment horizontal="center" vertical="center" wrapText="1"/>
    </xf>
    <xf numFmtId="0" fontId="4" fillId="0" borderId="13" xfId="1" applyFont="1" applyBorder="1" applyAlignment="1" applyProtection="1">
      <alignment horizontal="center" vertical="center" wrapText="1"/>
    </xf>
    <xf numFmtId="43" fontId="5" fillId="4" borderId="14" xfId="2" applyFont="1" applyFill="1" applyBorder="1" applyAlignment="1" applyProtection="1">
      <alignment horizontal="center" vertical="center"/>
      <protection locked="0"/>
    </xf>
    <xf numFmtId="43" fontId="5" fillId="4" borderId="15" xfId="2" applyFont="1" applyFill="1" applyBorder="1" applyAlignment="1" applyProtection="1">
      <alignment horizontal="center" vertical="center"/>
      <protection locked="0"/>
    </xf>
    <xf numFmtId="0" fontId="4" fillId="8" borderId="9" xfId="1" applyFont="1" applyFill="1" applyBorder="1" applyAlignment="1" applyProtection="1">
      <alignment horizontal="center" vertical="center"/>
    </xf>
    <xf numFmtId="0" fontId="4" fillId="8" borderId="0" xfId="1" applyFont="1" applyFill="1" applyBorder="1" applyAlignment="1" applyProtection="1">
      <alignment horizontal="center" vertical="center"/>
    </xf>
    <xf numFmtId="0" fontId="4" fillId="8" borderId="10" xfId="1" applyFont="1" applyFill="1" applyBorder="1" applyAlignment="1" applyProtection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</cellXfs>
  <cellStyles count="4">
    <cellStyle name="Comma 2" xfId="2"/>
    <cellStyle name="Hyperlink" xfId="3" builtinId="8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2"/>
  <sheetViews>
    <sheetView showGridLines="0" showZeros="0" topLeftCell="E6" workbookViewId="0">
      <selection activeCell="H28" sqref="H28"/>
    </sheetView>
  </sheetViews>
  <sheetFormatPr defaultColWidth="8.85546875" defaultRowHeight="15"/>
  <cols>
    <col min="1" max="1" width="8.5703125" style="4" hidden="1" customWidth="1"/>
    <col min="2" max="2" width="8.85546875" style="4" hidden="1" customWidth="1"/>
    <col min="3" max="3" width="8.85546875" style="5" hidden="1" customWidth="1"/>
    <col min="4" max="4" width="10.42578125" style="4" hidden="1" customWidth="1"/>
    <col min="5" max="5" width="0.140625" style="4" customWidth="1"/>
    <col min="6" max="6" width="8.85546875" style="4" customWidth="1"/>
    <col min="7" max="7" width="14.140625" style="4" customWidth="1"/>
    <col min="8" max="8" width="24.7109375" style="4" customWidth="1"/>
    <col min="9" max="9" width="28.42578125" style="4" customWidth="1"/>
    <col min="10" max="10" width="11.85546875" style="4" hidden="1" customWidth="1"/>
    <col min="11" max="11" width="12.28515625" style="4" hidden="1" customWidth="1"/>
    <col min="12" max="14" width="8.85546875" style="4" hidden="1" customWidth="1"/>
    <col min="15" max="15" width="12.140625" style="4" hidden="1" customWidth="1"/>
    <col min="16" max="16" width="8.85546875" style="4" hidden="1" customWidth="1"/>
    <col min="17" max="256" width="8.85546875" style="4"/>
    <col min="257" max="260" width="0" style="4" hidden="1" customWidth="1"/>
    <col min="261" max="261" width="0.140625" style="4" customWidth="1"/>
    <col min="262" max="262" width="8.85546875" style="4" customWidth="1"/>
    <col min="263" max="263" width="14.140625" style="4" customWidth="1"/>
    <col min="264" max="264" width="24.7109375" style="4" customWidth="1"/>
    <col min="265" max="265" width="28.42578125" style="4" customWidth="1"/>
    <col min="266" max="272" width="0" style="4" hidden="1" customWidth="1"/>
    <col min="273" max="512" width="8.85546875" style="4"/>
    <col min="513" max="516" width="0" style="4" hidden="1" customWidth="1"/>
    <col min="517" max="517" width="0.140625" style="4" customWidth="1"/>
    <col min="518" max="518" width="8.85546875" style="4" customWidth="1"/>
    <col min="519" max="519" width="14.140625" style="4" customWidth="1"/>
    <col min="520" max="520" width="24.7109375" style="4" customWidth="1"/>
    <col min="521" max="521" width="28.42578125" style="4" customWidth="1"/>
    <col min="522" max="528" width="0" style="4" hidden="1" customWidth="1"/>
    <col min="529" max="768" width="8.85546875" style="4"/>
    <col min="769" max="772" width="0" style="4" hidden="1" customWidth="1"/>
    <col min="773" max="773" width="0.140625" style="4" customWidth="1"/>
    <col min="774" max="774" width="8.85546875" style="4" customWidth="1"/>
    <col min="775" max="775" width="14.140625" style="4" customWidth="1"/>
    <col min="776" max="776" width="24.7109375" style="4" customWidth="1"/>
    <col min="777" max="777" width="28.42578125" style="4" customWidth="1"/>
    <col min="778" max="784" width="0" style="4" hidden="1" customWidth="1"/>
    <col min="785" max="1024" width="8.85546875" style="4"/>
    <col min="1025" max="1028" width="0" style="4" hidden="1" customWidth="1"/>
    <col min="1029" max="1029" width="0.140625" style="4" customWidth="1"/>
    <col min="1030" max="1030" width="8.85546875" style="4" customWidth="1"/>
    <col min="1031" max="1031" width="14.140625" style="4" customWidth="1"/>
    <col min="1032" max="1032" width="24.7109375" style="4" customWidth="1"/>
    <col min="1033" max="1033" width="28.42578125" style="4" customWidth="1"/>
    <col min="1034" max="1040" width="0" style="4" hidden="1" customWidth="1"/>
    <col min="1041" max="1280" width="8.85546875" style="4"/>
    <col min="1281" max="1284" width="0" style="4" hidden="1" customWidth="1"/>
    <col min="1285" max="1285" width="0.140625" style="4" customWidth="1"/>
    <col min="1286" max="1286" width="8.85546875" style="4" customWidth="1"/>
    <col min="1287" max="1287" width="14.140625" style="4" customWidth="1"/>
    <col min="1288" max="1288" width="24.7109375" style="4" customWidth="1"/>
    <col min="1289" max="1289" width="28.42578125" style="4" customWidth="1"/>
    <col min="1290" max="1296" width="0" style="4" hidden="1" customWidth="1"/>
    <col min="1297" max="1536" width="8.85546875" style="4"/>
    <col min="1537" max="1540" width="0" style="4" hidden="1" customWidth="1"/>
    <col min="1541" max="1541" width="0.140625" style="4" customWidth="1"/>
    <col min="1542" max="1542" width="8.85546875" style="4" customWidth="1"/>
    <col min="1543" max="1543" width="14.140625" style="4" customWidth="1"/>
    <col min="1544" max="1544" width="24.7109375" style="4" customWidth="1"/>
    <col min="1545" max="1545" width="28.42578125" style="4" customWidth="1"/>
    <col min="1546" max="1552" width="0" style="4" hidden="1" customWidth="1"/>
    <col min="1553" max="1792" width="8.85546875" style="4"/>
    <col min="1793" max="1796" width="0" style="4" hidden="1" customWidth="1"/>
    <col min="1797" max="1797" width="0.140625" style="4" customWidth="1"/>
    <col min="1798" max="1798" width="8.85546875" style="4" customWidth="1"/>
    <col min="1799" max="1799" width="14.140625" style="4" customWidth="1"/>
    <col min="1800" max="1800" width="24.7109375" style="4" customWidth="1"/>
    <col min="1801" max="1801" width="28.42578125" style="4" customWidth="1"/>
    <col min="1802" max="1808" width="0" style="4" hidden="1" customWidth="1"/>
    <col min="1809" max="2048" width="8.85546875" style="4"/>
    <col min="2049" max="2052" width="0" style="4" hidden="1" customWidth="1"/>
    <col min="2053" max="2053" width="0.140625" style="4" customWidth="1"/>
    <col min="2054" max="2054" width="8.85546875" style="4" customWidth="1"/>
    <col min="2055" max="2055" width="14.140625" style="4" customWidth="1"/>
    <col min="2056" max="2056" width="24.7109375" style="4" customWidth="1"/>
    <col min="2057" max="2057" width="28.42578125" style="4" customWidth="1"/>
    <col min="2058" max="2064" width="0" style="4" hidden="1" customWidth="1"/>
    <col min="2065" max="2304" width="8.85546875" style="4"/>
    <col min="2305" max="2308" width="0" style="4" hidden="1" customWidth="1"/>
    <col min="2309" max="2309" width="0.140625" style="4" customWidth="1"/>
    <col min="2310" max="2310" width="8.85546875" style="4" customWidth="1"/>
    <col min="2311" max="2311" width="14.140625" style="4" customWidth="1"/>
    <col min="2312" max="2312" width="24.7109375" style="4" customWidth="1"/>
    <col min="2313" max="2313" width="28.42578125" style="4" customWidth="1"/>
    <col min="2314" max="2320" width="0" style="4" hidden="1" customWidth="1"/>
    <col min="2321" max="2560" width="8.85546875" style="4"/>
    <col min="2561" max="2564" width="0" style="4" hidden="1" customWidth="1"/>
    <col min="2565" max="2565" width="0.140625" style="4" customWidth="1"/>
    <col min="2566" max="2566" width="8.85546875" style="4" customWidth="1"/>
    <col min="2567" max="2567" width="14.140625" style="4" customWidth="1"/>
    <col min="2568" max="2568" width="24.7109375" style="4" customWidth="1"/>
    <col min="2569" max="2569" width="28.42578125" style="4" customWidth="1"/>
    <col min="2570" max="2576" width="0" style="4" hidden="1" customWidth="1"/>
    <col min="2577" max="2816" width="8.85546875" style="4"/>
    <col min="2817" max="2820" width="0" style="4" hidden="1" customWidth="1"/>
    <col min="2821" max="2821" width="0.140625" style="4" customWidth="1"/>
    <col min="2822" max="2822" width="8.85546875" style="4" customWidth="1"/>
    <col min="2823" max="2823" width="14.140625" style="4" customWidth="1"/>
    <col min="2824" max="2824" width="24.7109375" style="4" customWidth="1"/>
    <col min="2825" max="2825" width="28.42578125" style="4" customWidth="1"/>
    <col min="2826" max="2832" width="0" style="4" hidden="1" customWidth="1"/>
    <col min="2833" max="3072" width="8.85546875" style="4"/>
    <col min="3073" max="3076" width="0" style="4" hidden="1" customWidth="1"/>
    <col min="3077" max="3077" width="0.140625" style="4" customWidth="1"/>
    <col min="3078" max="3078" width="8.85546875" style="4" customWidth="1"/>
    <col min="3079" max="3079" width="14.140625" style="4" customWidth="1"/>
    <col min="3080" max="3080" width="24.7109375" style="4" customWidth="1"/>
    <col min="3081" max="3081" width="28.42578125" style="4" customWidth="1"/>
    <col min="3082" max="3088" width="0" style="4" hidden="1" customWidth="1"/>
    <col min="3089" max="3328" width="8.85546875" style="4"/>
    <col min="3329" max="3332" width="0" style="4" hidden="1" customWidth="1"/>
    <col min="3333" max="3333" width="0.140625" style="4" customWidth="1"/>
    <col min="3334" max="3334" width="8.85546875" style="4" customWidth="1"/>
    <col min="3335" max="3335" width="14.140625" style="4" customWidth="1"/>
    <col min="3336" max="3336" width="24.7109375" style="4" customWidth="1"/>
    <col min="3337" max="3337" width="28.42578125" style="4" customWidth="1"/>
    <col min="3338" max="3344" width="0" style="4" hidden="1" customWidth="1"/>
    <col min="3345" max="3584" width="8.85546875" style="4"/>
    <col min="3585" max="3588" width="0" style="4" hidden="1" customWidth="1"/>
    <col min="3589" max="3589" width="0.140625" style="4" customWidth="1"/>
    <col min="3590" max="3590" width="8.85546875" style="4" customWidth="1"/>
    <col min="3591" max="3591" width="14.140625" style="4" customWidth="1"/>
    <col min="3592" max="3592" width="24.7109375" style="4" customWidth="1"/>
    <col min="3593" max="3593" width="28.42578125" style="4" customWidth="1"/>
    <col min="3594" max="3600" width="0" style="4" hidden="1" customWidth="1"/>
    <col min="3601" max="3840" width="8.85546875" style="4"/>
    <col min="3841" max="3844" width="0" style="4" hidden="1" customWidth="1"/>
    <col min="3845" max="3845" width="0.140625" style="4" customWidth="1"/>
    <col min="3846" max="3846" width="8.85546875" style="4" customWidth="1"/>
    <col min="3847" max="3847" width="14.140625" style="4" customWidth="1"/>
    <col min="3848" max="3848" width="24.7109375" style="4" customWidth="1"/>
    <col min="3849" max="3849" width="28.42578125" style="4" customWidth="1"/>
    <col min="3850" max="3856" width="0" style="4" hidden="1" customWidth="1"/>
    <col min="3857" max="4096" width="8.85546875" style="4"/>
    <col min="4097" max="4100" width="0" style="4" hidden="1" customWidth="1"/>
    <col min="4101" max="4101" width="0.140625" style="4" customWidth="1"/>
    <col min="4102" max="4102" width="8.85546875" style="4" customWidth="1"/>
    <col min="4103" max="4103" width="14.140625" style="4" customWidth="1"/>
    <col min="4104" max="4104" width="24.7109375" style="4" customWidth="1"/>
    <col min="4105" max="4105" width="28.42578125" style="4" customWidth="1"/>
    <col min="4106" max="4112" width="0" style="4" hidden="1" customWidth="1"/>
    <col min="4113" max="4352" width="8.85546875" style="4"/>
    <col min="4353" max="4356" width="0" style="4" hidden="1" customWidth="1"/>
    <col min="4357" max="4357" width="0.140625" style="4" customWidth="1"/>
    <col min="4358" max="4358" width="8.85546875" style="4" customWidth="1"/>
    <col min="4359" max="4359" width="14.140625" style="4" customWidth="1"/>
    <col min="4360" max="4360" width="24.7109375" style="4" customWidth="1"/>
    <col min="4361" max="4361" width="28.42578125" style="4" customWidth="1"/>
    <col min="4362" max="4368" width="0" style="4" hidden="1" customWidth="1"/>
    <col min="4369" max="4608" width="8.85546875" style="4"/>
    <col min="4609" max="4612" width="0" style="4" hidden="1" customWidth="1"/>
    <col min="4613" max="4613" width="0.140625" style="4" customWidth="1"/>
    <col min="4614" max="4614" width="8.85546875" style="4" customWidth="1"/>
    <col min="4615" max="4615" width="14.140625" style="4" customWidth="1"/>
    <col min="4616" max="4616" width="24.7109375" style="4" customWidth="1"/>
    <col min="4617" max="4617" width="28.42578125" style="4" customWidth="1"/>
    <col min="4618" max="4624" width="0" style="4" hidden="1" customWidth="1"/>
    <col min="4625" max="4864" width="8.85546875" style="4"/>
    <col min="4865" max="4868" width="0" style="4" hidden="1" customWidth="1"/>
    <col min="4869" max="4869" width="0.140625" style="4" customWidth="1"/>
    <col min="4870" max="4870" width="8.85546875" style="4" customWidth="1"/>
    <col min="4871" max="4871" width="14.140625" style="4" customWidth="1"/>
    <col min="4872" max="4872" width="24.7109375" style="4" customWidth="1"/>
    <col min="4873" max="4873" width="28.42578125" style="4" customWidth="1"/>
    <col min="4874" max="4880" width="0" style="4" hidden="1" customWidth="1"/>
    <col min="4881" max="5120" width="8.85546875" style="4"/>
    <col min="5121" max="5124" width="0" style="4" hidden="1" customWidth="1"/>
    <col min="5125" max="5125" width="0.140625" style="4" customWidth="1"/>
    <col min="5126" max="5126" width="8.85546875" style="4" customWidth="1"/>
    <col min="5127" max="5127" width="14.140625" style="4" customWidth="1"/>
    <col min="5128" max="5128" width="24.7109375" style="4" customWidth="1"/>
    <col min="5129" max="5129" width="28.42578125" style="4" customWidth="1"/>
    <col min="5130" max="5136" width="0" style="4" hidden="1" customWidth="1"/>
    <col min="5137" max="5376" width="8.85546875" style="4"/>
    <col min="5377" max="5380" width="0" style="4" hidden="1" customWidth="1"/>
    <col min="5381" max="5381" width="0.140625" style="4" customWidth="1"/>
    <col min="5382" max="5382" width="8.85546875" style="4" customWidth="1"/>
    <col min="5383" max="5383" width="14.140625" style="4" customWidth="1"/>
    <col min="5384" max="5384" width="24.7109375" style="4" customWidth="1"/>
    <col min="5385" max="5385" width="28.42578125" style="4" customWidth="1"/>
    <col min="5386" max="5392" width="0" style="4" hidden="1" customWidth="1"/>
    <col min="5393" max="5632" width="8.85546875" style="4"/>
    <col min="5633" max="5636" width="0" style="4" hidden="1" customWidth="1"/>
    <col min="5637" max="5637" width="0.140625" style="4" customWidth="1"/>
    <col min="5638" max="5638" width="8.85546875" style="4" customWidth="1"/>
    <col min="5639" max="5639" width="14.140625" style="4" customWidth="1"/>
    <col min="5640" max="5640" width="24.7109375" style="4" customWidth="1"/>
    <col min="5641" max="5641" width="28.42578125" style="4" customWidth="1"/>
    <col min="5642" max="5648" width="0" style="4" hidden="1" customWidth="1"/>
    <col min="5649" max="5888" width="8.85546875" style="4"/>
    <col min="5889" max="5892" width="0" style="4" hidden="1" customWidth="1"/>
    <col min="5893" max="5893" width="0.140625" style="4" customWidth="1"/>
    <col min="5894" max="5894" width="8.85546875" style="4" customWidth="1"/>
    <col min="5895" max="5895" width="14.140625" style="4" customWidth="1"/>
    <col min="5896" max="5896" width="24.7109375" style="4" customWidth="1"/>
    <col min="5897" max="5897" width="28.42578125" style="4" customWidth="1"/>
    <col min="5898" max="5904" width="0" style="4" hidden="1" customWidth="1"/>
    <col min="5905" max="6144" width="8.85546875" style="4"/>
    <col min="6145" max="6148" width="0" style="4" hidden="1" customWidth="1"/>
    <col min="6149" max="6149" width="0.140625" style="4" customWidth="1"/>
    <col min="6150" max="6150" width="8.85546875" style="4" customWidth="1"/>
    <col min="6151" max="6151" width="14.140625" style="4" customWidth="1"/>
    <col min="6152" max="6152" width="24.7109375" style="4" customWidth="1"/>
    <col min="6153" max="6153" width="28.42578125" style="4" customWidth="1"/>
    <col min="6154" max="6160" width="0" style="4" hidden="1" customWidth="1"/>
    <col min="6161" max="6400" width="8.85546875" style="4"/>
    <col min="6401" max="6404" width="0" style="4" hidden="1" customWidth="1"/>
    <col min="6405" max="6405" width="0.140625" style="4" customWidth="1"/>
    <col min="6406" max="6406" width="8.85546875" style="4" customWidth="1"/>
    <col min="6407" max="6407" width="14.140625" style="4" customWidth="1"/>
    <col min="6408" max="6408" width="24.7109375" style="4" customWidth="1"/>
    <col min="6409" max="6409" width="28.42578125" style="4" customWidth="1"/>
    <col min="6410" max="6416" width="0" style="4" hidden="1" customWidth="1"/>
    <col min="6417" max="6656" width="8.85546875" style="4"/>
    <col min="6657" max="6660" width="0" style="4" hidden="1" customWidth="1"/>
    <col min="6661" max="6661" width="0.140625" style="4" customWidth="1"/>
    <col min="6662" max="6662" width="8.85546875" style="4" customWidth="1"/>
    <col min="6663" max="6663" width="14.140625" style="4" customWidth="1"/>
    <col min="6664" max="6664" width="24.7109375" style="4" customWidth="1"/>
    <col min="6665" max="6665" width="28.42578125" style="4" customWidth="1"/>
    <col min="6666" max="6672" width="0" style="4" hidden="1" customWidth="1"/>
    <col min="6673" max="6912" width="8.85546875" style="4"/>
    <col min="6913" max="6916" width="0" style="4" hidden="1" customWidth="1"/>
    <col min="6917" max="6917" width="0.140625" style="4" customWidth="1"/>
    <col min="6918" max="6918" width="8.85546875" style="4" customWidth="1"/>
    <col min="6919" max="6919" width="14.140625" style="4" customWidth="1"/>
    <col min="6920" max="6920" width="24.7109375" style="4" customWidth="1"/>
    <col min="6921" max="6921" width="28.42578125" style="4" customWidth="1"/>
    <col min="6922" max="6928" width="0" style="4" hidden="1" customWidth="1"/>
    <col min="6929" max="7168" width="8.85546875" style="4"/>
    <col min="7169" max="7172" width="0" style="4" hidden="1" customWidth="1"/>
    <col min="7173" max="7173" width="0.140625" style="4" customWidth="1"/>
    <col min="7174" max="7174" width="8.85546875" style="4" customWidth="1"/>
    <col min="7175" max="7175" width="14.140625" style="4" customWidth="1"/>
    <col min="7176" max="7176" width="24.7109375" style="4" customWidth="1"/>
    <col min="7177" max="7177" width="28.42578125" style="4" customWidth="1"/>
    <col min="7178" max="7184" width="0" style="4" hidden="1" customWidth="1"/>
    <col min="7185" max="7424" width="8.85546875" style="4"/>
    <col min="7425" max="7428" width="0" style="4" hidden="1" customWidth="1"/>
    <col min="7429" max="7429" width="0.140625" style="4" customWidth="1"/>
    <col min="7430" max="7430" width="8.85546875" style="4" customWidth="1"/>
    <col min="7431" max="7431" width="14.140625" style="4" customWidth="1"/>
    <col min="7432" max="7432" width="24.7109375" style="4" customWidth="1"/>
    <col min="7433" max="7433" width="28.42578125" style="4" customWidth="1"/>
    <col min="7434" max="7440" width="0" style="4" hidden="1" customWidth="1"/>
    <col min="7441" max="7680" width="8.85546875" style="4"/>
    <col min="7681" max="7684" width="0" style="4" hidden="1" customWidth="1"/>
    <col min="7685" max="7685" width="0.140625" style="4" customWidth="1"/>
    <col min="7686" max="7686" width="8.85546875" style="4" customWidth="1"/>
    <col min="7687" max="7687" width="14.140625" style="4" customWidth="1"/>
    <col min="7688" max="7688" width="24.7109375" style="4" customWidth="1"/>
    <col min="7689" max="7689" width="28.42578125" style="4" customWidth="1"/>
    <col min="7690" max="7696" width="0" style="4" hidden="1" customWidth="1"/>
    <col min="7697" max="7936" width="8.85546875" style="4"/>
    <col min="7937" max="7940" width="0" style="4" hidden="1" customWidth="1"/>
    <col min="7941" max="7941" width="0.140625" style="4" customWidth="1"/>
    <col min="7942" max="7942" width="8.85546875" style="4" customWidth="1"/>
    <col min="7943" max="7943" width="14.140625" style="4" customWidth="1"/>
    <col min="7944" max="7944" width="24.7109375" style="4" customWidth="1"/>
    <col min="7945" max="7945" width="28.42578125" style="4" customWidth="1"/>
    <col min="7946" max="7952" width="0" style="4" hidden="1" customWidth="1"/>
    <col min="7953" max="8192" width="8.85546875" style="4"/>
    <col min="8193" max="8196" width="0" style="4" hidden="1" customWidth="1"/>
    <col min="8197" max="8197" width="0.140625" style="4" customWidth="1"/>
    <col min="8198" max="8198" width="8.85546875" style="4" customWidth="1"/>
    <col min="8199" max="8199" width="14.140625" style="4" customWidth="1"/>
    <col min="8200" max="8200" width="24.7109375" style="4" customWidth="1"/>
    <col min="8201" max="8201" width="28.42578125" style="4" customWidth="1"/>
    <col min="8202" max="8208" width="0" style="4" hidden="1" customWidth="1"/>
    <col min="8209" max="8448" width="8.85546875" style="4"/>
    <col min="8449" max="8452" width="0" style="4" hidden="1" customWidth="1"/>
    <col min="8453" max="8453" width="0.140625" style="4" customWidth="1"/>
    <col min="8454" max="8454" width="8.85546875" style="4" customWidth="1"/>
    <col min="8455" max="8455" width="14.140625" style="4" customWidth="1"/>
    <col min="8456" max="8456" width="24.7109375" style="4" customWidth="1"/>
    <col min="8457" max="8457" width="28.42578125" style="4" customWidth="1"/>
    <col min="8458" max="8464" width="0" style="4" hidden="1" customWidth="1"/>
    <col min="8465" max="8704" width="8.85546875" style="4"/>
    <col min="8705" max="8708" width="0" style="4" hidden="1" customWidth="1"/>
    <col min="8709" max="8709" width="0.140625" style="4" customWidth="1"/>
    <col min="8710" max="8710" width="8.85546875" style="4" customWidth="1"/>
    <col min="8711" max="8711" width="14.140625" style="4" customWidth="1"/>
    <col min="8712" max="8712" width="24.7109375" style="4" customWidth="1"/>
    <col min="8713" max="8713" width="28.42578125" style="4" customWidth="1"/>
    <col min="8714" max="8720" width="0" style="4" hidden="1" customWidth="1"/>
    <col min="8721" max="8960" width="8.85546875" style="4"/>
    <col min="8961" max="8964" width="0" style="4" hidden="1" customWidth="1"/>
    <col min="8965" max="8965" width="0.140625" style="4" customWidth="1"/>
    <col min="8966" max="8966" width="8.85546875" style="4" customWidth="1"/>
    <col min="8967" max="8967" width="14.140625" style="4" customWidth="1"/>
    <col min="8968" max="8968" width="24.7109375" style="4" customWidth="1"/>
    <col min="8969" max="8969" width="28.42578125" style="4" customWidth="1"/>
    <col min="8970" max="8976" width="0" style="4" hidden="1" customWidth="1"/>
    <col min="8977" max="9216" width="8.85546875" style="4"/>
    <col min="9217" max="9220" width="0" style="4" hidden="1" customWidth="1"/>
    <col min="9221" max="9221" width="0.140625" style="4" customWidth="1"/>
    <col min="9222" max="9222" width="8.85546875" style="4" customWidth="1"/>
    <col min="9223" max="9223" width="14.140625" style="4" customWidth="1"/>
    <col min="9224" max="9224" width="24.7109375" style="4" customWidth="1"/>
    <col min="9225" max="9225" width="28.42578125" style="4" customWidth="1"/>
    <col min="9226" max="9232" width="0" style="4" hidden="1" customWidth="1"/>
    <col min="9233" max="9472" width="8.85546875" style="4"/>
    <col min="9473" max="9476" width="0" style="4" hidden="1" customWidth="1"/>
    <col min="9477" max="9477" width="0.140625" style="4" customWidth="1"/>
    <col min="9478" max="9478" width="8.85546875" style="4" customWidth="1"/>
    <col min="9479" max="9479" width="14.140625" style="4" customWidth="1"/>
    <col min="9480" max="9480" width="24.7109375" style="4" customWidth="1"/>
    <col min="9481" max="9481" width="28.42578125" style="4" customWidth="1"/>
    <col min="9482" max="9488" width="0" style="4" hidden="1" customWidth="1"/>
    <col min="9489" max="9728" width="8.85546875" style="4"/>
    <col min="9729" max="9732" width="0" style="4" hidden="1" customWidth="1"/>
    <col min="9733" max="9733" width="0.140625" style="4" customWidth="1"/>
    <col min="9734" max="9734" width="8.85546875" style="4" customWidth="1"/>
    <col min="9735" max="9735" width="14.140625" style="4" customWidth="1"/>
    <col min="9736" max="9736" width="24.7109375" style="4" customWidth="1"/>
    <col min="9737" max="9737" width="28.42578125" style="4" customWidth="1"/>
    <col min="9738" max="9744" width="0" style="4" hidden="1" customWidth="1"/>
    <col min="9745" max="9984" width="8.85546875" style="4"/>
    <col min="9985" max="9988" width="0" style="4" hidden="1" customWidth="1"/>
    <col min="9989" max="9989" width="0.140625" style="4" customWidth="1"/>
    <col min="9990" max="9990" width="8.85546875" style="4" customWidth="1"/>
    <col min="9991" max="9991" width="14.140625" style="4" customWidth="1"/>
    <col min="9992" max="9992" width="24.7109375" style="4" customWidth="1"/>
    <col min="9993" max="9993" width="28.42578125" style="4" customWidth="1"/>
    <col min="9994" max="10000" width="0" style="4" hidden="1" customWidth="1"/>
    <col min="10001" max="10240" width="8.85546875" style="4"/>
    <col min="10241" max="10244" width="0" style="4" hidden="1" customWidth="1"/>
    <col min="10245" max="10245" width="0.140625" style="4" customWidth="1"/>
    <col min="10246" max="10246" width="8.85546875" style="4" customWidth="1"/>
    <col min="10247" max="10247" width="14.140625" style="4" customWidth="1"/>
    <col min="10248" max="10248" width="24.7109375" style="4" customWidth="1"/>
    <col min="10249" max="10249" width="28.42578125" style="4" customWidth="1"/>
    <col min="10250" max="10256" width="0" style="4" hidden="1" customWidth="1"/>
    <col min="10257" max="10496" width="8.85546875" style="4"/>
    <col min="10497" max="10500" width="0" style="4" hidden="1" customWidth="1"/>
    <col min="10501" max="10501" width="0.140625" style="4" customWidth="1"/>
    <col min="10502" max="10502" width="8.85546875" style="4" customWidth="1"/>
    <col min="10503" max="10503" width="14.140625" style="4" customWidth="1"/>
    <col min="10504" max="10504" width="24.7109375" style="4" customWidth="1"/>
    <col min="10505" max="10505" width="28.42578125" style="4" customWidth="1"/>
    <col min="10506" max="10512" width="0" style="4" hidden="1" customWidth="1"/>
    <col min="10513" max="10752" width="8.85546875" style="4"/>
    <col min="10753" max="10756" width="0" style="4" hidden="1" customWidth="1"/>
    <col min="10757" max="10757" width="0.140625" style="4" customWidth="1"/>
    <col min="10758" max="10758" width="8.85546875" style="4" customWidth="1"/>
    <col min="10759" max="10759" width="14.140625" style="4" customWidth="1"/>
    <col min="10760" max="10760" width="24.7109375" style="4" customWidth="1"/>
    <col min="10761" max="10761" width="28.42578125" style="4" customWidth="1"/>
    <col min="10762" max="10768" width="0" style="4" hidden="1" customWidth="1"/>
    <col min="10769" max="11008" width="8.85546875" style="4"/>
    <col min="11009" max="11012" width="0" style="4" hidden="1" customWidth="1"/>
    <col min="11013" max="11013" width="0.140625" style="4" customWidth="1"/>
    <col min="11014" max="11014" width="8.85546875" style="4" customWidth="1"/>
    <col min="11015" max="11015" width="14.140625" style="4" customWidth="1"/>
    <col min="11016" max="11016" width="24.7109375" style="4" customWidth="1"/>
    <col min="11017" max="11017" width="28.42578125" style="4" customWidth="1"/>
    <col min="11018" max="11024" width="0" style="4" hidden="1" customWidth="1"/>
    <col min="11025" max="11264" width="8.85546875" style="4"/>
    <col min="11265" max="11268" width="0" style="4" hidden="1" customWidth="1"/>
    <col min="11269" max="11269" width="0.140625" style="4" customWidth="1"/>
    <col min="11270" max="11270" width="8.85546875" style="4" customWidth="1"/>
    <col min="11271" max="11271" width="14.140625" style="4" customWidth="1"/>
    <col min="11272" max="11272" width="24.7109375" style="4" customWidth="1"/>
    <col min="11273" max="11273" width="28.42578125" style="4" customWidth="1"/>
    <col min="11274" max="11280" width="0" style="4" hidden="1" customWidth="1"/>
    <col min="11281" max="11520" width="8.85546875" style="4"/>
    <col min="11521" max="11524" width="0" style="4" hidden="1" customWidth="1"/>
    <col min="11525" max="11525" width="0.140625" style="4" customWidth="1"/>
    <col min="11526" max="11526" width="8.85546875" style="4" customWidth="1"/>
    <col min="11527" max="11527" width="14.140625" style="4" customWidth="1"/>
    <col min="11528" max="11528" width="24.7109375" style="4" customWidth="1"/>
    <col min="11529" max="11529" width="28.42578125" style="4" customWidth="1"/>
    <col min="11530" max="11536" width="0" style="4" hidden="1" customWidth="1"/>
    <col min="11537" max="11776" width="8.85546875" style="4"/>
    <col min="11777" max="11780" width="0" style="4" hidden="1" customWidth="1"/>
    <col min="11781" max="11781" width="0.140625" style="4" customWidth="1"/>
    <col min="11782" max="11782" width="8.85546875" style="4" customWidth="1"/>
    <col min="11783" max="11783" width="14.140625" style="4" customWidth="1"/>
    <col min="11784" max="11784" width="24.7109375" style="4" customWidth="1"/>
    <col min="11785" max="11785" width="28.42578125" style="4" customWidth="1"/>
    <col min="11786" max="11792" width="0" style="4" hidden="1" customWidth="1"/>
    <col min="11793" max="12032" width="8.85546875" style="4"/>
    <col min="12033" max="12036" width="0" style="4" hidden="1" customWidth="1"/>
    <col min="12037" max="12037" width="0.140625" style="4" customWidth="1"/>
    <col min="12038" max="12038" width="8.85546875" style="4" customWidth="1"/>
    <col min="12039" max="12039" width="14.140625" style="4" customWidth="1"/>
    <col min="12040" max="12040" width="24.7109375" style="4" customWidth="1"/>
    <col min="12041" max="12041" width="28.42578125" style="4" customWidth="1"/>
    <col min="12042" max="12048" width="0" style="4" hidden="1" customWidth="1"/>
    <col min="12049" max="12288" width="8.85546875" style="4"/>
    <col min="12289" max="12292" width="0" style="4" hidden="1" customWidth="1"/>
    <col min="12293" max="12293" width="0.140625" style="4" customWidth="1"/>
    <col min="12294" max="12294" width="8.85546875" style="4" customWidth="1"/>
    <col min="12295" max="12295" width="14.140625" style="4" customWidth="1"/>
    <col min="12296" max="12296" width="24.7109375" style="4" customWidth="1"/>
    <col min="12297" max="12297" width="28.42578125" style="4" customWidth="1"/>
    <col min="12298" max="12304" width="0" style="4" hidden="1" customWidth="1"/>
    <col min="12305" max="12544" width="8.85546875" style="4"/>
    <col min="12545" max="12548" width="0" style="4" hidden="1" customWidth="1"/>
    <col min="12549" max="12549" width="0.140625" style="4" customWidth="1"/>
    <col min="12550" max="12550" width="8.85546875" style="4" customWidth="1"/>
    <col min="12551" max="12551" width="14.140625" style="4" customWidth="1"/>
    <col min="12552" max="12552" width="24.7109375" style="4" customWidth="1"/>
    <col min="12553" max="12553" width="28.42578125" style="4" customWidth="1"/>
    <col min="12554" max="12560" width="0" style="4" hidden="1" customWidth="1"/>
    <col min="12561" max="12800" width="8.85546875" style="4"/>
    <col min="12801" max="12804" width="0" style="4" hidden="1" customWidth="1"/>
    <col min="12805" max="12805" width="0.140625" style="4" customWidth="1"/>
    <col min="12806" max="12806" width="8.85546875" style="4" customWidth="1"/>
    <col min="12807" max="12807" width="14.140625" style="4" customWidth="1"/>
    <col min="12808" max="12808" width="24.7109375" style="4" customWidth="1"/>
    <col min="12809" max="12809" width="28.42578125" style="4" customWidth="1"/>
    <col min="12810" max="12816" width="0" style="4" hidden="1" customWidth="1"/>
    <col min="12817" max="13056" width="8.85546875" style="4"/>
    <col min="13057" max="13060" width="0" style="4" hidden="1" customWidth="1"/>
    <col min="13061" max="13061" width="0.140625" style="4" customWidth="1"/>
    <col min="13062" max="13062" width="8.85546875" style="4" customWidth="1"/>
    <col min="13063" max="13063" width="14.140625" style="4" customWidth="1"/>
    <col min="13064" max="13064" width="24.7109375" style="4" customWidth="1"/>
    <col min="13065" max="13065" width="28.42578125" style="4" customWidth="1"/>
    <col min="13066" max="13072" width="0" style="4" hidden="1" customWidth="1"/>
    <col min="13073" max="13312" width="8.85546875" style="4"/>
    <col min="13313" max="13316" width="0" style="4" hidden="1" customWidth="1"/>
    <col min="13317" max="13317" width="0.140625" style="4" customWidth="1"/>
    <col min="13318" max="13318" width="8.85546875" style="4" customWidth="1"/>
    <col min="13319" max="13319" width="14.140625" style="4" customWidth="1"/>
    <col min="13320" max="13320" width="24.7109375" style="4" customWidth="1"/>
    <col min="13321" max="13321" width="28.42578125" style="4" customWidth="1"/>
    <col min="13322" max="13328" width="0" style="4" hidden="1" customWidth="1"/>
    <col min="13329" max="13568" width="8.85546875" style="4"/>
    <col min="13569" max="13572" width="0" style="4" hidden="1" customWidth="1"/>
    <col min="13573" max="13573" width="0.140625" style="4" customWidth="1"/>
    <col min="13574" max="13574" width="8.85546875" style="4" customWidth="1"/>
    <col min="13575" max="13575" width="14.140625" style="4" customWidth="1"/>
    <col min="13576" max="13576" width="24.7109375" style="4" customWidth="1"/>
    <col min="13577" max="13577" width="28.42578125" style="4" customWidth="1"/>
    <col min="13578" max="13584" width="0" style="4" hidden="1" customWidth="1"/>
    <col min="13585" max="13824" width="8.85546875" style="4"/>
    <col min="13825" max="13828" width="0" style="4" hidden="1" customWidth="1"/>
    <col min="13829" max="13829" width="0.140625" style="4" customWidth="1"/>
    <col min="13830" max="13830" width="8.85546875" style="4" customWidth="1"/>
    <col min="13831" max="13831" width="14.140625" style="4" customWidth="1"/>
    <col min="13832" max="13832" width="24.7109375" style="4" customWidth="1"/>
    <col min="13833" max="13833" width="28.42578125" style="4" customWidth="1"/>
    <col min="13834" max="13840" width="0" style="4" hidden="1" customWidth="1"/>
    <col min="13841" max="14080" width="8.85546875" style="4"/>
    <col min="14081" max="14084" width="0" style="4" hidden="1" customWidth="1"/>
    <col min="14085" max="14085" width="0.140625" style="4" customWidth="1"/>
    <col min="14086" max="14086" width="8.85546875" style="4" customWidth="1"/>
    <col min="14087" max="14087" width="14.140625" style="4" customWidth="1"/>
    <col min="14088" max="14088" width="24.7109375" style="4" customWidth="1"/>
    <col min="14089" max="14089" width="28.42578125" style="4" customWidth="1"/>
    <col min="14090" max="14096" width="0" style="4" hidden="1" customWidth="1"/>
    <col min="14097" max="14336" width="8.85546875" style="4"/>
    <col min="14337" max="14340" width="0" style="4" hidden="1" customWidth="1"/>
    <col min="14341" max="14341" width="0.140625" style="4" customWidth="1"/>
    <col min="14342" max="14342" width="8.85546875" style="4" customWidth="1"/>
    <col min="14343" max="14343" width="14.140625" style="4" customWidth="1"/>
    <col min="14344" max="14344" width="24.7109375" style="4" customWidth="1"/>
    <col min="14345" max="14345" width="28.42578125" style="4" customWidth="1"/>
    <col min="14346" max="14352" width="0" style="4" hidden="1" customWidth="1"/>
    <col min="14353" max="14592" width="8.85546875" style="4"/>
    <col min="14593" max="14596" width="0" style="4" hidden="1" customWidth="1"/>
    <col min="14597" max="14597" width="0.140625" style="4" customWidth="1"/>
    <col min="14598" max="14598" width="8.85546875" style="4" customWidth="1"/>
    <col min="14599" max="14599" width="14.140625" style="4" customWidth="1"/>
    <col min="14600" max="14600" width="24.7109375" style="4" customWidth="1"/>
    <col min="14601" max="14601" width="28.42578125" style="4" customWidth="1"/>
    <col min="14602" max="14608" width="0" style="4" hidden="1" customWidth="1"/>
    <col min="14609" max="14848" width="8.85546875" style="4"/>
    <col min="14849" max="14852" width="0" style="4" hidden="1" customWidth="1"/>
    <col min="14853" max="14853" width="0.140625" style="4" customWidth="1"/>
    <col min="14854" max="14854" width="8.85546875" style="4" customWidth="1"/>
    <col min="14855" max="14855" width="14.140625" style="4" customWidth="1"/>
    <col min="14856" max="14856" width="24.7109375" style="4" customWidth="1"/>
    <col min="14857" max="14857" width="28.42578125" style="4" customWidth="1"/>
    <col min="14858" max="14864" width="0" style="4" hidden="1" customWidth="1"/>
    <col min="14865" max="15104" width="8.85546875" style="4"/>
    <col min="15105" max="15108" width="0" style="4" hidden="1" customWidth="1"/>
    <col min="15109" max="15109" width="0.140625" style="4" customWidth="1"/>
    <col min="15110" max="15110" width="8.85546875" style="4" customWidth="1"/>
    <col min="15111" max="15111" width="14.140625" style="4" customWidth="1"/>
    <col min="15112" max="15112" width="24.7109375" style="4" customWidth="1"/>
    <col min="15113" max="15113" width="28.42578125" style="4" customWidth="1"/>
    <col min="15114" max="15120" width="0" style="4" hidden="1" customWidth="1"/>
    <col min="15121" max="15360" width="8.85546875" style="4"/>
    <col min="15361" max="15364" width="0" style="4" hidden="1" customWidth="1"/>
    <col min="15365" max="15365" width="0.140625" style="4" customWidth="1"/>
    <col min="15366" max="15366" width="8.85546875" style="4" customWidth="1"/>
    <col min="15367" max="15367" width="14.140625" style="4" customWidth="1"/>
    <col min="15368" max="15368" width="24.7109375" style="4" customWidth="1"/>
    <col min="15369" max="15369" width="28.42578125" style="4" customWidth="1"/>
    <col min="15370" max="15376" width="0" style="4" hidden="1" customWidth="1"/>
    <col min="15377" max="15616" width="8.85546875" style="4"/>
    <col min="15617" max="15620" width="0" style="4" hidden="1" customWidth="1"/>
    <col min="15621" max="15621" width="0.140625" style="4" customWidth="1"/>
    <col min="15622" max="15622" width="8.85546875" style="4" customWidth="1"/>
    <col min="15623" max="15623" width="14.140625" style="4" customWidth="1"/>
    <col min="15624" max="15624" width="24.7109375" style="4" customWidth="1"/>
    <col min="15625" max="15625" width="28.42578125" style="4" customWidth="1"/>
    <col min="15626" max="15632" width="0" style="4" hidden="1" customWidth="1"/>
    <col min="15633" max="15872" width="8.85546875" style="4"/>
    <col min="15873" max="15876" width="0" style="4" hidden="1" customWidth="1"/>
    <col min="15877" max="15877" width="0.140625" style="4" customWidth="1"/>
    <col min="15878" max="15878" width="8.85546875" style="4" customWidth="1"/>
    <col min="15879" max="15879" width="14.140625" style="4" customWidth="1"/>
    <col min="15880" max="15880" width="24.7109375" style="4" customWidth="1"/>
    <col min="15881" max="15881" width="28.42578125" style="4" customWidth="1"/>
    <col min="15882" max="15888" width="0" style="4" hidden="1" customWidth="1"/>
    <col min="15889" max="16128" width="8.85546875" style="4"/>
    <col min="16129" max="16132" width="0" style="4" hidden="1" customWidth="1"/>
    <col min="16133" max="16133" width="0.140625" style="4" customWidth="1"/>
    <col min="16134" max="16134" width="8.85546875" style="4" customWidth="1"/>
    <col min="16135" max="16135" width="14.140625" style="4" customWidth="1"/>
    <col min="16136" max="16136" width="24.7109375" style="4" customWidth="1"/>
    <col min="16137" max="16137" width="28.42578125" style="4" customWidth="1"/>
    <col min="16138" max="16144" width="0" style="4" hidden="1" customWidth="1"/>
    <col min="16145" max="16384" width="8.85546875" style="4"/>
  </cols>
  <sheetData>
    <row r="1" spans="1:15" ht="6.75" customHeight="1" thickBot="1"/>
    <row r="2" spans="1:15" ht="35.25" customHeight="1">
      <c r="A2" s="6"/>
      <c r="B2" s="7" t="s">
        <v>16</v>
      </c>
      <c r="C2" s="7"/>
      <c r="D2" s="7"/>
      <c r="E2" s="7"/>
      <c r="F2" s="7"/>
      <c r="G2" s="46" t="s">
        <v>17</v>
      </c>
      <c r="H2" s="47"/>
      <c r="I2" s="48"/>
    </row>
    <row r="3" spans="1:15" ht="15.75" thickBot="1">
      <c r="G3" s="8"/>
      <c r="H3" s="6"/>
      <c r="I3" s="9"/>
    </row>
    <row r="4" spans="1:15" ht="12.75" customHeight="1">
      <c r="G4" s="49" t="s">
        <v>18</v>
      </c>
      <c r="H4" s="50"/>
      <c r="I4" s="51"/>
    </row>
    <row r="5" spans="1:15" ht="33" customHeight="1" thickBot="1">
      <c r="B5" s="4" t="s">
        <v>19</v>
      </c>
      <c r="G5" s="52"/>
      <c r="H5" s="53"/>
      <c r="I5" s="54"/>
    </row>
    <row r="6" spans="1:15" ht="26.25" thickBot="1">
      <c r="B6" s="4" t="s">
        <v>20</v>
      </c>
      <c r="G6" s="8"/>
      <c r="H6" s="10" t="s">
        <v>21</v>
      </c>
      <c r="I6" s="11" t="s">
        <v>22</v>
      </c>
    </row>
    <row r="7" spans="1:15" ht="18.600000000000001" customHeight="1">
      <c r="G7" s="12" t="s">
        <v>23</v>
      </c>
      <c r="H7" s="55">
        <v>300</v>
      </c>
      <c r="I7" s="55">
        <v>0</v>
      </c>
    </row>
    <row r="8" spans="1:15" ht="19.899999999999999" customHeight="1" thickBot="1">
      <c r="C8" s="5" t="s">
        <v>24</v>
      </c>
      <c r="G8" s="8" t="s">
        <v>25</v>
      </c>
      <c r="H8" s="56"/>
      <c r="I8" s="56"/>
    </row>
    <row r="9" spans="1:15" ht="15.75" thickBot="1">
      <c r="C9" s="5" t="s">
        <v>26</v>
      </c>
      <c r="G9" s="8"/>
      <c r="H9" s="6"/>
      <c r="I9" s="9"/>
      <c r="K9" s="5"/>
      <c r="O9" s="13" t="s">
        <v>23</v>
      </c>
    </row>
    <row r="10" spans="1:15" ht="15.75" hidden="1" thickBot="1">
      <c r="C10" s="5" t="s">
        <v>27</v>
      </c>
      <c r="D10" s="4" t="s">
        <v>28</v>
      </c>
      <c r="G10" s="8"/>
      <c r="H10" s="6"/>
      <c r="I10" s="9"/>
      <c r="K10" s="5" t="s">
        <v>24</v>
      </c>
      <c r="O10" s="4" t="s">
        <v>25</v>
      </c>
    </row>
    <row r="11" spans="1:15" ht="15.75" hidden="1" thickBot="1">
      <c r="B11" s="4" t="s">
        <v>29</v>
      </c>
      <c r="C11" s="14" t="s">
        <v>30</v>
      </c>
      <c r="D11" s="15">
        <f>IF(H7&gt;1,1,H7)</f>
        <v>1</v>
      </c>
      <c r="E11" s="15"/>
      <c r="F11" s="15">
        <v>0</v>
      </c>
      <c r="G11" s="16">
        <f>IF(H7=0,"",4000)</f>
        <v>4000</v>
      </c>
      <c r="H11" s="17"/>
      <c r="I11" s="9"/>
      <c r="K11" s="5" t="s">
        <v>26</v>
      </c>
    </row>
    <row r="12" spans="1:15" ht="15.75" hidden="1" thickBot="1">
      <c r="B12" s="4" t="s">
        <v>31</v>
      </c>
      <c r="C12" s="15">
        <f>IF(H7&gt;1,D11+0.01,"")</f>
        <v>1.01</v>
      </c>
      <c r="D12" s="15">
        <f>IF(H7&lt;5,H7,5)</f>
        <v>5</v>
      </c>
      <c r="E12" s="15">
        <f>(D12-D11)/10</f>
        <v>0.4</v>
      </c>
      <c r="F12" s="15">
        <f>IF(C12="","",300)</f>
        <v>300</v>
      </c>
      <c r="G12" s="18">
        <f>IF(F12="","",(E12*100)*F12)</f>
        <v>12000</v>
      </c>
      <c r="H12" s="17"/>
      <c r="I12" s="9"/>
      <c r="K12" s="5" t="s">
        <v>27</v>
      </c>
      <c r="L12" s="4" t="s">
        <v>28</v>
      </c>
    </row>
    <row r="13" spans="1:15" ht="15.75" hidden="1" thickBot="1">
      <c r="C13" s="15">
        <f>IF(H7&gt;5,D12+0.01,"")</f>
        <v>5.01</v>
      </c>
      <c r="D13" s="15">
        <f>IF(C13="","",IF(H7&lt;50,H7,50))</f>
        <v>50</v>
      </c>
      <c r="E13" s="15">
        <f>IF(D13="","",(D13-D12)/10)</f>
        <v>4.5</v>
      </c>
      <c r="F13" s="15">
        <f>IF(C13="","",200)</f>
        <v>200</v>
      </c>
      <c r="G13" s="18">
        <f>IF(F13="","",(E13*100)*F13)</f>
        <v>90000</v>
      </c>
      <c r="H13" s="17"/>
      <c r="I13" s="9"/>
      <c r="J13" s="4" t="s">
        <v>29</v>
      </c>
      <c r="K13" s="14" t="s">
        <v>30</v>
      </c>
      <c r="L13" s="15">
        <f>IF(I7&gt;1,1,I7)</f>
        <v>0</v>
      </c>
      <c r="M13" s="15"/>
      <c r="N13" s="15">
        <v>0</v>
      </c>
      <c r="O13" s="15" t="str">
        <f>IF(I7=0,"",4000)</f>
        <v/>
      </c>
    </row>
    <row r="14" spans="1:15" ht="15.75" hidden="1" thickBot="1">
      <c r="C14" s="15">
        <f>IF(H7&gt;50,D13+0.01,"")</f>
        <v>50.01</v>
      </c>
      <c r="D14" s="15">
        <f>IF(C14="","",IF(H7&lt;100,H7,100))</f>
        <v>100</v>
      </c>
      <c r="E14" s="15">
        <f>IF(D14="","",(D14-D13)/10)</f>
        <v>5</v>
      </c>
      <c r="F14" s="15">
        <f>IF(C14="","",100)</f>
        <v>100</v>
      </c>
      <c r="G14" s="18">
        <f>IF(F14="","",(E14*100)*F14)</f>
        <v>50000</v>
      </c>
      <c r="H14" s="17"/>
      <c r="I14" s="9"/>
      <c r="J14" s="4" t="s">
        <v>31</v>
      </c>
      <c r="K14" s="15" t="str">
        <f>IF(I7&gt;1,L13+0.01,"")</f>
        <v/>
      </c>
      <c r="L14" s="15">
        <f>IF(I7&lt;5,I7,5)</f>
        <v>0</v>
      </c>
      <c r="M14" s="15">
        <f>(L14-L13)/10</f>
        <v>0</v>
      </c>
      <c r="N14" s="15" t="str">
        <f>IF(K14="","",300)</f>
        <v/>
      </c>
      <c r="O14" s="19" t="str">
        <f>IF(N14="","",(M14*100)*N14)</f>
        <v/>
      </c>
    </row>
    <row r="15" spans="1:15" ht="15.75" hidden="1" thickBot="1">
      <c r="C15" s="15">
        <f>IF(H7&gt;100,D14+0.01,"")</f>
        <v>100.01</v>
      </c>
      <c r="D15" s="15">
        <f>IF(H7&gt;100,H7,"")</f>
        <v>300</v>
      </c>
      <c r="E15" s="15">
        <f>IF(D15="","",((D15-D14)/10))</f>
        <v>20</v>
      </c>
      <c r="F15" s="15">
        <f>IF(E15="","",50)</f>
        <v>50</v>
      </c>
      <c r="G15" s="18">
        <f>IF(F15="","",((E15*100)*F15))</f>
        <v>100000</v>
      </c>
      <c r="H15" s="17"/>
      <c r="I15" s="9"/>
      <c r="K15" s="15" t="str">
        <f>IF(I7&gt;5,L14+0.01,"")</f>
        <v/>
      </c>
      <c r="L15" s="15" t="str">
        <f>IF(K15="","",IF(I7&lt;50,I7,50))</f>
        <v/>
      </c>
      <c r="M15" s="15" t="str">
        <f>IF(L15="","",(L15-L14)/10)</f>
        <v/>
      </c>
      <c r="N15" s="15" t="str">
        <f>IF(K15="","",200)</f>
        <v/>
      </c>
      <c r="O15" s="19" t="str">
        <f>IF(N15="","",(M15*100)*N15)</f>
        <v/>
      </c>
    </row>
    <row r="16" spans="1:15" ht="15.75" thickBot="1">
      <c r="C16" s="15"/>
      <c r="D16" s="20"/>
      <c r="E16" s="20"/>
      <c r="F16" s="20"/>
      <c r="G16" s="21"/>
      <c r="H16" s="22">
        <f>SUM(G11:G16)</f>
        <v>256000</v>
      </c>
      <c r="I16" s="22">
        <f>O18</f>
        <v>0</v>
      </c>
      <c r="K16" s="15" t="str">
        <f>IF(I7&gt;50,L15+0.01,"")</f>
        <v/>
      </c>
      <c r="L16" s="15" t="str">
        <f>IF(K16="","",IF(I7&lt;100,I7,100))</f>
        <v/>
      </c>
      <c r="M16" s="15" t="str">
        <f>IF(L16="","",(L16-L15)/10)</f>
        <v/>
      </c>
      <c r="N16" s="15" t="str">
        <f>IF(K16="","",100)</f>
        <v/>
      </c>
      <c r="O16" s="19" t="str">
        <f>IF(N16="","",(M16*100)*N16)</f>
        <v/>
      </c>
    </row>
    <row r="17" spans="3:15" ht="15.75" thickBot="1">
      <c r="C17" s="15"/>
      <c r="D17" s="20"/>
      <c r="E17" s="20"/>
      <c r="F17" s="20"/>
      <c r="G17" s="23" t="s">
        <v>23</v>
      </c>
      <c r="H17" s="24">
        <f>IF(((H16/100000)&lt;200),(H16/100000),200)</f>
        <v>2.56</v>
      </c>
      <c r="I17" s="24">
        <f>IF(((I16/100000)&lt;200),(I16/100000),200)</f>
        <v>0</v>
      </c>
      <c r="K17" s="15" t="str">
        <f>IF(I7&gt;100,L16+0.01,"")</f>
        <v/>
      </c>
      <c r="L17" s="15" t="str">
        <f>IF(I7&gt;100,I7,"")</f>
        <v/>
      </c>
      <c r="M17" s="15" t="str">
        <f>IF(L17="","",((L17-L16)/10))</f>
        <v/>
      </c>
      <c r="N17" s="15" t="str">
        <f>IF(M17="","",50)</f>
        <v/>
      </c>
      <c r="O17" s="19" t="str">
        <f>IF(N17="","",(M17*100)*N17)</f>
        <v/>
      </c>
    </row>
    <row r="18" spans="3:15">
      <c r="C18" s="15"/>
      <c r="D18" s="20"/>
      <c r="E18" s="20"/>
      <c r="F18" s="20"/>
      <c r="G18" s="21"/>
      <c r="H18" s="17"/>
      <c r="I18" s="9"/>
      <c r="O18" s="25">
        <f>SUM(O13:O17)</f>
        <v>0</v>
      </c>
    </row>
    <row r="19" spans="3:15" hidden="1">
      <c r="G19" s="8"/>
      <c r="H19" s="6"/>
      <c r="I19" s="9"/>
    </row>
    <row r="20" spans="3:15" hidden="1">
      <c r="F20" s="26"/>
      <c r="G20" s="27"/>
      <c r="H20" s="28"/>
      <c r="I20" s="29"/>
      <c r="J20" s="26"/>
    </row>
    <row r="21" spans="3:15">
      <c r="G21" s="8" t="s">
        <v>32</v>
      </c>
      <c r="H21" s="6"/>
      <c r="I21" s="30" t="str">
        <f>IF(I16=0,"",H16)</f>
        <v/>
      </c>
    </row>
    <row r="22" spans="3:15">
      <c r="G22" s="8" t="s">
        <v>33</v>
      </c>
      <c r="H22" s="28"/>
      <c r="I22" s="30" t="str">
        <f>IF(I17=0,"",I16)</f>
        <v/>
      </c>
    </row>
    <row r="23" spans="3:15" ht="15.75" thickBot="1">
      <c r="G23" s="8"/>
      <c r="H23" s="31"/>
      <c r="I23" s="32"/>
    </row>
    <row r="24" spans="3:15" ht="15.75" thickBot="1">
      <c r="G24" s="33" t="s">
        <v>34</v>
      </c>
      <c r="H24" s="6"/>
      <c r="I24" s="34" t="str">
        <f>IF(I22="","",IF(I22&gt;=I21,(I22-I21),"PLEASE ENTER VALID AMOUNT in Column I"))</f>
        <v/>
      </c>
    </row>
    <row r="25" spans="3:15">
      <c r="G25" s="8"/>
      <c r="H25" s="6"/>
      <c r="I25" s="9"/>
    </row>
    <row r="26" spans="3:15">
      <c r="C26" s="26" t="s">
        <v>35</v>
      </c>
      <c r="G26" s="57" t="s">
        <v>36</v>
      </c>
      <c r="H26" s="58"/>
      <c r="I26" s="59"/>
    </row>
    <row r="27" spans="3:15">
      <c r="G27" s="8"/>
      <c r="H27" s="6"/>
      <c r="I27" s="9"/>
    </row>
    <row r="28" spans="3:15">
      <c r="G28" s="35" t="s">
        <v>37</v>
      </c>
      <c r="H28" s="36">
        <f>IF(H16=0,"",H16)</f>
        <v>256000</v>
      </c>
      <c r="I28" s="9"/>
    </row>
    <row r="29" spans="3:15">
      <c r="G29" s="37"/>
      <c r="H29" s="17"/>
      <c r="I29" s="9"/>
    </row>
    <row r="30" spans="3:15">
      <c r="G30" s="35" t="s">
        <v>38</v>
      </c>
      <c r="H30" s="36">
        <f>IF(H28="","",(IF($H$7&lt;5,200,(IF(AND($H$7&gt;5,$H$7&lt;25),300,500)))))</f>
        <v>500</v>
      </c>
      <c r="I30" s="9"/>
    </row>
    <row r="31" spans="3:15">
      <c r="G31" s="35"/>
      <c r="H31" s="36"/>
      <c r="I31" s="9"/>
    </row>
    <row r="32" spans="3:15">
      <c r="G32" s="38" t="s">
        <v>35</v>
      </c>
      <c r="H32" s="17"/>
      <c r="I32" s="9"/>
    </row>
    <row r="33" spans="7:9">
      <c r="G33" s="35">
        <v>1</v>
      </c>
      <c r="H33" s="36">
        <f>IF(H30="","",(IF($H$7&lt;5,200,(IF(AND($H$7&gt;5,$H$7&lt;25),300,500)))))</f>
        <v>500</v>
      </c>
      <c r="I33" s="9"/>
    </row>
    <row r="34" spans="7:9">
      <c r="G34" s="35">
        <v>18</v>
      </c>
      <c r="H34" s="36">
        <f>IF(H30="","",(IF($H$7&lt;5,200,(IF(AND($H$7&gt;5,$H$7&lt;25),300,500)))))</f>
        <v>500</v>
      </c>
      <c r="I34" s="9"/>
    </row>
    <row r="35" spans="7:9">
      <c r="G35" s="35">
        <v>32</v>
      </c>
      <c r="H35" s="36">
        <f>IF(H30="","",(IF($H$7&lt;5,200,(IF(AND($H$7&gt;5,$H$7&lt;25),300,500)))))</f>
        <v>500</v>
      </c>
      <c r="I35" s="9"/>
    </row>
    <row r="36" spans="7:9" ht="15.75" thickBot="1">
      <c r="G36" s="37"/>
      <c r="H36" s="6"/>
      <c r="I36" s="9"/>
    </row>
    <row r="37" spans="7:9" ht="15.75" thickBot="1">
      <c r="G37" s="39" t="s">
        <v>39</v>
      </c>
      <c r="H37" s="40">
        <f>SUM(H28:H36)</f>
        <v>258000</v>
      </c>
      <c r="I37" s="9"/>
    </row>
    <row r="38" spans="7:9">
      <c r="G38" s="8"/>
      <c r="H38" s="6"/>
      <c r="I38" s="9"/>
    </row>
    <row r="39" spans="7:9">
      <c r="G39" s="39" t="s">
        <v>23</v>
      </c>
      <c r="H39" s="6">
        <f>H37/100000</f>
        <v>2.58</v>
      </c>
      <c r="I39" s="9"/>
    </row>
    <row r="40" spans="7:9" ht="15.75" thickBot="1">
      <c r="G40" s="41"/>
      <c r="H40" s="42"/>
      <c r="I40" s="43"/>
    </row>
    <row r="41" spans="7:9">
      <c r="H41" s="44"/>
    </row>
    <row r="42" spans="7:9">
      <c r="H42" s="45" t="s">
        <v>40</v>
      </c>
    </row>
  </sheetData>
  <sheetProtection password="C0E5" sheet="1" objects="1" scenarios="1"/>
  <mergeCells count="5">
    <mergeCell ref="G2:I2"/>
    <mergeCell ref="G4:I5"/>
    <mergeCell ref="H7:H8"/>
    <mergeCell ref="I7:I8"/>
    <mergeCell ref="G26:I26"/>
  </mergeCells>
  <hyperlinks>
    <hyperlink ref="H42" location="Calculator!H7" display="Go to TOP"/>
  </hyperlinks>
  <printOptions horizontalCentered="1" verticalCentered="1"/>
  <pageMargins left="0.56000000000000005" right="0.34" top="0.3" bottom="1" header="0.5" footer="0.5"/>
  <pageSetup scale="115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O315"/>
  <sheetViews>
    <sheetView tabSelected="1" topLeftCell="B1" workbookViewId="0">
      <pane ySplit="4" topLeftCell="A23" activePane="bottomLeft" state="frozen"/>
      <selection pane="bottomLeft" activeCell="Q8" sqref="Q8"/>
    </sheetView>
  </sheetViews>
  <sheetFormatPr defaultRowHeight="15"/>
  <cols>
    <col min="1" max="1" width="3.28515625" customWidth="1"/>
    <col min="2" max="2" width="10.85546875" customWidth="1"/>
    <col min="3" max="4" width="11.140625" customWidth="1"/>
  </cols>
  <sheetData>
    <row r="1" spans="2:15">
      <c r="B1" t="s">
        <v>0</v>
      </c>
    </row>
    <row r="3" spans="2:15" ht="30" customHeight="1">
      <c r="B3" s="64" t="s">
        <v>1</v>
      </c>
      <c r="C3" s="64" t="s">
        <v>10</v>
      </c>
      <c r="D3" s="61" t="s">
        <v>14</v>
      </c>
      <c r="E3" s="65" t="s">
        <v>2</v>
      </c>
      <c r="F3" s="66"/>
      <c r="G3" s="66"/>
      <c r="H3" s="67"/>
      <c r="I3" s="63" t="s">
        <v>6</v>
      </c>
      <c r="J3" s="63"/>
      <c r="K3" s="63"/>
      <c r="L3" s="63" t="s">
        <v>11</v>
      </c>
      <c r="M3" s="61" t="s">
        <v>15</v>
      </c>
      <c r="N3" s="64" t="s">
        <v>13</v>
      </c>
      <c r="O3" s="60" t="s">
        <v>12</v>
      </c>
    </row>
    <row r="4" spans="2:15">
      <c r="B4" s="64"/>
      <c r="C4" s="64"/>
      <c r="D4" s="62"/>
      <c r="E4" s="2" t="s">
        <v>3</v>
      </c>
      <c r="F4" s="2" t="s">
        <v>4</v>
      </c>
      <c r="G4" s="2" t="s">
        <v>5</v>
      </c>
      <c r="H4" s="2" t="s">
        <v>41</v>
      </c>
      <c r="I4" s="2" t="s">
        <v>7</v>
      </c>
      <c r="J4" s="2" t="s">
        <v>8</v>
      </c>
      <c r="K4" s="2" t="s">
        <v>9</v>
      </c>
      <c r="L4" s="63"/>
      <c r="M4" s="62"/>
      <c r="N4" s="64"/>
      <c r="O4" s="60"/>
    </row>
    <row r="5" spans="2:15" ht="8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>
      <c r="B6" s="3">
        <v>100000</v>
      </c>
      <c r="C6" s="1">
        <v>4000</v>
      </c>
      <c r="D6" s="1">
        <v>1000</v>
      </c>
      <c r="E6" s="1">
        <v>100</v>
      </c>
      <c r="F6" s="1">
        <v>200</v>
      </c>
      <c r="G6" s="1">
        <v>1000</v>
      </c>
      <c r="H6" s="1">
        <v>1000</v>
      </c>
      <c r="I6" s="1">
        <v>200</v>
      </c>
      <c r="J6" s="1">
        <v>200</v>
      </c>
      <c r="K6" s="1">
        <v>200</v>
      </c>
      <c r="L6" s="1">
        <v>200</v>
      </c>
      <c r="M6" s="1">
        <v>400</v>
      </c>
      <c r="N6" s="1">
        <v>400</v>
      </c>
      <c r="O6" s="1">
        <f t="shared" ref="O6:O37" si="0">+SUM(C6:N6)</f>
        <v>8900</v>
      </c>
    </row>
    <row r="7" spans="2:15">
      <c r="B7" s="1">
        <v>200000</v>
      </c>
      <c r="C7" s="1">
        <f>+(B7-B6)/10000*300+C6</f>
        <v>7000</v>
      </c>
      <c r="D7" s="1">
        <v>1000</v>
      </c>
      <c r="E7" s="1">
        <v>100</v>
      </c>
      <c r="F7" s="1">
        <v>200</v>
      </c>
      <c r="G7" s="1">
        <v>1000</v>
      </c>
      <c r="H7" s="1">
        <v>1000</v>
      </c>
      <c r="I7" s="1">
        <v>200</v>
      </c>
      <c r="J7" s="1">
        <v>200</v>
      </c>
      <c r="K7" s="1">
        <v>200</v>
      </c>
      <c r="L7" s="1">
        <v>200</v>
      </c>
      <c r="M7" s="1">
        <v>400</v>
      </c>
      <c r="N7" s="1">
        <v>400</v>
      </c>
      <c r="O7" s="1">
        <f t="shared" si="0"/>
        <v>11900</v>
      </c>
    </row>
    <row r="8" spans="2:15">
      <c r="B8" s="1">
        <v>300000</v>
      </c>
      <c r="C8" s="1">
        <f>+(B8-B7)/10000*300+C7</f>
        <v>10000</v>
      </c>
      <c r="D8" s="1">
        <v>1000</v>
      </c>
      <c r="E8" s="1">
        <v>100</v>
      </c>
      <c r="F8" s="1">
        <v>200</v>
      </c>
      <c r="G8" s="1">
        <v>1000</v>
      </c>
      <c r="H8" s="1">
        <v>1000</v>
      </c>
      <c r="I8" s="1">
        <v>200</v>
      </c>
      <c r="J8" s="1">
        <v>200</v>
      </c>
      <c r="K8" s="1">
        <v>200</v>
      </c>
      <c r="L8" s="1">
        <v>200</v>
      </c>
      <c r="M8" s="1">
        <v>400</v>
      </c>
      <c r="N8" s="1">
        <v>400</v>
      </c>
      <c r="O8" s="1">
        <f t="shared" si="0"/>
        <v>14900</v>
      </c>
    </row>
    <row r="9" spans="2:15">
      <c r="B9" s="1">
        <v>400000</v>
      </c>
      <c r="C9" s="1">
        <f t="shared" ref="C9:C10" si="1">+(B9-B8)/10000*300+C8</f>
        <v>13000</v>
      </c>
      <c r="D9" s="1">
        <v>1000</v>
      </c>
      <c r="E9" s="1">
        <v>100</v>
      </c>
      <c r="F9" s="1">
        <v>200</v>
      </c>
      <c r="G9" s="1">
        <v>1000</v>
      </c>
      <c r="H9" s="1">
        <v>1000</v>
      </c>
      <c r="I9" s="1">
        <v>200</v>
      </c>
      <c r="J9" s="1">
        <v>200</v>
      </c>
      <c r="K9" s="1">
        <v>200</v>
      </c>
      <c r="L9" s="1">
        <v>200</v>
      </c>
      <c r="M9" s="1">
        <v>400</v>
      </c>
      <c r="N9" s="1">
        <v>400</v>
      </c>
      <c r="O9" s="1">
        <f t="shared" si="0"/>
        <v>17900</v>
      </c>
    </row>
    <row r="10" spans="2:15">
      <c r="B10" s="3">
        <v>500000</v>
      </c>
      <c r="C10" s="1">
        <f t="shared" si="1"/>
        <v>16000</v>
      </c>
      <c r="D10" s="1">
        <v>1000</v>
      </c>
      <c r="E10" s="1">
        <v>100</v>
      </c>
      <c r="F10" s="1">
        <v>200</v>
      </c>
      <c r="G10" s="1">
        <v>1000</v>
      </c>
      <c r="H10" s="1">
        <v>1000</v>
      </c>
      <c r="I10" s="1">
        <v>200</v>
      </c>
      <c r="J10" s="1">
        <v>200</v>
      </c>
      <c r="K10" s="1">
        <v>200</v>
      </c>
      <c r="L10" s="1">
        <v>200</v>
      </c>
      <c r="M10" s="1">
        <v>400</v>
      </c>
      <c r="N10" s="1">
        <v>400</v>
      </c>
      <c r="O10" s="1">
        <f t="shared" si="0"/>
        <v>20900</v>
      </c>
    </row>
    <row r="11" spans="2:15">
      <c r="B11" s="1">
        <v>600000</v>
      </c>
      <c r="C11" s="1">
        <f>+(B11-B10)/10000*200+C10</f>
        <v>18000</v>
      </c>
      <c r="D11" s="1">
        <v>1000</v>
      </c>
      <c r="E11" s="1">
        <v>100</v>
      </c>
      <c r="F11" s="1">
        <v>200</v>
      </c>
      <c r="G11" s="1">
        <v>2000</v>
      </c>
      <c r="H11" s="1">
        <v>2000</v>
      </c>
      <c r="I11" s="1">
        <v>300</v>
      </c>
      <c r="J11" s="1">
        <v>300</v>
      </c>
      <c r="K11" s="1">
        <v>300</v>
      </c>
      <c r="L11" s="1">
        <v>200</v>
      </c>
      <c r="M11" s="1">
        <v>400</v>
      </c>
      <c r="N11" s="1">
        <v>400</v>
      </c>
      <c r="O11" s="1">
        <f t="shared" si="0"/>
        <v>25200</v>
      </c>
    </row>
    <row r="12" spans="2:15">
      <c r="B12" s="1">
        <v>700000</v>
      </c>
      <c r="C12" s="1">
        <f>+(B12-B11)/10000*200+C11</f>
        <v>20000</v>
      </c>
      <c r="D12" s="1">
        <v>1000</v>
      </c>
      <c r="E12" s="1">
        <v>100</v>
      </c>
      <c r="F12" s="1">
        <v>200</v>
      </c>
      <c r="G12" s="1">
        <v>2000</v>
      </c>
      <c r="H12" s="1">
        <v>2000</v>
      </c>
      <c r="I12" s="1">
        <v>300</v>
      </c>
      <c r="J12" s="1">
        <v>300</v>
      </c>
      <c r="K12" s="1">
        <v>300</v>
      </c>
      <c r="L12" s="1">
        <v>200</v>
      </c>
      <c r="M12" s="1">
        <v>400</v>
      </c>
      <c r="N12" s="1">
        <v>400</v>
      </c>
      <c r="O12" s="1">
        <f t="shared" si="0"/>
        <v>27200</v>
      </c>
    </row>
    <row r="13" spans="2:15">
      <c r="B13" s="1">
        <v>800000</v>
      </c>
      <c r="C13" s="1">
        <f t="shared" ref="C13:C55" si="2">+(B13-B12)/10000*200+C12</f>
        <v>22000</v>
      </c>
      <c r="D13" s="1">
        <v>1000</v>
      </c>
      <c r="E13" s="1">
        <v>100</v>
      </c>
      <c r="F13" s="1">
        <v>200</v>
      </c>
      <c r="G13" s="1">
        <v>2000</v>
      </c>
      <c r="H13" s="1">
        <v>2000</v>
      </c>
      <c r="I13" s="1">
        <v>300</v>
      </c>
      <c r="J13" s="1">
        <v>300</v>
      </c>
      <c r="K13" s="1">
        <v>300</v>
      </c>
      <c r="L13" s="1">
        <v>200</v>
      </c>
      <c r="M13" s="1">
        <v>400</v>
      </c>
      <c r="N13" s="1">
        <v>400</v>
      </c>
      <c r="O13" s="1">
        <f t="shared" si="0"/>
        <v>29200</v>
      </c>
    </row>
    <row r="14" spans="2:15">
      <c r="B14" s="1">
        <v>900000</v>
      </c>
      <c r="C14" s="1">
        <f t="shared" si="2"/>
        <v>24000</v>
      </c>
      <c r="D14" s="1">
        <v>1000</v>
      </c>
      <c r="E14" s="1">
        <v>100</v>
      </c>
      <c r="F14" s="1">
        <v>200</v>
      </c>
      <c r="G14" s="1">
        <v>2000</v>
      </c>
      <c r="H14" s="1">
        <v>2000</v>
      </c>
      <c r="I14" s="1">
        <v>300</v>
      </c>
      <c r="J14" s="1">
        <v>300</v>
      </c>
      <c r="K14" s="1">
        <v>300</v>
      </c>
      <c r="L14" s="1">
        <v>200</v>
      </c>
      <c r="M14" s="1">
        <v>400</v>
      </c>
      <c r="N14" s="1">
        <v>400</v>
      </c>
      <c r="O14" s="1">
        <f t="shared" si="0"/>
        <v>31200</v>
      </c>
    </row>
    <row r="15" spans="2:15">
      <c r="B15" s="1">
        <v>1000000</v>
      </c>
      <c r="C15" s="1">
        <f t="shared" si="2"/>
        <v>26000</v>
      </c>
      <c r="D15" s="1">
        <v>1000</v>
      </c>
      <c r="E15" s="1">
        <v>100</v>
      </c>
      <c r="F15" s="1">
        <v>200</v>
      </c>
      <c r="G15" s="1">
        <v>2000</v>
      </c>
      <c r="H15" s="1">
        <v>2000</v>
      </c>
      <c r="I15" s="1">
        <v>300</v>
      </c>
      <c r="J15" s="1">
        <v>300</v>
      </c>
      <c r="K15" s="1">
        <v>300</v>
      </c>
      <c r="L15" s="1">
        <v>200</v>
      </c>
      <c r="M15" s="1">
        <v>400</v>
      </c>
      <c r="N15" s="1">
        <v>400</v>
      </c>
      <c r="O15" s="1">
        <f t="shared" si="0"/>
        <v>33200</v>
      </c>
    </row>
    <row r="16" spans="2:15">
      <c r="B16" s="1">
        <v>1100000</v>
      </c>
      <c r="C16" s="1">
        <f t="shared" si="2"/>
        <v>28000</v>
      </c>
      <c r="D16" s="1">
        <v>1000</v>
      </c>
      <c r="E16" s="1">
        <v>100</v>
      </c>
      <c r="F16" s="1">
        <v>200</v>
      </c>
      <c r="G16" s="1">
        <v>3000</v>
      </c>
      <c r="H16" s="1">
        <v>3000</v>
      </c>
      <c r="I16" s="1">
        <v>300</v>
      </c>
      <c r="J16" s="1">
        <v>300</v>
      </c>
      <c r="K16" s="1">
        <v>300</v>
      </c>
      <c r="L16" s="1">
        <v>200</v>
      </c>
      <c r="M16" s="1">
        <v>400</v>
      </c>
      <c r="N16" s="1">
        <v>400</v>
      </c>
      <c r="O16" s="1">
        <f t="shared" si="0"/>
        <v>37200</v>
      </c>
    </row>
    <row r="17" spans="2:15">
      <c r="B17" s="1">
        <v>1200000</v>
      </c>
      <c r="C17" s="1">
        <f t="shared" si="2"/>
        <v>30000</v>
      </c>
      <c r="D17" s="1">
        <v>1000</v>
      </c>
      <c r="E17" s="1">
        <v>100</v>
      </c>
      <c r="F17" s="1">
        <v>200</v>
      </c>
      <c r="G17" s="1">
        <v>3000</v>
      </c>
      <c r="H17" s="1">
        <v>3000</v>
      </c>
      <c r="I17" s="1">
        <v>300</v>
      </c>
      <c r="J17" s="1">
        <v>300</v>
      </c>
      <c r="K17" s="1">
        <v>300</v>
      </c>
      <c r="L17" s="1">
        <v>200</v>
      </c>
      <c r="M17" s="1">
        <v>400</v>
      </c>
      <c r="N17" s="1">
        <v>400</v>
      </c>
      <c r="O17" s="1">
        <f t="shared" si="0"/>
        <v>39200</v>
      </c>
    </row>
    <row r="18" spans="2:15">
      <c r="B18" s="1">
        <v>1300000</v>
      </c>
      <c r="C18" s="1">
        <f t="shared" si="2"/>
        <v>32000</v>
      </c>
      <c r="D18" s="1">
        <v>1000</v>
      </c>
      <c r="E18" s="1">
        <v>100</v>
      </c>
      <c r="F18" s="1">
        <v>200</v>
      </c>
      <c r="G18" s="1">
        <v>3000</v>
      </c>
      <c r="H18" s="1">
        <v>3000</v>
      </c>
      <c r="I18" s="1">
        <v>300</v>
      </c>
      <c r="J18" s="1">
        <v>300</v>
      </c>
      <c r="K18" s="1">
        <v>300</v>
      </c>
      <c r="L18" s="1">
        <v>200</v>
      </c>
      <c r="M18" s="1">
        <v>400</v>
      </c>
      <c r="N18" s="1">
        <v>400</v>
      </c>
      <c r="O18" s="1">
        <f t="shared" si="0"/>
        <v>41200</v>
      </c>
    </row>
    <row r="19" spans="2:15">
      <c r="B19" s="1">
        <v>1400000</v>
      </c>
      <c r="C19" s="1">
        <f t="shared" si="2"/>
        <v>34000</v>
      </c>
      <c r="D19" s="1">
        <v>1000</v>
      </c>
      <c r="E19" s="1">
        <v>100</v>
      </c>
      <c r="F19" s="1">
        <v>200</v>
      </c>
      <c r="G19" s="1">
        <v>3000</v>
      </c>
      <c r="H19" s="1">
        <v>3000</v>
      </c>
      <c r="I19" s="1">
        <v>300</v>
      </c>
      <c r="J19" s="1">
        <v>300</v>
      </c>
      <c r="K19" s="1">
        <v>300</v>
      </c>
      <c r="L19" s="1">
        <v>200</v>
      </c>
      <c r="M19" s="1">
        <v>400</v>
      </c>
      <c r="N19" s="1">
        <v>400</v>
      </c>
      <c r="O19" s="1">
        <f t="shared" si="0"/>
        <v>43200</v>
      </c>
    </row>
    <row r="20" spans="2:15">
      <c r="B20" s="1">
        <v>1500000</v>
      </c>
      <c r="C20" s="1">
        <f t="shared" si="2"/>
        <v>36000</v>
      </c>
      <c r="D20" s="1">
        <v>1000</v>
      </c>
      <c r="E20" s="1">
        <v>100</v>
      </c>
      <c r="F20" s="1">
        <v>200</v>
      </c>
      <c r="G20" s="1">
        <v>3000</v>
      </c>
      <c r="H20" s="1">
        <v>3000</v>
      </c>
      <c r="I20" s="1">
        <v>300</v>
      </c>
      <c r="J20" s="1">
        <v>300</v>
      </c>
      <c r="K20" s="1">
        <v>300</v>
      </c>
      <c r="L20" s="1">
        <v>200</v>
      </c>
      <c r="M20" s="1">
        <v>400</v>
      </c>
      <c r="N20" s="1">
        <v>400</v>
      </c>
      <c r="O20" s="1">
        <f t="shared" si="0"/>
        <v>45200</v>
      </c>
    </row>
    <row r="21" spans="2:15">
      <c r="B21" s="1">
        <v>1600000</v>
      </c>
      <c r="C21" s="1">
        <f t="shared" si="2"/>
        <v>38000</v>
      </c>
      <c r="D21" s="1">
        <v>1000</v>
      </c>
      <c r="E21" s="1">
        <v>100</v>
      </c>
      <c r="F21" s="1">
        <v>200</v>
      </c>
      <c r="G21" s="1">
        <v>4000</v>
      </c>
      <c r="H21" s="1">
        <v>4000</v>
      </c>
      <c r="I21" s="1">
        <v>300</v>
      </c>
      <c r="J21" s="1">
        <v>300</v>
      </c>
      <c r="K21" s="1">
        <v>300</v>
      </c>
      <c r="L21" s="1">
        <v>200</v>
      </c>
      <c r="M21" s="1">
        <v>400</v>
      </c>
      <c r="N21" s="1">
        <v>400</v>
      </c>
      <c r="O21" s="1">
        <f t="shared" si="0"/>
        <v>49200</v>
      </c>
    </row>
    <row r="22" spans="2:15">
      <c r="B22" s="1">
        <v>1700000</v>
      </c>
      <c r="C22" s="1">
        <f t="shared" si="2"/>
        <v>40000</v>
      </c>
      <c r="D22" s="1">
        <v>1000</v>
      </c>
      <c r="E22" s="1">
        <v>100</v>
      </c>
      <c r="F22" s="1">
        <v>200</v>
      </c>
      <c r="G22" s="1">
        <v>4000</v>
      </c>
      <c r="H22" s="1">
        <v>4000</v>
      </c>
      <c r="I22" s="1">
        <v>300</v>
      </c>
      <c r="J22" s="1">
        <v>300</v>
      </c>
      <c r="K22" s="1">
        <v>300</v>
      </c>
      <c r="L22" s="1">
        <v>200</v>
      </c>
      <c r="M22" s="1">
        <v>400</v>
      </c>
      <c r="N22" s="1">
        <v>400</v>
      </c>
      <c r="O22" s="1">
        <f t="shared" si="0"/>
        <v>51200</v>
      </c>
    </row>
    <row r="23" spans="2:15">
      <c r="B23" s="1">
        <v>1800000</v>
      </c>
      <c r="C23" s="1">
        <f t="shared" si="2"/>
        <v>42000</v>
      </c>
      <c r="D23" s="1">
        <v>1000</v>
      </c>
      <c r="E23" s="1">
        <v>100</v>
      </c>
      <c r="F23" s="1">
        <v>200</v>
      </c>
      <c r="G23" s="1">
        <v>4000</v>
      </c>
      <c r="H23" s="1">
        <v>4000</v>
      </c>
      <c r="I23" s="1">
        <v>300</v>
      </c>
      <c r="J23" s="1">
        <v>300</v>
      </c>
      <c r="K23" s="1">
        <v>300</v>
      </c>
      <c r="L23" s="1">
        <v>200</v>
      </c>
      <c r="M23" s="1">
        <v>400</v>
      </c>
      <c r="N23" s="1">
        <v>400</v>
      </c>
      <c r="O23" s="1">
        <f t="shared" si="0"/>
        <v>53200</v>
      </c>
    </row>
    <row r="24" spans="2:15">
      <c r="B24" s="1">
        <v>1900000</v>
      </c>
      <c r="C24" s="1">
        <f t="shared" si="2"/>
        <v>44000</v>
      </c>
      <c r="D24" s="1">
        <v>1000</v>
      </c>
      <c r="E24" s="1">
        <v>100</v>
      </c>
      <c r="F24" s="1">
        <v>200</v>
      </c>
      <c r="G24" s="1">
        <v>4000</v>
      </c>
      <c r="H24" s="1">
        <v>4000</v>
      </c>
      <c r="I24" s="1">
        <v>300</v>
      </c>
      <c r="J24" s="1">
        <v>300</v>
      </c>
      <c r="K24" s="1">
        <v>300</v>
      </c>
      <c r="L24" s="1">
        <v>200</v>
      </c>
      <c r="M24" s="1">
        <v>400</v>
      </c>
      <c r="N24" s="1">
        <v>400</v>
      </c>
      <c r="O24" s="1">
        <f t="shared" si="0"/>
        <v>55200</v>
      </c>
    </row>
    <row r="25" spans="2:15">
      <c r="B25" s="1">
        <v>2000000</v>
      </c>
      <c r="C25" s="1">
        <f t="shared" si="2"/>
        <v>46000</v>
      </c>
      <c r="D25" s="1">
        <v>1000</v>
      </c>
      <c r="E25" s="1">
        <v>100</v>
      </c>
      <c r="F25" s="1">
        <v>200</v>
      </c>
      <c r="G25" s="1">
        <v>4000</v>
      </c>
      <c r="H25" s="1">
        <v>4000</v>
      </c>
      <c r="I25" s="1">
        <v>300</v>
      </c>
      <c r="J25" s="1">
        <v>300</v>
      </c>
      <c r="K25" s="1">
        <v>300</v>
      </c>
      <c r="L25" s="1">
        <v>200</v>
      </c>
      <c r="M25" s="1">
        <v>400</v>
      </c>
      <c r="N25" s="1">
        <v>400</v>
      </c>
      <c r="O25" s="1">
        <f t="shared" si="0"/>
        <v>57200</v>
      </c>
    </row>
    <row r="26" spans="2:15">
      <c r="B26" s="1">
        <v>2100000</v>
      </c>
      <c r="C26" s="1">
        <f t="shared" si="2"/>
        <v>48000</v>
      </c>
      <c r="D26" s="1">
        <v>1000</v>
      </c>
      <c r="E26" s="1">
        <v>100</v>
      </c>
      <c r="F26" s="1">
        <v>200</v>
      </c>
      <c r="G26" s="1">
        <v>5000</v>
      </c>
      <c r="H26" s="1">
        <v>5000</v>
      </c>
      <c r="I26" s="1">
        <v>300</v>
      </c>
      <c r="J26" s="1">
        <v>300</v>
      </c>
      <c r="K26" s="1">
        <v>300</v>
      </c>
      <c r="L26" s="1">
        <v>200</v>
      </c>
      <c r="M26" s="1">
        <v>400</v>
      </c>
      <c r="N26" s="1">
        <v>400</v>
      </c>
      <c r="O26" s="1">
        <f t="shared" si="0"/>
        <v>61200</v>
      </c>
    </row>
    <row r="27" spans="2:15">
      <c r="B27" s="1">
        <v>2200000</v>
      </c>
      <c r="C27" s="1">
        <f t="shared" si="2"/>
        <v>50000</v>
      </c>
      <c r="D27" s="1">
        <v>1000</v>
      </c>
      <c r="E27" s="1">
        <v>100</v>
      </c>
      <c r="F27" s="1">
        <v>200</v>
      </c>
      <c r="G27" s="1">
        <v>5000</v>
      </c>
      <c r="H27" s="1">
        <v>5000</v>
      </c>
      <c r="I27" s="1">
        <v>300</v>
      </c>
      <c r="J27" s="1">
        <v>300</v>
      </c>
      <c r="K27" s="1">
        <v>300</v>
      </c>
      <c r="L27" s="1">
        <v>200</v>
      </c>
      <c r="M27" s="1">
        <v>400</v>
      </c>
      <c r="N27" s="1">
        <v>400</v>
      </c>
      <c r="O27" s="1">
        <f t="shared" si="0"/>
        <v>63200</v>
      </c>
    </row>
    <row r="28" spans="2:15">
      <c r="B28" s="1">
        <v>2300000</v>
      </c>
      <c r="C28" s="1">
        <f t="shared" si="2"/>
        <v>52000</v>
      </c>
      <c r="D28" s="1">
        <v>1000</v>
      </c>
      <c r="E28" s="1">
        <v>100</v>
      </c>
      <c r="F28" s="1">
        <v>200</v>
      </c>
      <c r="G28" s="1">
        <v>5000</v>
      </c>
      <c r="H28" s="1">
        <v>5000</v>
      </c>
      <c r="I28" s="1">
        <v>300</v>
      </c>
      <c r="J28" s="1">
        <v>300</v>
      </c>
      <c r="K28" s="1">
        <v>300</v>
      </c>
      <c r="L28" s="1">
        <v>200</v>
      </c>
      <c r="M28" s="1">
        <v>400</v>
      </c>
      <c r="N28" s="1">
        <v>400</v>
      </c>
      <c r="O28" s="1">
        <f t="shared" si="0"/>
        <v>65200</v>
      </c>
    </row>
    <row r="29" spans="2:15">
      <c r="B29" s="1">
        <v>2400000</v>
      </c>
      <c r="C29" s="1">
        <f t="shared" si="2"/>
        <v>54000</v>
      </c>
      <c r="D29" s="1">
        <v>1000</v>
      </c>
      <c r="E29" s="1">
        <v>100</v>
      </c>
      <c r="F29" s="1">
        <v>200</v>
      </c>
      <c r="G29" s="1">
        <v>5000</v>
      </c>
      <c r="H29" s="1">
        <v>5000</v>
      </c>
      <c r="I29" s="1">
        <v>300</v>
      </c>
      <c r="J29" s="1">
        <v>300</v>
      </c>
      <c r="K29" s="1">
        <v>300</v>
      </c>
      <c r="L29" s="1">
        <v>200</v>
      </c>
      <c r="M29" s="1">
        <v>400</v>
      </c>
      <c r="N29" s="1">
        <v>400</v>
      </c>
      <c r="O29" s="1">
        <f t="shared" si="0"/>
        <v>67200</v>
      </c>
    </row>
    <row r="30" spans="2:15">
      <c r="B30" s="1">
        <v>2500000</v>
      </c>
      <c r="C30" s="1">
        <f t="shared" si="2"/>
        <v>56000</v>
      </c>
      <c r="D30" s="1">
        <v>1000</v>
      </c>
      <c r="E30" s="1">
        <v>100</v>
      </c>
      <c r="F30" s="1">
        <v>200</v>
      </c>
      <c r="G30" s="1">
        <v>5000</v>
      </c>
      <c r="H30" s="1">
        <v>5000</v>
      </c>
      <c r="I30" s="1">
        <v>300</v>
      </c>
      <c r="J30" s="1">
        <v>300</v>
      </c>
      <c r="K30" s="1">
        <v>300</v>
      </c>
      <c r="L30" s="1">
        <v>200</v>
      </c>
      <c r="M30" s="1">
        <v>400</v>
      </c>
      <c r="N30" s="1">
        <v>400</v>
      </c>
      <c r="O30" s="1">
        <f t="shared" si="0"/>
        <v>69200</v>
      </c>
    </row>
    <row r="31" spans="2:15">
      <c r="B31" s="1">
        <v>2600000</v>
      </c>
      <c r="C31" s="1">
        <f t="shared" si="2"/>
        <v>58000</v>
      </c>
      <c r="D31" s="1">
        <v>1000</v>
      </c>
      <c r="E31" s="1">
        <v>100</v>
      </c>
      <c r="F31" s="1">
        <v>200</v>
      </c>
      <c r="G31" s="1">
        <v>6000</v>
      </c>
      <c r="H31" s="1">
        <v>6000</v>
      </c>
      <c r="I31" s="1">
        <v>500</v>
      </c>
      <c r="J31" s="1">
        <v>500</v>
      </c>
      <c r="K31" s="1">
        <v>500</v>
      </c>
      <c r="L31" s="1">
        <v>200</v>
      </c>
      <c r="M31" s="1">
        <v>400</v>
      </c>
      <c r="N31" s="1">
        <v>400</v>
      </c>
      <c r="O31" s="1">
        <f t="shared" si="0"/>
        <v>73800</v>
      </c>
    </row>
    <row r="32" spans="2:15">
      <c r="B32" s="1">
        <v>2700000</v>
      </c>
      <c r="C32" s="1">
        <f t="shared" si="2"/>
        <v>60000</v>
      </c>
      <c r="D32" s="1">
        <v>1000</v>
      </c>
      <c r="E32" s="1">
        <v>100</v>
      </c>
      <c r="F32" s="1">
        <v>200</v>
      </c>
      <c r="G32" s="1">
        <v>6000</v>
      </c>
      <c r="H32" s="1">
        <v>6000</v>
      </c>
      <c r="I32" s="1">
        <v>500</v>
      </c>
      <c r="J32" s="1">
        <v>500</v>
      </c>
      <c r="K32" s="1">
        <v>500</v>
      </c>
      <c r="L32" s="1">
        <v>200</v>
      </c>
      <c r="M32" s="1">
        <v>400</v>
      </c>
      <c r="N32" s="1">
        <v>400</v>
      </c>
      <c r="O32" s="1">
        <f t="shared" si="0"/>
        <v>75800</v>
      </c>
    </row>
    <row r="33" spans="2:15">
      <c r="B33" s="1">
        <v>2800000</v>
      </c>
      <c r="C33" s="1">
        <f t="shared" si="2"/>
        <v>62000</v>
      </c>
      <c r="D33" s="1">
        <v>1000</v>
      </c>
      <c r="E33" s="1">
        <v>100</v>
      </c>
      <c r="F33" s="1">
        <v>200</v>
      </c>
      <c r="G33" s="1">
        <v>6000</v>
      </c>
      <c r="H33" s="1">
        <v>6000</v>
      </c>
      <c r="I33" s="1">
        <v>500</v>
      </c>
      <c r="J33" s="1">
        <v>500</v>
      </c>
      <c r="K33" s="1">
        <v>500</v>
      </c>
      <c r="L33" s="1">
        <v>200</v>
      </c>
      <c r="M33" s="1">
        <v>400</v>
      </c>
      <c r="N33" s="1">
        <v>400</v>
      </c>
      <c r="O33" s="1">
        <f t="shared" si="0"/>
        <v>77800</v>
      </c>
    </row>
    <row r="34" spans="2:15">
      <c r="B34" s="1">
        <v>2900000</v>
      </c>
      <c r="C34" s="1">
        <f t="shared" si="2"/>
        <v>64000</v>
      </c>
      <c r="D34" s="1">
        <v>1000</v>
      </c>
      <c r="E34" s="1">
        <v>100</v>
      </c>
      <c r="F34" s="1">
        <v>200</v>
      </c>
      <c r="G34" s="1">
        <v>6000</v>
      </c>
      <c r="H34" s="1">
        <v>6000</v>
      </c>
      <c r="I34" s="1">
        <v>500</v>
      </c>
      <c r="J34" s="1">
        <v>500</v>
      </c>
      <c r="K34" s="1">
        <v>500</v>
      </c>
      <c r="L34" s="1">
        <v>200</v>
      </c>
      <c r="M34" s="1">
        <v>400</v>
      </c>
      <c r="N34" s="1">
        <v>400</v>
      </c>
      <c r="O34" s="1">
        <f t="shared" si="0"/>
        <v>79800</v>
      </c>
    </row>
    <row r="35" spans="2:15">
      <c r="B35" s="1">
        <v>3000000</v>
      </c>
      <c r="C35" s="1">
        <f t="shared" si="2"/>
        <v>66000</v>
      </c>
      <c r="D35" s="1">
        <v>1000</v>
      </c>
      <c r="E35" s="1">
        <v>100</v>
      </c>
      <c r="F35" s="1">
        <v>200</v>
      </c>
      <c r="G35" s="1">
        <v>6000</v>
      </c>
      <c r="H35" s="1">
        <v>6000</v>
      </c>
      <c r="I35" s="1">
        <v>500</v>
      </c>
      <c r="J35" s="1">
        <v>500</v>
      </c>
      <c r="K35" s="1">
        <v>500</v>
      </c>
      <c r="L35" s="1">
        <v>200</v>
      </c>
      <c r="M35" s="1">
        <v>400</v>
      </c>
      <c r="N35" s="1">
        <v>400</v>
      </c>
      <c r="O35" s="1">
        <f t="shared" si="0"/>
        <v>81800</v>
      </c>
    </row>
    <row r="36" spans="2:15">
      <c r="B36" s="1">
        <v>3100000</v>
      </c>
      <c r="C36" s="1">
        <f t="shared" si="2"/>
        <v>68000</v>
      </c>
      <c r="D36" s="1">
        <v>1000</v>
      </c>
      <c r="E36" s="1">
        <v>100</v>
      </c>
      <c r="F36" s="1">
        <v>200</v>
      </c>
      <c r="G36" s="1">
        <v>7000</v>
      </c>
      <c r="H36" s="1">
        <v>7000</v>
      </c>
      <c r="I36" s="1">
        <v>500</v>
      </c>
      <c r="J36" s="1">
        <v>500</v>
      </c>
      <c r="K36" s="1">
        <v>500</v>
      </c>
      <c r="L36" s="1">
        <v>200</v>
      </c>
      <c r="M36" s="1">
        <v>400</v>
      </c>
      <c r="N36" s="1">
        <v>400</v>
      </c>
      <c r="O36" s="1">
        <f t="shared" si="0"/>
        <v>85800</v>
      </c>
    </row>
    <row r="37" spans="2:15">
      <c r="B37" s="1">
        <v>3200000</v>
      </c>
      <c r="C37" s="1">
        <f t="shared" si="2"/>
        <v>70000</v>
      </c>
      <c r="D37" s="1">
        <v>1000</v>
      </c>
      <c r="E37" s="1">
        <v>100</v>
      </c>
      <c r="F37" s="1">
        <v>200</v>
      </c>
      <c r="G37" s="1">
        <v>7000</v>
      </c>
      <c r="H37" s="1">
        <v>7000</v>
      </c>
      <c r="I37" s="1">
        <v>500</v>
      </c>
      <c r="J37" s="1">
        <v>500</v>
      </c>
      <c r="K37" s="1">
        <v>500</v>
      </c>
      <c r="L37" s="1">
        <v>200</v>
      </c>
      <c r="M37" s="1">
        <v>400</v>
      </c>
      <c r="N37" s="1">
        <v>400</v>
      </c>
      <c r="O37" s="1">
        <f t="shared" si="0"/>
        <v>87800</v>
      </c>
    </row>
    <row r="38" spans="2:15">
      <c r="B38" s="1">
        <v>3300000</v>
      </c>
      <c r="C38" s="1">
        <f t="shared" si="2"/>
        <v>72000</v>
      </c>
      <c r="D38" s="1">
        <v>1000</v>
      </c>
      <c r="E38" s="1">
        <v>100</v>
      </c>
      <c r="F38" s="1">
        <v>200</v>
      </c>
      <c r="G38" s="1">
        <v>7000</v>
      </c>
      <c r="H38" s="1">
        <v>7000</v>
      </c>
      <c r="I38" s="1">
        <v>500</v>
      </c>
      <c r="J38" s="1">
        <v>500</v>
      </c>
      <c r="K38" s="1">
        <v>500</v>
      </c>
      <c r="L38" s="1">
        <v>200</v>
      </c>
      <c r="M38" s="1">
        <v>400</v>
      </c>
      <c r="N38" s="1">
        <v>400</v>
      </c>
      <c r="O38" s="1">
        <f t="shared" ref="O38:O69" si="3">+SUM(C38:N38)</f>
        <v>89800</v>
      </c>
    </row>
    <row r="39" spans="2:15">
      <c r="B39" s="1">
        <v>3400000</v>
      </c>
      <c r="C39" s="1">
        <f t="shared" si="2"/>
        <v>74000</v>
      </c>
      <c r="D39" s="1">
        <v>1000</v>
      </c>
      <c r="E39" s="1">
        <v>100</v>
      </c>
      <c r="F39" s="1">
        <v>200</v>
      </c>
      <c r="G39" s="1">
        <v>7000</v>
      </c>
      <c r="H39" s="1">
        <v>7000</v>
      </c>
      <c r="I39" s="1">
        <v>500</v>
      </c>
      <c r="J39" s="1">
        <v>500</v>
      </c>
      <c r="K39" s="1">
        <v>500</v>
      </c>
      <c r="L39" s="1">
        <v>200</v>
      </c>
      <c r="M39" s="1">
        <v>400</v>
      </c>
      <c r="N39" s="1">
        <v>400</v>
      </c>
      <c r="O39" s="1">
        <f t="shared" si="3"/>
        <v>91800</v>
      </c>
    </row>
    <row r="40" spans="2:15">
      <c r="B40" s="1">
        <v>3500000</v>
      </c>
      <c r="C40" s="1">
        <f t="shared" si="2"/>
        <v>76000</v>
      </c>
      <c r="D40" s="1">
        <v>1000</v>
      </c>
      <c r="E40" s="1">
        <v>100</v>
      </c>
      <c r="F40" s="1">
        <v>200</v>
      </c>
      <c r="G40" s="1">
        <v>7000</v>
      </c>
      <c r="H40" s="1">
        <v>7000</v>
      </c>
      <c r="I40" s="1">
        <v>500</v>
      </c>
      <c r="J40" s="1">
        <v>500</v>
      </c>
      <c r="K40" s="1">
        <v>500</v>
      </c>
      <c r="L40" s="1">
        <v>200</v>
      </c>
      <c r="M40" s="1">
        <v>400</v>
      </c>
      <c r="N40" s="1">
        <v>400</v>
      </c>
      <c r="O40" s="1">
        <f t="shared" si="3"/>
        <v>93800</v>
      </c>
    </row>
    <row r="41" spans="2:15">
      <c r="B41" s="1">
        <v>3600000</v>
      </c>
      <c r="C41" s="1">
        <f t="shared" si="2"/>
        <v>78000</v>
      </c>
      <c r="D41" s="1">
        <v>1000</v>
      </c>
      <c r="E41" s="1">
        <v>100</v>
      </c>
      <c r="F41" s="1">
        <v>200</v>
      </c>
      <c r="G41" s="1">
        <v>8000</v>
      </c>
      <c r="H41" s="1">
        <v>8000</v>
      </c>
      <c r="I41" s="1">
        <v>500</v>
      </c>
      <c r="J41" s="1">
        <v>500</v>
      </c>
      <c r="K41" s="1">
        <v>500</v>
      </c>
      <c r="L41" s="1">
        <v>200</v>
      </c>
      <c r="M41" s="1">
        <v>400</v>
      </c>
      <c r="N41" s="1">
        <v>400</v>
      </c>
      <c r="O41" s="1">
        <f t="shared" si="3"/>
        <v>97800</v>
      </c>
    </row>
    <row r="42" spans="2:15">
      <c r="B42" s="1">
        <v>3700000</v>
      </c>
      <c r="C42" s="1">
        <f t="shared" si="2"/>
        <v>80000</v>
      </c>
      <c r="D42" s="1">
        <v>1000</v>
      </c>
      <c r="E42" s="1">
        <v>100</v>
      </c>
      <c r="F42" s="1">
        <v>200</v>
      </c>
      <c r="G42" s="1">
        <v>8000</v>
      </c>
      <c r="H42" s="1">
        <v>8000</v>
      </c>
      <c r="I42" s="1">
        <v>500</v>
      </c>
      <c r="J42" s="1">
        <v>500</v>
      </c>
      <c r="K42" s="1">
        <v>500</v>
      </c>
      <c r="L42" s="1">
        <v>200</v>
      </c>
      <c r="M42" s="1">
        <v>400</v>
      </c>
      <c r="N42" s="1">
        <v>400</v>
      </c>
      <c r="O42" s="1">
        <f t="shared" si="3"/>
        <v>99800</v>
      </c>
    </row>
    <row r="43" spans="2:15">
      <c r="B43" s="1">
        <v>3800000</v>
      </c>
      <c r="C43" s="1">
        <f t="shared" si="2"/>
        <v>82000</v>
      </c>
      <c r="D43" s="1">
        <v>1000</v>
      </c>
      <c r="E43" s="1">
        <v>100</v>
      </c>
      <c r="F43" s="1">
        <v>200</v>
      </c>
      <c r="G43" s="1">
        <v>8000</v>
      </c>
      <c r="H43" s="1">
        <v>8000</v>
      </c>
      <c r="I43" s="1">
        <v>500</v>
      </c>
      <c r="J43" s="1">
        <v>500</v>
      </c>
      <c r="K43" s="1">
        <v>500</v>
      </c>
      <c r="L43" s="1">
        <v>200</v>
      </c>
      <c r="M43" s="1">
        <v>400</v>
      </c>
      <c r="N43" s="1">
        <v>400</v>
      </c>
      <c r="O43" s="1">
        <f t="shared" si="3"/>
        <v>101800</v>
      </c>
    </row>
    <row r="44" spans="2:15">
      <c r="B44" s="1">
        <v>3900000</v>
      </c>
      <c r="C44" s="1">
        <f t="shared" si="2"/>
        <v>84000</v>
      </c>
      <c r="D44" s="1">
        <v>1000</v>
      </c>
      <c r="E44" s="1">
        <v>100</v>
      </c>
      <c r="F44" s="1">
        <v>200</v>
      </c>
      <c r="G44" s="1">
        <v>8000</v>
      </c>
      <c r="H44" s="1">
        <v>8000</v>
      </c>
      <c r="I44" s="1">
        <v>500</v>
      </c>
      <c r="J44" s="1">
        <v>500</v>
      </c>
      <c r="K44" s="1">
        <v>500</v>
      </c>
      <c r="L44" s="1">
        <v>200</v>
      </c>
      <c r="M44" s="1">
        <v>400</v>
      </c>
      <c r="N44" s="1">
        <v>400</v>
      </c>
      <c r="O44" s="1">
        <f t="shared" si="3"/>
        <v>103800</v>
      </c>
    </row>
    <row r="45" spans="2:15">
      <c r="B45" s="1">
        <v>4000000</v>
      </c>
      <c r="C45" s="1">
        <f t="shared" si="2"/>
        <v>86000</v>
      </c>
      <c r="D45" s="1">
        <v>1000</v>
      </c>
      <c r="E45" s="1">
        <v>100</v>
      </c>
      <c r="F45" s="1">
        <v>200</v>
      </c>
      <c r="G45" s="1">
        <v>8000</v>
      </c>
      <c r="H45" s="1">
        <v>8000</v>
      </c>
      <c r="I45" s="1">
        <v>500</v>
      </c>
      <c r="J45" s="1">
        <v>500</v>
      </c>
      <c r="K45" s="1">
        <v>500</v>
      </c>
      <c r="L45" s="1">
        <v>200</v>
      </c>
      <c r="M45" s="1">
        <v>400</v>
      </c>
      <c r="N45" s="1">
        <v>400</v>
      </c>
      <c r="O45" s="1">
        <f t="shared" si="3"/>
        <v>105800</v>
      </c>
    </row>
    <row r="46" spans="2:15">
      <c r="B46" s="1">
        <v>4100000</v>
      </c>
      <c r="C46" s="1">
        <f t="shared" si="2"/>
        <v>88000</v>
      </c>
      <c r="D46" s="1">
        <v>1000</v>
      </c>
      <c r="E46" s="1">
        <v>100</v>
      </c>
      <c r="F46" s="1">
        <v>200</v>
      </c>
      <c r="G46" s="1">
        <v>9000</v>
      </c>
      <c r="H46" s="1">
        <v>9000</v>
      </c>
      <c r="I46" s="1">
        <v>500</v>
      </c>
      <c r="J46" s="1">
        <v>500</v>
      </c>
      <c r="K46" s="1">
        <v>500</v>
      </c>
      <c r="L46" s="1">
        <v>200</v>
      </c>
      <c r="M46" s="1">
        <v>400</v>
      </c>
      <c r="N46" s="1">
        <v>400</v>
      </c>
      <c r="O46" s="1">
        <f t="shared" si="3"/>
        <v>109800</v>
      </c>
    </row>
    <row r="47" spans="2:15">
      <c r="B47" s="1">
        <v>4200000</v>
      </c>
      <c r="C47" s="1">
        <f t="shared" si="2"/>
        <v>90000</v>
      </c>
      <c r="D47" s="1">
        <v>1000</v>
      </c>
      <c r="E47" s="1">
        <v>100</v>
      </c>
      <c r="F47" s="1">
        <v>200</v>
      </c>
      <c r="G47" s="1">
        <v>9000</v>
      </c>
      <c r="H47" s="1">
        <v>9000</v>
      </c>
      <c r="I47" s="1">
        <v>500</v>
      </c>
      <c r="J47" s="1">
        <v>500</v>
      </c>
      <c r="K47" s="1">
        <v>500</v>
      </c>
      <c r="L47" s="1">
        <v>200</v>
      </c>
      <c r="M47" s="1">
        <v>400</v>
      </c>
      <c r="N47" s="1">
        <v>400</v>
      </c>
      <c r="O47" s="1">
        <f t="shared" si="3"/>
        <v>111800</v>
      </c>
    </row>
    <row r="48" spans="2:15">
      <c r="B48" s="1">
        <v>4300000</v>
      </c>
      <c r="C48" s="1">
        <f t="shared" si="2"/>
        <v>92000</v>
      </c>
      <c r="D48" s="1">
        <v>1000</v>
      </c>
      <c r="E48" s="1">
        <v>100</v>
      </c>
      <c r="F48" s="1">
        <v>200</v>
      </c>
      <c r="G48" s="1">
        <v>9000</v>
      </c>
      <c r="H48" s="1">
        <v>9000</v>
      </c>
      <c r="I48" s="1">
        <v>500</v>
      </c>
      <c r="J48" s="1">
        <v>500</v>
      </c>
      <c r="K48" s="1">
        <v>500</v>
      </c>
      <c r="L48" s="1">
        <v>200</v>
      </c>
      <c r="M48" s="1">
        <v>400</v>
      </c>
      <c r="N48" s="1">
        <v>400</v>
      </c>
      <c r="O48" s="1">
        <f t="shared" si="3"/>
        <v>113800</v>
      </c>
    </row>
    <row r="49" spans="2:15">
      <c r="B49" s="1">
        <v>4400000</v>
      </c>
      <c r="C49" s="1">
        <f t="shared" si="2"/>
        <v>94000</v>
      </c>
      <c r="D49" s="1">
        <v>1000</v>
      </c>
      <c r="E49" s="1">
        <v>100</v>
      </c>
      <c r="F49" s="1">
        <v>200</v>
      </c>
      <c r="G49" s="1">
        <v>9000</v>
      </c>
      <c r="H49" s="1">
        <v>9000</v>
      </c>
      <c r="I49" s="1">
        <v>500</v>
      </c>
      <c r="J49" s="1">
        <v>500</v>
      </c>
      <c r="K49" s="1">
        <v>500</v>
      </c>
      <c r="L49" s="1">
        <v>200</v>
      </c>
      <c r="M49" s="1">
        <v>400</v>
      </c>
      <c r="N49" s="1">
        <v>400</v>
      </c>
      <c r="O49" s="1">
        <f t="shared" si="3"/>
        <v>115800</v>
      </c>
    </row>
    <row r="50" spans="2:15">
      <c r="B50" s="1">
        <v>4500000</v>
      </c>
      <c r="C50" s="1">
        <f t="shared" si="2"/>
        <v>96000</v>
      </c>
      <c r="D50" s="1">
        <v>1000</v>
      </c>
      <c r="E50" s="1">
        <v>100</v>
      </c>
      <c r="F50" s="1">
        <v>200</v>
      </c>
      <c r="G50" s="1">
        <v>9000</v>
      </c>
      <c r="H50" s="1">
        <v>9000</v>
      </c>
      <c r="I50" s="1">
        <v>500</v>
      </c>
      <c r="J50" s="1">
        <v>500</v>
      </c>
      <c r="K50" s="1">
        <v>500</v>
      </c>
      <c r="L50" s="1">
        <v>200</v>
      </c>
      <c r="M50" s="1">
        <v>400</v>
      </c>
      <c r="N50" s="1">
        <v>400</v>
      </c>
      <c r="O50" s="1">
        <f t="shared" si="3"/>
        <v>117800</v>
      </c>
    </row>
    <row r="51" spans="2:15">
      <c r="B51" s="1">
        <v>4600000</v>
      </c>
      <c r="C51" s="1">
        <f t="shared" si="2"/>
        <v>98000</v>
      </c>
      <c r="D51" s="1">
        <v>1000</v>
      </c>
      <c r="E51" s="1">
        <v>100</v>
      </c>
      <c r="F51" s="1">
        <v>200</v>
      </c>
      <c r="G51" s="1">
        <v>10000</v>
      </c>
      <c r="H51" s="1">
        <v>10000</v>
      </c>
      <c r="I51" s="1">
        <v>500</v>
      </c>
      <c r="J51" s="1">
        <v>500</v>
      </c>
      <c r="K51" s="1">
        <v>500</v>
      </c>
      <c r="L51" s="1">
        <v>200</v>
      </c>
      <c r="M51" s="1">
        <v>400</v>
      </c>
      <c r="N51" s="1">
        <v>400</v>
      </c>
      <c r="O51" s="1">
        <f t="shared" si="3"/>
        <v>121800</v>
      </c>
    </row>
    <row r="52" spans="2:15">
      <c r="B52" s="1">
        <v>4700000</v>
      </c>
      <c r="C52" s="1">
        <f t="shared" si="2"/>
        <v>100000</v>
      </c>
      <c r="D52" s="1">
        <v>1000</v>
      </c>
      <c r="E52" s="1">
        <v>100</v>
      </c>
      <c r="F52" s="1">
        <v>200</v>
      </c>
      <c r="G52" s="1">
        <v>10000</v>
      </c>
      <c r="H52" s="1">
        <v>10000</v>
      </c>
      <c r="I52" s="1">
        <v>500</v>
      </c>
      <c r="J52" s="1">
        <v>500</v>
      </c>
      <c r="K52" s="1">
        <v>500</v>
      </c>
      <c r="L52" s="1">
        <v>200</v>
      </c>
      <c r="M52" s="1">
        <v>400</v>
      </c>
      <c r="N52" s="1">
        <v>400</v>
      </c>
      <c r="O52" s="1">
        <f t="shared" si="3"/>
        <v>123800</v>
      </c>
    </row>
    <row r="53" spans="2:15">
      <c r="B53" s="1">
        <v>4800000</v>
      </c>
      <c r="C53" s="1">
        <f t="shared" si="2"/>
        <v>102000</v>
      </c>
      <c r="D53" s="1">
        <v>1000</v>
      </c>
      <c r="E53" s="1">
        <v>100</v>
      </c>
      <c r="F53" s="1">
        <v>200</v>
      </c>
      <c r="G53" s="1">
        <v>10000</v>
      </c>
      <c r="H53" s="1">
        <v>10000</v>
      </c>
      <c r="I53" s="1">
        <v>500</v>
      </c>
      <c r="J53" s="1">
        <v>500</v>
      </c>
      <c r="K53" s="1">
        <v>500</v>
      </c>
      <c r="L53" s="1">
        <v>200</v>
      </c>
      <c r="M53" s="1">
        <v>400</v>
      </c>
      <c r="N53" s="1">
        <v>400</v>
      </c>
      <c r="O53" s="1">
        <f t="shared" si="3"/>
        <v>125800</v>
      </c>
    </row>
    <row r="54" spans="2:15">
      <c r="B54" s="1">
        <v>4900000</v>
      </c>
      <c r="C54" s="1">
        <f t="shared" si="2"/>
        <v>104000</v>
      </c>
      <c r="D54" s="1">
        <v>1000</v>
      </c>
      <c r="E54" s="1">
        <v>100</v>
      </c>
      <c r="F54" s="1">
        <v>200</v>
      </c>
      <c r="G54" s="1">
        <v>10000</v>
      </c>
      <c r="H54" s="1">
        <v>10000</v>
      </c>
      <c r="I54" s="1">
        <v>500</v>
      </c>
      <c r="J54" s="1">
        <v>500</v>
      </c>
      <c r="K54" s="1">
        <v>500</v>
      </c>
      <c r="L54" s="1">
        <v>200</v>
      </c>
      <c r="M54" s="1">
        <v>400</v>
      </c>
      <c r="N54" s="1">
        <v>400</v>
      </c>
      <c r="O54" s="1">
        <f t="shared" si="3"/>
        <v>127800</v>
      </c>
    </row>
    <row r="55" spans="2:15">
      <c r="B55" s="1">
        <v>5000000</v>
      </c>
      <c r="C55" s="1">
        <f t="shared" si="2"/>
        <v>106000</v>
      </c>
      <c r="D55" s="1">
        <v>1000</v>
      </c>
      <c r="E55" s="1">
        <v>100</v>
      </c>
      <c r="F55" s="1">
        <v>200</v>
      </c>
      <c r="G55" s="1">
        <v>10000</v>
      </c>
      <c r="H55" s="1">
        <v>10000</v>
      </c>
      <c r="I55" s="1">
        <v>500</v>
      </c>
      <c r="J55" s="1">
        <v>500</v>
      </c>
      <c r="K55" s="1">
        <v>500</v>
      </c>
      <c r="L55" s="1">
        <v>200</v>
      </c>
      <c r="M55" s="1">
        <v>400</v>
      </c>
      <c r="N55" s="1">
        <v>400</v>
      </c>
      <c r="O55" s="1">
        <f t="shared" si="3"/>
        <v>129800</v>
      </c>
    </row>
    <row r="56" spans="2:15">
      <c r="B56" s="1">
        <v>5100000</v>
      </c>
      <c r="C56" s="1">
        <f>+(B56-B55)/10000*100+C55</f>
        <v>107000</v>
      </c>
      <c r="D56" s="1">
        <v>1000</v>
      </c>
      <c r="E56" s="1">
        <v>100</v>
      </c>
      <c r="F56" s="1">
        <v>200</v>
      </c>
      <c r="G56" s="1">
        <v>11000</v>
      </c>
      <c r="H56" s="1">
        <v>11000</v>
      </c>
      <c r="I56" s="1">
        <v>500</v>
      </c>
      <c r="J56" s="1">
        <v>500</v>
      </c>
      <c r="K56" s="1">
        <v>500</v>
      </c>
      <c r="L56" s="1">
        <v>200</v>
      </c>
      <c r="M56" s="1">
        <v>400</v>
      </c>
      <c r="N56" s="1">
        <v>400</v>
      </c>
      <c r="O56" s="1">
        <f t="shared" si="3"/>
        <v>132800</v>
      </c>
    </row>
    <row r="57" spans="2:15">
      <c r="B57" s="1">
        <v>5200000</v>
      </c>
      <c r="C57" s="1">
        <f t="shared" ref="C57:C105" si="4">+(B57-B56)/10000*100+C56</f>
        <v>108000</v>
      </c>
      <c r="D57" s="1">
        <v>1000</v>
      </c>
      <c r="E57" s="1">
        <v>100</v>
      </c>
      <c r="F57" s="1">
        <v>200</v>
      </c>
      <c r="G57" s="1">
        <v>11000</v>
      </c>
      <c r="H57" s="1">
        <v>11000</v>
      </c>
      <c r="I57" s="1">
        <v>500</v>
      </c>
      <c r="J57" s="1">
        <v>500</v>
      </c>
      <c r="K57" s="1">
        <v>500</v>
      </c>
      <c r="L57" s="1">
        <v>200</v>
      </c>
      <c r="M57" s="1">
        <v>400</v>
      </c>
      <c r="N57" s="1">
        <v>400</v>
      </c>
      <c r="O57" s="1">
        <f t="shared" si="3"/>
        <v>133800</v>
      </c>
    </row>
    <row r="58" spans="2:15">
      <c r="B58" s="1">
        <v>5300000</v>
      </c>
      <c r="C58" s="1">
        <f t="shared" si="4"/>
        <v>109000</v>
      </c>
      <c r="D58" s="1">
        <v>1000</v>
      </c>
      <c r="E58" s="1">
        <v>100</v>
      </c>
      <c r="F58" s="1">
        <v>200</v>
      </c>
      <c r="G58" s="1">
        <v>11000</v>
      </c>
      <c r="H58" s="1">
        <v>11000</v>
      </c>
      <c r="I58" s="1">
        <v>500</v>
      </c>
      <c r="J58" s="1">
        <v>500</v>
      </c>
      <c r="K58" s="1">
        <v>500</v>
      </c>
      <c r="L58" s="1">
        <v>200</v>
      </c>
      <c r="M58" s="1">
        <v>400</v>
      </c>
      <c r="N58" s="1">
        <v>400</v>
      </c>
      <c r="O58" s="1">
        <f t="shared" si="3"/>
        <v>134800</v>
      </c>
    </row>
    <row r="59" spans="2:15">
      <c r="B59" s="1">
        <v>5400000</v>
      </c>
      <c r="C59" s="1">
        <f t="shared" si="4"/>
        <v>110000</v>
      </c>
      <c r="D59" s="1">
        <v>1000</v>
      </c>
      <c r="E59" s="1">
        <v>100</v>
      </c>
      <c r="F59" s="1">
        <v>200</v>
      </c>
      <c r="G59" s="1">
        <v>11000</v>
      </c>
      <c r="H59" s="1">
        <v>11000</v>
      </c>
      <c r="I59" s="1">
        <v>500</v>
      </c>
      <c r="J59" s="1">
        <v>500</v>
      </c>
      <c r="K59" s="1">
        <v>500</v>
      </c>
      <c r="L59" s="1">
        <v>200</v>
      </c>
      <c r="M59" s="1">
        <v>400</v>
      </c>
      <c r="N59" s="1">
        <v>400</v>
      </c>
      <c r="O59" s="1">
        <f t="shared" si="3"/>
        <v>135800</v>
      </c>
    </row>
    <row r="60" spans="2:15">
      <c r="B60" s="1">
        <v>5500000</v>
      </c>
      <c r="C60" s="1">
        <f t="shared" si="4"/>
        <v>111000</v>
      </c>
      <c r="D60" s="1">
        <v>1000</v>
      </c>
      <c r="E60" s="1">
        <v>100</v>
      </c>
      <c r="F60" s="1">
        <v>200</v>
      </c>
      <c r="G60" s="1">
        <v>11000</v>
      </c>
      <c r="H60" s="1">
        <v>11000</v>
      </c>
      <c r="I60" s="1">
        <v>500</v>
      </c>
      <c r="J60" s="1">
        <v>500</v>
      </c>
      <c r="K60" s="1">
        <v>500</v>
      </c>
      <c r="L60" s="1">
        <v>200</v>
      </c>
      <c r="M60" s="1">
        <v>400</v>
      </c>
      <c r="N60" s="1">
        <v>400</v>
      </c>
      <c r="O60" s="1">
        <f t="shared" si="3"/>
        <v>136800</v>
      </c>
    </row>
    <row r="61" spans="2:15">
      <c r="B61" s="1">
        <v>5600000</v>
      </c>
      <c r="C61" s="1">
        <f t="shared" si="4"/>
        <v>112000</v>
      </c>
      <c r="D61" s="1">
        <v>1000</v>
      </c>
      <c r="E61" s="1">
        <v>100</v>
      </c>
      <c r="F61" s="1">
        <v>200</v>
      </c>
      <c r="G61" s="1">
        <v>12000</v>
      </c>
      <c r="H61" s="1">
        <v>12000</v>
      </c>
      <c r="I61" s="1">
        <v>500</v>
      </c>
      <c r="J61" s="1">
        <v>500</v>
      </c>
      <c r="K61" s="1">
        <v>500</v>
      </c>
      <c r="L61" s="1">
        <v>200</v>
      </c>
      <c r="M61" s="1">
        <v>400</v>
      </c>
      <c r="N61" s="1">
        <v>400</v>
      </c>
      <c r="O61" s="1">
        <f t="shared" si="3"/>
        <v>139800</v>
      </c>
    </row>
    <row r="62" spans="2:15">
      <c r="B62" s="1">
        <v>5700000</v>
      </c>
      <c r="C62" s="1">
        <f t="shared" si="4"/>
        <v>113000</v>
      </c>
      <c r="D62" s="1">
        <v>1000</v>
      </c>
      <c r="E62" s="1">
        <v>100</v>
      </c>
      <c r="F62" s="1">
        <v>200</v>
      </c>
      <c r="G62" s="1">
        <v>12000</v>
      </c>
      <c r="H62" s="1">
        <v>12000</v>
      </c>
      <c r="I62" s="1">
        <v>500</v>
      </c>
      <c r="J62" s="1">
        <v>500</v>
      </c>
      <c r="K62" s="1">
        <v>500</v>
      </c>
      <c r="L62" s="1">
        <v>200</v>
      </c>
      <c r="M62" s="1">
        <v>400</v>
      </c>
      <c r="N62" s="1">
        <v>400</v>
      </c>
      <c r="O62" s="1">
        <f t="shared" si="3"/>
        <v>140800</v>
      </c>
    </row>
    <row r="63" spans="2:15">
      <c r="B63" s="1">
        <v>5800000</v>
      </c>
      <c r="C63" s="1">
        <f t="shared" si="4"/>
        <v>114000</v>
      </c>
      <c r="D63" s="1">
        <v>1000</v>
      </c>
      <c r="E63" s="1">
        <v>100</v>
      </c>
      <c r="F63" s="1">
        <v>200</v>
      </c>
      <c r="G63" s="1">
        <v>12000</v>
      </c>
      <c r="H63" s="1">
        <v>12000</v>
      </c>
      <c r="I63" s="1">
        <v>500</v>
      </c>
      <c r="J63" s="1">
        <v>500</v>
      </c>
      <c r="K63" s="1">
        <v>500</v>
      </c>
      <c r="L63" s="1">
        <v>200</v>
      </c>
      <c r="M63" s="1">
        <v>400</v>
      </c>
      <c r="N63" s="1">
        <v>400</v>
      </c>
      <c r="O63" s="1">
        <f t="shared" si="3"/>
        <v>141800</v>
      </c>
    </row>
    <row r="64" spans="2:15">
      <c r="B64" s="1">
        <v>5900000</v>
      </c>
      <c r="C64" s="1">
        <f t="shared" si="4"/>
        <v>115000</v>
      </c>
      <c r="D64" s="1">
        <v>1000</v>
      </c>
      <c r="E64" s="1">
        <v>100</v>
      </c>
      <c r="F64" s="1">
        <v>200</v>
      </c>
      <c r="G64" s="1">
        <v>12000</v>
      </c>
      <c r="H64" s="1">
        <v>12000</v>
      </c>
      <c r="I64" s="1">
        <v>500</v>
      </c>
      <c r="J64" s="1">
        <v>500</v>
      </c>
      <c r="K64" s="1">
        <v>500</v>
      </c>
      <c r="L64" s="1">
        <v>200</v>
      </c>
      <c r="M64" s="1">
        <v>400</v>
      </c>
      <c r="N64" s="1">
        <v>400</v>
      </c>
      <c r="O64" s="1">
        <f t="shared" si="3"/>
        <v>142800</v>
      </c>
    </row>
    <row r="65" spans="2:15">
      <c r="B65" s="1">
        <v>6000000</v>
      </c>
      <c r="C65" s="1">
        <f t="shared" si="4"/>
        <v>116000</v>
      </c>
      <c r="D65" s="1">
        <v>1000</v>
      </c>
      <c r="E65" s="1">
        <v>100</v>
      </c>
      <c r="F65" s="1">
        <v>200</v>
      </c>
      <c r="G65" s="1">
        <v>12000</v>
      </c>
      <c r="H65" s="1">
        <v>12000</v>
      </c>
      <c r="I65" s="1">
        <v>500</v>
      </c>
      <c r="J65" s="1">
        <v>500</v>
      </c>
      <c r="K65" s="1">
        <v>500</v>
      </c>
      <c r="L65" s="1">
        <v>200</v>
      </c>
      <c r="M65" s="1">
        <v>400</v>
      </c>
      <c r="N65" s="1">
        <v>400</v>
      </c>
      <c r="O65" s="1">
        <f t="shared" si="3"/>
        <v>143800</v>
      </c>
    </row>
    <row r="66" spans="2:15">
      <c r="B66" s="1">
        <v>6100000</v>
      </c>
      <c r="C66" s="1">
        <f t="shared" si="4"/>
        <v>117000</v>
      </c>
      <c r="D66" s="1">
        <v>1000</v>
      </c>
      <c r="E66" s="1">
        <v>100</v>
      </c>
      <c r="F66" s="1">
        <v>200</v>
      </c>
      <c r="G66" s="1">
        <v>13000</v>
      </c>
      <c r="H66" s="1">
        <v>13000</v>
      </c>
      <c r="I66" s="1">
        <v>500</v>
      </c>
      <c r="J66" s="1">
        <v>500</v>
      </c>
      <c r="K66" s="1">
        <v>500</v>
      </c>
      <c r="L66" s="1">
        <v>200</v>
      </c>
      <c r="M66" s="1">
        <v>400</v>
      </c>
      <c r="N66" s="1">
        <v>400</v>
      </c>
      <c r="O66" s="1">
        <f t="shared" si="3"/>
        <v>146800</v>
      </c>
    </row>
    <row r="67" spans="2:15">
      <c r="B67" s="1">
        <v>6200000</v>
      </c>
      <c r="C67" s="1">
        <f t="shared" si="4"/>
        <v>118000</v>
      </c>
      <c r="D67" s="1">
        <v>1000</v>
      </c>
      <c r="E67" s="1">
        <v>100</v>
      </c>
      <c r="F67" s="1">
        <v>200</v>
      </c>
      <c r="G67" s="1">
        <v>13000</v>
      </c>
      <c r="H67" s="1">
        <v>13000</v>
      </c>
      <c r="I67" s="1">
        <v>500</v>
      </c>
      <c r="J67" s="1">
        <v>500</v>
      </c>
      <c r="K67" s="1">
        <v>500</v>
      </c>
      <c r="L67" s="1">
        <v>200</v>
      </c>
      <c r="M67" s="1">
        <v>400</v>
      </c>
      <c r="N67" s="1">
        <v>400</v>
      </c>
      <c r="O67" s="1">
        <f t="shared" si="3"/>
        <v>147800</v>
      </c>
    </row>
    <row r="68" spans="2:15">
      <c r="B68" s="1">
        <v>6300000</v>
      </c>
      <c r="C68" s="1">
        <f t="shared" si="4"/>
        <v>119000</v>
      </c>
      <c r="D68" s="1">
        <v>1000</v>
      </c>
      <c r="E68" s="1">
        <v>100</v>
      </c>
      <c r="F68" s="1">
        <v>200</v>
      </c>
      <c r="G68" s="1">
        <v>13000</v>
      </c>
      <c r="H68" s="1">
        <v>13000</v>
      </c>
      <c r="I68" s="1">
        <v>500</v>
      </c>
      <c r="J68" s="1">
        <v>500</v>
      </c>
      <c r="K68" s="1">
        <v>500</v>
      </c>
      <c r="L68" s="1">
        <v>200</v>
      </c>
      <c r="M68" s="1">
        <v>400</v>
      </c>
      <c r="N68" s="1">
        <v>400</v>
      </c>
      <c r="O68" s="1">
        <f t="shared" si="3"/>
        <v>148800</v>
      </c>
    </row>
    <row r="69" spans="2:15">
      <c r="B69" s="1">
        <v>6400000</v>
      </c>
      <c r="C69" s="1">
        <f t="shared" si="4"/>
        <v>120000</v>
      </c>
      <c r="D69" s="1">
        <v>1000</v>
      </c>
      <c r="E69" s="1">
        <v>100</v>
      </c>
      <c r="F69" s="1">
        <v>200</v>
      </c>
      <c r="G69" s="1">
        <v>13000</v>
      </c>
      <c r="H69" s="1">
        <v>13000</v>
      </c>
      <c r="I69" s="1">
        <v>500</v>
      </c>
      <c r="J69" s="1">
        <v>500</v>
      </c>
      <c r="K69" s="1">
        <v>500</v>
      </c>
      <c r="L69" s="1">
        <v>200</v>
      </c>
      <c r="M69" s="1">
        <v>400</v>
      </c>
      <c r="N69" s="1">
        <v>400</v>
      </c>
      <c r="O69" s="1">
        <f t="shared" si="3"/>
        <v>149800</v>
      </c>
    </row>
    <row r="70" spans="2:15">
      <c r="B70" s="1">
        <v>6500000</v>
      </c>
      <c r="C70" s="1">
        <f t="shared" si="4"/>
        <v>121000</v>
      </c>
      <c r="D70" s="1">
        <v>1000</v>
      </c>
      <c r="E70" s="1">
        <v>100</v>
      </c>
      <c r="F70" s="1">
        <v>200</v>
      </c>
      <c r="G70" s="1">
        <v>13000</v>
      </c>
      <c r="H70" s="1">
        <v>13000</v>
      </c>
      <c r="I70" s="1">
        <v>500</v>
      </c>
      <c r="J70" s="1">
        <v>500</v>
      </c>
      <c r="K70" s="1">
        <v>500</v>
      </c>
      <c r="L70" s="1">
        <v>200</v>
      </c>
      <c r="M70" s="1">
        <v>400</v>
      </c>
      <c r="N70" s="1">
        <v>400</v>
      </c>
      <c r="O70" s="1">
        <f t="shared" ref="O70:O101" si="5">+SUM(C70:N70)</f>
        <v>150800</v>
      </c>
    </row>
    <row r="71" spans="2:15">
      <c r="B71" s="1">
        <v>6600000</v>
      </c>
      <c r="C71" s="1">
        <f t="shared" si="4"/>
        <v>122000</v>
      </c>
      <c r="D71" s="1">
        <v>1000</v>
      </c>
      <c r="E71" s="1">
        <v>100</v>
      </c>
      <c r="F71" s="1">
        <v>200</v>
      </c>
      <c r="G71" s="1">
        <v>14000</v>
      </c>
      <c r="H71" s="1">
        <v>14000</v>
      </c>
      <c r="I71" s="1">
        <v>500</v>
      </c>
      <c r="J71" s="1">
        <v>500</v>
      </c>
      <c r="K71" s="1">
        <v>500</v>
      </c>
      <c r="L71" s="1">
        <v>200</v>
      </c>
      <c r="M71" s="1">
        <v>400</v>
      </c>
      <c r="N71" s="1">
        <v>400</v>
      </c>
      <c r="O71" s="1">
        <f t="shared" si="5"/>
        <v>153800</v>
      </c>
    </row>
    <row r="72" spans="2:15">
      <c r="B72" s="1">
        <v>6700000</v>
      </c>
      <c r="C72" s="1">
        <f t="shared" si="4"/>
        <v>123000</v>
      </c>
      <c r="D72" s="1">
        <v>1000</v>
      </c>
      <c r="E72" s="1">
        <v>100</v>
      </c>
      <c r="F72" s="1">
        <v>200</v>
      </c>
      <c r="G72" s="1">
        <v>14000</v>
      </c>
      <c r="H72" s="1">
        <v>14000</v>
      </c>
      <c r="I72" s="1">
        <v>500</v>
      </c>
      <c r="J72" s="1">
        <v>500</v>
      </c>
      <c r="K72" s="1">
        <v>500</v>
      </c>
      <c r="L72" s="1">
        <v>200</v>
      </c>
      <c r="M72" s="1">
        <v>400</v>
      </c>
      <c r="N72" s="1">
        <v>400</v>
      </c>
      <c r="O72" s="1">
        <f t="shared" si="5"/>
        <v>154800</v>
      </c>
    </row>
    <row r="73" spans="2:15">
      <c r="B73" s="1">
        <v>6800000</v>
      </c>
      <c r="C73" s="1">
        <f t="shared" si="4"/>
        <v>124000</v>
      </c>
      <c r="D73" s="1">
        <v>1000</v>
      </c>
      <c r="E73" s="1">
        <v>100</v>
      </c>
      <c r="F73" s="1">
        <v>200</v>
      </c>
      <c r="G73" s="1">
        <v>14000</v>
      </c>
      <c r="H73" s="1">
        <v>14000</v>
      </c>
      <c r="I73" s="1">
        <v>500</v>
      </c>
      <c r="J73" s="1">
        <v>500</v>
      </c>
      <c r="K73" s="1">
        <v>500</v>
      </c>
      <c r="L73" s="1">
        <v>200</v>
      </c>
      <c r="M73" s="1">
        <v>400</v>
      </c>
      <c r="N73" s="1">
        <v>400</v>
      </c>
      <c r="O73" s="1">
        <f t="shared" si="5"/>
        <v>155800</v>
      </c>
    </row>
    <row r="74" spans="2:15">
      <c r="B74" s="1">
        <v>6900000</v>
      </c>
      <c r="C74" s="1">
        <f t="shared" si="4"/>
        <v>125000</v>
      </c>
      <c r="D74" s="1">
        <v>1000</v>
      </c>
      <c r="E74" s="1">
        <v>100</v>
      </c>
      <c r="F74" s="1">
        <v>200</v>
      </c>
      <c r="G74" s="1">
        <v>14000</v>
      </c>
      <c r="H74" s="1">
        <v>14000</v>
      </c>
      <c r="I74" s="1">
        <v>500</v>
      </c>
      <c r="J74" s="1">
        <v>500</v>
      </c>
      <c r="K74" s="1">
        <v>500</v>
      </c>
      <c r="L74" s="1">
        <v>200</v>
      </c>
      <c r="M74" s="1">
        <v>400</v>
      </c>
      <c r="N74" s="1">
        <v>400</v>
      </c>
      <c r="O74" s="1">
        <f t="shared" si="5"/>
        <v>156800</v>
      </c>
    </row>
    <row r="75" spans="2:15">
      <c r="B75" s="1">
        <v>7000000</v>
      </c>
      <c r="C75" s="1">
        <f t="shared" si="4"/>
        <v>126000</v>
      </c>
      <c r="D75" s="1">
        <v>1000</v>
      </c>
      <c r="E75" s="1">
        <v>100</v>
      </c>
      <c r="F75" s="1">
        <v>200</v>
      </c>
      <c r="G75" s="1">
        <v>14000</v>
      </c>
      <c r="H75" s="1">
        <v>14000</v>
      </c>
      <c r="I75" s="1">
        <v>500</v>
      </c>
      <c r="J75" s="1">
        <v>500</v>
      </c>
      <c r="K75" s="1">
        <v>500</v>
      </c>
      <c r="L75" s="1">
        <v>200</v>
      </c>
      <c r="M75" s="1">
        <v>400</v>
      </c>
      <c r="N75" s="1">
        <v>400</v>
      </c>
      <c r="O75" s="1">
        <f t="shared" si="5"/>
        <v>157800</v>
      </c>
    </row>
    <row r="76" spans="2:15">
      <c r="B76" s="1">
        <v>7100000</v>
      </c>
      <c r="C76" s="1">
        <f t="shared" si="4"/>
        <v>127000</v>
      </c>
      <c r="D76" s="1">
        <v>1000</v>
      </c>
      <c r="E76" s="1">
        <v>100</v>
      </c>
      <c r="F76" s="1">
        <v>200</v>
      </c>
      <c r="G76" s="1">
        <v>15000</v>
      </c>
      <c r="H76" s="1">
        <v>15000</v>
      </c>
      <c r="I76" s="1">
        <v>500</v>
      </c>
      <c r="J76" s="1">
        <v>500</v>
      </c>
      <c r="K76" s="1">
        <v>500</v>
      </c>
      <c r="L76" s="1">
        <v>200</v>
      </c>
      <c r="M76" s="1">
        <v>400</v>
      </c>
      <c r="N76" s="1">
        <v>400</v>
      </c>
      <c r="O76" s="1">
        <f t="shared" si="5"/>
        <v>160800</v>
      </c>
    </row>
    <row r="77" spans="2:15">
      <c r="B77" s="1">
        <v>7200000</v>
      </c>
      <c r="C77" s="1">
        <f t="shared" si="4"/>
        <v>128000</v>
      </c>
      <c r="D77" s="1">
        <v>1000</v>
      </c>
      <c r="E77" s="1">
        <v>100</v>
      </c>
      <c r="F77" s="1">
        <v>200</v>
      </c>
      <c r="G77" s="1">
        <v>15000</v>
      </c>
      <c r="H77" s="1">
        <v>15000</v>
      </c>
      <c r="I77" s="1">
        <v>500</v>
      </c>
      <c r="J77" s="1">
        <v>500</v>
      </c>
      <c r="K77" s="1">
        <v>500</v>
      </c>
      <c r="L77" s="1">
        <v>200</v>
      </c>
      <c r="M77" s="1">
        <v>400</v>
      </c>
      <c r="N77" s="1">
        <v>400</v>
      </c>
      <c r="O77" s="1">
        <f t="shared" si="5"/>
        <v>161800</v>
      </c>
    </row>
    <row r="78" spans="2:15">
      <c r="B78" s="1">
        <v>7300000</v>
      </c>
      <c r="C78" s="1">
        <f t="shared" si="4"/>
        <v>129000</v>
      </c>
      <c r="D78" s="1">
        <v>1000</v>
      </c>
      <c r="E78" s="1">
        <v>100</v>
      </c>
      <c r="F78" s="1">
        <v>200</v>
      </c>
      <c r="G78" s="1">
        <v>15000</v>
      </c>
      <c r="H78" s="1">
        <v>15000</v>
      </c>
      <c r="I78" s="1">
        <v>500</v>
      </c>
      <c r="J78" s="1">
        <v>500</v>
      </c>
      <c r="K78" s="1">
        <v>500</v>
      </c>
      <c r="L78" s="1">
        <v>200</v>
      </c>
      <c r="M78" s="1">
        <v>400</v>
      </c>
      <c r="N78" s="1">
        <v>400</v>
      </c>
      <c r="O78" s="1">
        <f t="shared" si="5"/>
        <v>162800</v>
      </c>
    </row>
    <row r="79" spans="2:15">
      <c r="B79" s="1">
        <v>7400000</v>
      </c>
      <c r="C79" s="1">
        <f t="shared" si="4"/>
        <v>130000</v>
      </c>
      <c r="D79" s="1">
        <v>1000</v>
      </c>
      <c r="E79" s="1">
        <v>100</v>
      </c>
      <c r="F79" s="1">
        <v>200</v>
      </c>
      <c r="G79" s="1">
        <v>15000</v>
      </c>
      <c r="H79" s="1">
        <v>15000</v>
      </c>
      <c r="I79" s="1">
        <v>500</v>
      </c>
      <c r="J79" s="1">
        <v>500</v>
      </c>
      <c r="K79" s="1">
        <v>500</v>
      </c>
      <c r="L79" s="1">
        <v>200</v>
      </c>
      <c r="M79" s="1">
        <v>400</v>
      </c>
      <c r="N79" s="1">
        <v>400</v>
      </c>
      <c r="O79" s="1">
        <f t="shared" si="5"/>
        <v>163800</v>
      </c>
    </row>
    <row r="80" spans="2:15">
      <c r="B80" s="1">
        <v>7500000</v>
      </c>
      <c r="C80" s="1">
        <f t="shared" si="4"/>
        <v>131000</v>
      </c>
      <c r="D80" s="1">
        <v>1000</v>
      </c>
      <c r="E80" s="1">
        <v>100</v>
      </c>
      <c r="F80" s="1">
        <v>200</v>
      </c>
      <c r="G80" s="1">
        <v>15000</v>
      </c>
      <c r="H80" s="1">
        <v>15000</v>
      </c>
      <c r="I80" s="1">
        <v>500</v>
      </c>
      <c r="J80" s="1">
        <v>500</v>
      </c>
      <c r="K80" s="1">
        <v>500</v>
      </c>
      <c r="L80" s="1">
        <v>200</v>
      </c>
      <c r="M80" s="1">
        <v>400</v>
      </c>
      <c r="N80" s="1">
        <v>400</v>
      </c>
      <c r="O80" s="1">
        <f t="shared" si="5"/>
        <v>164800</v>
      </c>
    </row>
    <row r="81" spans="2:15">
      <c r="B81" s="1">
        <v>7600000</v>
      </c>
      <c r="C81" s="1">
        <f t="shared" si="4"/>
        <v>132000</v>
      </c>
      <c r="D81" s="1">
        <v>1000</v>
      </c>
      <c r="E81" s="1">
        <v>100</v>
      </c>
      <c r="F81" s="1">
        <v>200</v>
      </c>
      <c r="G81" s="1">
        <v>16000</v>
      </c>
      <c r="H81" s="1">
        <v>16000</v>
      </c>
      <c r="I81" s="1">
        <v>500</v>
      </c>
      <c r="J81" s="1">
        <v>500</v>
      </c>
      <c r="K81" s="1">
        <v>500</v>
      </c>
      <c r="L81" s="1">
        <v>200</v>
      </c>
      <c r="M81" s="1">
        <v>400</v>
      </c>
      <c r="N81" s="1">
        <v>400</v>
      </c>
      <c r="O81" s="1">
        <f t="shared" si="5"/>
        <v>167800</v>
      </c>
    </row>
    <row r="82" spans="2:15">
      <c r="B82" s="1">
        <v>7700000</v>
      </c>
      <c r="C82" s="1">
        <f t="shared" si="4"/>
        <v>133000</v>
      </c>
      <c r="D82" s="1">
        <v>1000</v>
      </c>
      <c r="E82" s="1">
        <v>100</v>
      </c>
      <c r="F82" s="1">
        <v>200</v>
      </c>
      <c r="G82" s="1">
        <v>16000</v>
      </c>
      <c r="H82" s="1">
        <v>16000</v>
      </c>
      <c r="I82" s="1">
        <v>500</v>
      </c>
      <c r="J82" s="1">
        <v>500</v>
      </c>
      <c r="K82" s="1">
        <v>500</v>
      </c>
      <c r="L82" s="1">
        <v>200</v>
      </c>
      <c r="M82" s="1">
        <v>400</v>
      </c>
      <c r="N82" s="1">
        <v>400</v>
      </c>
      <c r="O82" s="1">
        <f t="shared" si="5"/>
        <v>168800</v>
      </c>
    </row>
    <row r="83" spans="2:15">
      <c r="B83" s="1">
        <v>7800000</v>
      </c>
      <c r="C83" s="1">
        <f t="shared" si="4"/>
        <v>134000</v>
      </c>
      <c r="D83" s="1">
        <v>1000</v>
      </c>
      <c r="E83" s="1">
        <v>100</v>
      </c>
      <c r="F83" s="1">
        <v>200</v>
      </c>
      <c r="G83" s="1">
        <v>16000</v>
      </c>
      <c r="H83" s="1">
        <v>16000</v>
      </c>
      <c r="I83" s="1">
        <v>500</v>
      </c>
      <c r="J83" s="1">
        <v>500</v>
      </c>
      <c r="K83" s="1">
        <v>500</v>
      </c>
      <c r="L83" s="1">
        <v>200</v>
      </c>
      <c r="M83" s="1">
        <v>400</v>
      </c>
      <c r="N83" s="1">
        <v>400</v>
      </c>
      <c r="O83" s="1">
        <f t="shared" si="5"/>
        <v>169800</v>
      </c>
    </row>
    <row r="84" spans="2:15">
      <c r="B84" s="1">
        <v>7900000</v>
      </c>
      <c r="C84" s="1">
        <f t="shared" si="4"/>
        <v>135000</v>
      </c>
      <c r="D84" s="1">
        <v>1000</v>
      </c>
      <c r="E84" s="1">
        <v>100</v>
      </c>
      <c r="F84" s="1">
        <v>200</v>
      </c>
      <c r="G84" s="1">
        <v>16000</v>
      </c>
      <c r="H84" s="1">
        <v>16000</v>
      </c>
      <c r="I84" s="1">
        <v>500</v>
      </c>
      <c r="J84" s="1">
        <v>500</v>
      </c>
      <c r="K84" s="1">
        <v>500</v>
      </c>
      <c r="L84" s="1">
        <v>200</v>
      </c>
      <c r="M84" s="1">
        <v>400</v>
      </c>
      <c r="N84" s="1">
        <v>400</v>
      </c>
      <c r="O84" s="1">
        <f t="shared" si="5"/>
        <v>170800</v>
      </c>
    </row>
    <row r="85" spans="2:15">
      <c r="B85" s="1">
        <v>8000000</v>
      </c>
      <c r="C85" s="1">
        <f t="shared" si="4"/>
        <v>136000</v>
      </c>
      <c r="D85" s="1">
        <v>1000</v>
      </c>
      <c r="E85" s="1">
        <v>100</v>
      </c>
      <c r="F85" s="1">
        <v>200</v>
      </c>
      <c r="G85" s="1">
        <v>16000</v>
      </c>
      <c r="H85" s="1">
        <v>16000</v>
      </c>
      <c r="I85" s="1">
        <v>500</v>
      </c>
      <c r="J85" s="1">
        <v>500</v>
      </c>
      <c r="K85" s="1">
        <v>500</v>
      </c>
      <c r="L85" s="1">
        <v>200</v>
      </c>
      <c r="M85" s="1">
        <v>400</v>
      </c>
      <c r="N85" s="1">
        <v>400</v>
      </c>
      <c r="O85" s="1">
        <f t="shared" si="5"/>
        <v>171800</v>
      </c>
    </row>
    <row r="86" spans="2:15">
      <c r="B86" s="1">
        <v>8100000</v>
      </c>
      <c r="C86" s="1">
        <f>+(B86-B85)/10000*100+C85</f>
        <v>137000</v>
      </c>
      <c r="D86" s="1">
        <v>1000</v>
      </c>
      <c r="E86" s="1">
        <v>100</v>
      </c>
      <c r="F86" s="1">
        <v>200</v>
      </c>
      <c r="G86" s="1">
        <v>17000</v>
      </c>
      <c r="H86" s="1">
        <v>17000</v>
      </c>
      <c r="I86" s="1">
        <v>500</v>
      </c>
      <c r="J86" s="1">
        <v>500</v>
      </c>
      <c r="K86" s="1">
        <v>500</v>
      </c>
      <c r="L86" s="1">
        <v>200</v>
      </c>
      <c r="M86" s="1">
        <v>400</v>
      </c>
      <c r="N86" s="1">
        <v>400</v>
      </c>
      <c r="O86" s="1">
        <f t="shared" si="5"/>
        <v>174800</v>
      </c>
    </row>
    <row r="87" spans="2:15">
      <c r="B87" s="1">
        <v>8200000</v>
      </c>
      <c r="C87" s="1">
        <f t="shared" si="4"/>
        <v>138000</v>
      </c>
      <c r="D87" s="1">
        <v>1000</v>
      </c>
      <c r="E87" s="1">
        <v>100</v>
      </c>
      <c r="F87" s="1">
        <v>200</v>
      </c>
      <c r="G87" s="1">
        <v>17000</v>
      </c>
      <c r="H87" s="1">
        <v>17000</v>
      </c>
      <c r="I87" s="1">
        <v>500</v>
      </c>
      <c r="J87" s="1">
        <v>500</v>
      </c>
      <c r="K87" s="1">
        <v>500</v>
      </c>
      <c r="L87" s="1">
        <v>200</v>
      </c>
      <c r="M87" s="1">
        <v>400</v>
      </c>
      <c r="N87" s="1">
        <v>400</v>
      </c>
      <c r="O87" s="1">
        <f t="shared" si="5"/>
        <v>175800</v>
      </c>
    </row>
    <row r="88" spans="2:15">
      <c r="B88" s="1">
        <v>8300000</v>
      </c>
      <c r="C88" s="1">
        <f t="shared" si="4"/>
        <v>139000</v>
      </c>
      <c r="D88" s="1">
        <v>1000</v>
      </c>
      <c r="E88" s="1">
        <v>100</v>
      </c>
      <c r="F88" s="1">
        <v>200</v>
      </c>
      <c r="G88" s="1">
        <v>17000</v>
      </c>
      <c r="H88" s="1">
        <v>17000</v>
      </c>
      <c r="I88" s="1">
        <v>500</v>
      </c>
      <c r="J88" s="1">
        <v>500</v>
      </c>
      <c r="K88" s="1">
        <v>500</v>
      </c>
      <c r="L88" s="1">
        <v>200</v>
      </c>
      <c r="M88" s="1">
        <v>400</v>
      </c>
      <c r="N88" s="1">
        <v>400</v>
      </c>
      <c r="O88" s="1">
        <f t="shared" si="5"/>
        <v>176800</v>
      </c>
    </row>
    <row r="89" spans="2:15">
      <c r="B89" s="1">
        <v>8400000</v>
      </c>
      <c r="C89" s="1">
        <f t="shared" si="4"/>
        <v>140000</v>
      </c>
      <c r="D89" s="1">
        <v>1000</v>
      </c>
      <c r="E89" s="1">
        <v>100</v>
      </c>
      <c r="F89" s="1">
        <v>200</v>
      </c>
      <c r="G89" s="1">
        <v>17000</v>
      </c>
      <c r="H89" s="1">
        <v>17000</v>
      </c>
      <c r="I89" s="1">
        <v>500</v>
      </c>
      <c r="J89" s="1">
        <v>500</v>
      </c>
      <c r="K89" s="1">
        <v>500</v>
      </c>
      <c r="L89" s="1">
        <v>200</v>
      </c>
      <c r="M89" s="1">
        <v>400</v>
      </c>
      <c r="N89" s="1">
        <v>400</v>
      </c>
      <c r="O89" s="1">
        <f t="shared" si="5"/>
        <v>177800</v>
      </c>
    </row>
    <row r="90" spans="2:15">
      <c r="B90" s="1">
        <v>8500000</v>
      </c>
      <c r="C90" s="1">
        <f t="shared" si="4"/>
        <v>141000</v>
      </c>
      <c r="D90" s="1">
        <v>1000</v>
      </c>
      <c r="E90" s="1">
        <v>100</v>
      </c>
      <c r="F90" s="1">
        <v>200</v>
      </c>
      <c r="G90" s="1">
        <v>17000</v>
      </c>
      <c r="H90" s="1">
        <v>17000</v>
      </c>
      <c r="I90" s="1">
        <v>500</v>
      </c>
      <c r="J90" s="1">
        <v>500</v>
      </c>
      <c r="K90" s="1">
        <v>500</v>
      </c>
      <c r="L90" s="1">
        <v>200</v>
      </c>
      <c r="M90" s="1">
        <v>400</v>
      </c>
      <c r="N90" s="1">
        <v>400</v>
      </c>
      <c r="O90" s="1">
        <f t="shared" si="5"/>
        <v>178800</v>
      </c>
    </row>
    <row r="91" spans="2:15">
      <c r="B91" s="1">
        <v>8600000</v>
      </c>
      <c r="C91" s="1">
        <f t="shared" si="4"/>
        <v>142000</v>
      </c>
      <c r="D91" s="1">
        <v>1000</v>
      </c>
      <c r="E91" s="1">
        <v>100</v>
      </c>
      <c r="F91" s="1">
        <v>200</v>
      </c>
      <c r="G91" s="1">
        <v>18000</v>
      </c>
      <c r="H91" s="1">
        <v>18000</v>
      </c>
      <c r="I91" s="1">
        <v>500</v>
      </c>
      <c r="J91" s="1">
        <v>500</v>
      </c>
      <c r="K91" s="1">
        <v>500</v>
      </c>
      <c r="L91" s="1">
        <v>200</v>
      </c>
      <c r="M91" s="1">
        <v>400</v>
      </c>
      <c r="N91" s="1">
        <v>400</v>
      </c>
      <c r="O91" s="1">
        <f t="shared" si="5"/>
        <v>181800</v>
      </c>
    </row>
    <row r="92" spans="2:15">
      <c r="B92" s="1">
        <v>8700000</v>
      </c>
      <c r="C92" s="1">
        <f t="shared" si="4"/>
        <v>143000</v>
      </c>
      <c r="D92" s="1">
        <v>1000</v>
      </c>
      <c r="E92" s="1">
        <v>100</v>
      </c>
      <c r="F92" s="1">
        <v>200</v>
      </c>
      <c r="G92" s="1">
        <v>18000</v>
      </c>
      <c r="H92" s="1">
        <v>18000</v>
      </c>
      <c r="I92" s="1">
        <v>500</v>
      </c>
      <c r="J92" s="1">
        <v>500</v>
      </c>
      <c r="K92" s="1">
        <v>500</v>
      </c>
      <c r="L92" s="1">
        <v>200</v>
      </c>
      <c r="M92" s="1">
        <v>400</v>
      </c>
      <c r="N92" s="1">
        <v>400</v>
      </c>
      <c r="O92" s="1">
        <f t="shared" si="5"/>
        <v>182800</v>
      </c>
    </row>
    <row r="93" spans="2:15">
      <c r="B93" s="1">
        <v>8800000</v>
      </c>
      <c r="C93" s="1">
        <f t="shared" si="4"/>
        <v>144000</v>
      </c>
      <c r="D93" s="1">
        <v>1000</v>
      </c>
      <c r="E93" s="1">
        <v>100</v>
      </c>
      <c r="F93" s="1">
        <v>200</v>
      </c>
      <c r="G93" s="1">
        <v>18000</v>
      </c>
      <c r="H93" s="1">
        <v>18000</v>
      </c>
      <c r="I93" s="1">
        <v>500</v>
      </c>
      <c r="J93" s="1">
        <v>500</v>
      </c>
      <c r="K93" s="1">
        <v>500</v>
      </c>
      <c r="L93" s="1">
        <v>200</v>
      </c>
      <c r="M93" s="1">
        <v>400</v>
      </c>
      <c r="N93" s="1">
        <v>400</v>
      </c>
      <c r="O93" s="1">
        <f t="shared" si="5"/>
        <v>183800</v>
      </c>
    </row>
    <row r="94" spans="2:15">
      <c r="B94" s="1">
        <v>8900000</v>
      </c>
      <c r="C94" s="1">
        <f t="shared" si="4"/>
        <v>145000</v>
      </c>
      <c r="D94" s="1">
        <v>1000</v>
      </c>
      <c r="E94" s="1">
        <v>100</v>
      </c>
      <c r="F94" s="1">
        <v>200</v>
      </c>
      <c r="G94" s="1">
        <v>18000</v>
      </c>
      <c r="H94" s="1">
        <v>18000</v>
      </c>
      <c r="I94" s="1">
        <v>500</v>
      </c>
      <c r="J94" s="1">
        <v>500</v>
      </c>
      <c r="K94" s="1">
        <v>500</v>
      </c>
      <c r="L94" s="1">
        <v>200</v>
      </c>
      <c r="M94" s="1">
        <v>400</v>
      </c>
      <c r="N94" s="1">
        <v>400</v>
      </c>
      <c r="O94" s="1">
        <f t="shared" si="5"/>
        <v>184800</v>
      </c>
    </row>
    <row r="95" spans="2:15">
      <c r="B95" s="1">
        <v>9000000</v>
      </c>
      <c r="C95" s="1">
        <f t="shared" si="4"/>
        <v>146000</v>
      </c>
      <c r="D95" s="1">
        <v>1000</v>
      </c>
      <c r="E95" s="1">
        <v>100</v>
      </c>
      <c r="F95" s="1">
        <v>200</v>
      </c>
      <c r="G95" s="1">
        <v>18000</v>
      </c>
      <c r="H95" s="1">
        <v>18000</v>
      </c>
      <c r="I95" s="1">
        <v>500</v>
      </c>
      <c r="J95" s="1">
        <v>500</v>
      </c>
      <c r="K95" s="1">
        <v>500</v>
      </c>
      <c r="L95" s="1">
        <v>200</v>
      </c>
      <c r="M95" s="1">
        <v>400</v>
      </c>
      <c r="N95" s="1">
        <v>400</v>
      </c>
      <c r="O95" s="1">
        <f t="shared" si="5"/>
        <v>185800</v>
      </c>
    </row>
    <row r="96" spans="2:15">
      <c r="B96" s="1">
        <v>9100000</v>
      </c>
      <c r="C96" s="1">
        <f>+(B96-B95)/10000*100+C95</f>
        <v>147000</v>
      </c>
      <c r="D96" s="1">
        <v>1000</v>
      </c>
      <c r="E96" s="1">
        <v>100</v>
      </c>
      <c r="F96" s="1">
        <v>200</v>
      </c>
      <c r="G96" s="1">
        <v>19000</v>
      </c>
      <c r="H96" s="1">
        <v>19000</v>
      </c>
      <c r="I96" s="1">
        <v>500</v>
      </c>
      <c r="J96" s="1">
        <v>500</v>
      </c>
      <c r="K96" s="1">
        <v>500</v>
      </c>
      <c r="L96" s="1">
        <v>200</v>
      </c>
      <c r="M96" s="1">
        <v>400</v>
      </c>
      <c r="N96" s="1">
        <v>400</v>
      </c>
      <c r="O96" s="1">
        <f t="shared" si="5"/>
        <v>188800</v>
      </c>
    </row>
    <row r="97" spans="2:15">
      <c r="B97" s="1">
        <v>9200000</v>
      </c>
      <c r="C97" s="1">
        <f t="shared" si="4"/>
        <v>148000</v>
      </c>
      <c r="D97" s="1">
        <v>1000</v>
      </c>
      <c r="E97" s="1">
        <v>100</v>
      </c>
      <c r="F97" s="1">
        <v>200</v>
      </c>
      <c r="G97" s="1">
        <v>19000</v>
      </c>
      <c r="H97" s="1">
        <v>19000</v>
      </c>
      <c r="I97" s="1">
        <v>500</v>
      </c>
      <c r="J97" s="1">
        <v>500</v>
      </c>
      <c r="K97" s="1">
        <v>500</v>
      </c>
      <c r="L97" s="1">
        <v>200</v>
      </c>
      <c r="M97" s="1">
        <v>400</v>
      </c>
      <c r="N97" s="1">
        <v>400</v>
      </c>
      <c r="O97" s="1">
        <f t="shared" si="5"/>
        <v>189800</v>
      </c>
    </row>
    <row r="98" spans="2:15">
      <c r="B98" s="1">
        <v>9300000</v>
      </c>
      <c r="C98" s="1">
        <f t="shared" si="4"/>
        <v>149000</v>
      </c>
      <c r="D98" s="1">
        <v>1000</v>
      </c>
      <c r="E98" s="1">
        <v>100</v>
      </c>
      <c r="F98" s="1">
        <v>200</v>
      </c>
      <c r="G98" s="1">
        <v>19000</v>
      </c>
      <c r="H98" s="1">
        <v>19000</v>
      </c>
      <c r="I98" s="1">
        <v>500</v>
      </c>
      <c r="J98" s="1">
        <v>500</v>
      </c>
      <c r="K98" s="1">
        <v>500</v>
      </c>
      <c r="L98" s="1">
        <v>200</v>
      </c>
      <c r="M98" s="1">
        <v>400</v>
      </c>
      <c r="N98" s="1">
        <v>400</v>
      </c>
      <c r="O98" s="1">
        <f t="shared" si="5"/>
        <v>190800</v>
      </c>
    </row>
    <row r="99" spans="2:15">
      <c r="B99" s="1">
        <v>9400000</v>
      </c>
      <c r="C99" s="1">
        <f t="shared" si="4"/>
        <v>150000</v>
      </c>
      <c r="D99" s="1">
        <v>1000</v>
      </c>
      <c r="E99" s="1">
        <v>100</v>
      </c>
      <c r="F99" s="1">
        <v>200</v>
      </c>
      <c r="G99" s="1">
        <v>19000</v>
      </c>
      <c r="H99" s="1">
        <v>19000</v>
      </c>
      <c r="I99" s="1">
        <v>500</v>
      </c>
      <c r="J99" s="1">
        <v>500</v>
      </c>
      <c r="K99" s="1">
        <v>500</v>
      </c>
      <c r="L99" s="1">
        <v>200</v>
      </c>
      <c r="M99" s="1">
        <v>400</v>
      </c>
      <c r="N99" s="1">
        <v>400</v>
      </c>
      <c r="O99" s="1">
        <f t="shared" si="5"/>
        <v>191800</v>
      </c>
    </row>
    <row r="100" spans="2:15">
      <c r="B100" s="1">
        <v>9500000</v>
      </c>
      <c r="C100" s="1">
        <f t="shared" si="4"/>
        <v>151000</v>
      </c>
      <c r="D100" s="1">
        <v>1000</v>
      </c>
      <c r="E100" s="1">
        <v>100</v>
      </c>
      <c r="F100" s="1">
        <v>200</v>
      </c>
      <c r="G100" s="1">
        <v>19000</v>
      </c>
      <c r="H100" s="1">
        <v>19000</v>
      </c>
      <c r="I100" s="1">
        <v>500</v>
      </c>
      <c r="J100" s="1">
        <v>500</v>
      </c>
      <c r="K100" s="1">
        <v>500</v>
      </c>
      <c r="L100" s="1">
        <v>200</v>
      </c>
      <c r="M100" s="1">
        <v>400</v>
      </c>
      <c r="N100" s="1">
        <v>400</v>
      </c>
      <c r="O100" s="1">
        <f t="shared" si="5"/>
        <v>192800</v>
      </c>
    </row>
    <row r="101" spans="2:15">
      <c r="B101" s="1">
        <v>9600000</v>
      </c>
      <c r="C101" s="1">
        <f t="shared" si="4"/>
        <v>152000</v>
      </c>
      <c r="D101" s="1">
        <v>1000</v>
      </c>
      <c r="E101" s="1">
        <v>100</v>
      </c>
      <c r="F101" s="1">
        <v>200</v>
      </c>
      <c r="G101" s="1">
        <v>20000</v>
      </c>
      <c r="H101" s="1">
        <v>20000</v>
      </c>
      <c r="I101" s="1">
        <v>500</v>
      </c>
      <c r="J101" s="1">
        <v>500</v>
      </c>
      <c r="K101" s="1">
        <v>500</v>
      </c>
      <c r="L101" s="1">
        <v>200</v>
      </c>
      <c r="M101" s="1">
        <v>400</v>
      </c>
      <c r="N101" s="1">
        <v>400</v>
      </c>
      <c r="O101" s="1">
        <f t="shared" si="5"/>
        <v>195800</v>
      </c>
    </row>
    <row r="102" spans="2:15">
      <c r="B102" s="1">
        <v>9700000</v>
      </c>
      <c r="C102" s="1">
        <f t="shared" si="4"/>
        <v>153000</v>
      </c>
      <c r="D102" s="1">
        <v>1000</v>
      </c>
      <c r="E102" s="1">
        <v>100</v>
      </c>
      <c r="F102" s="1">
        <v>200</v>
      </c>
      <c r="G102" s="1">
        <v>20000</v>
      </c>
      <c r="H102" s="1">
        <v>20000</v>
      </c>
      <c r="I102" s="1">
        <v>500</v>
      </c>
      <c r="J102" s="1">
        <v>500</v>
      </c>
      <c r="K102" s="1">
        <v>500</v>
      </c>
      <c r="L102" s="1">
        <v>200</v>
      </c>
      <c r="M102" s="1">
        <v>400</v>
      </c>
      <c r="N102" s="1">
        <v>400</v>
      </c>
      <c r="O102" s="1">
        <f t="shared" ref="O102:O105" si="6">+SUM(C102:N102)</f>
        <v>196800</v>
      </c>
    </row>
    <row r="103" spans="2:15">
      <c r="B103" s="1">
        <v>9800000</v>
      </c>
      <c r="C103" s="1">
        <f t="shared" si="4"/>
        <v>154000</v>
      </c>
      <c r="D103" s="1">
        <v>1000</v>
      </c>
      <c r="E103" s="1">
        <v>100</v>
      </c>
      <c r="F103" s="1">
        <v>200</v>
      </c>
      <c r="G103" s="1">
        <v>20000</v>
      </c>
      <c r="H103" s="1">
        <v>20000</v>
      </c>
      <c r="I103" s="1">
        <v>500</v>
      </c>
      <c r="J103" s="1">
        <v>500</v>
      </c>
      <c r="K103" s="1">
        <v>500</v>
      </c>
      <c r="L103" s="1">
        <v>200</v>
      </c>
      <c r="M103" s="1">
        <v>400</v>
      </c>
      <c r="N103" s="1">
        <v>400</v>
      </c>
      <c r="O103" s="1">
        <f t="shared" si="6"/>
        <v>197800</v>
      </c>
    </row>
    <row r="104" spans="2:15">
      <c r="B104" s="1">
        <v>9900000</v>
      </c>
      <c r="C104" s="1">
        <f>+(B104-B103)/10000*100+C103</f>
        <v>155000</v>
      </c>
      <c r="D104" s="1">
        <v>1000</v>
      </c>
      <c r="E104" s="1">
        <v>100</v>
      </c>
      <c r="F104" s="1">
        <v>200</v>
      </c>
      <c r="G104" s="1">
        <v>20000</v>
      </c>
      <c r="H104" s="1">
        <v>20000</v>
      </c>
      <c r="I104" s="1">
        <v>500</v>
      </c>
      <c r="J104" s="1">
        <v>500</v>
      </c>
      <c r="K104" s="1">
        <v>500</v>
      </c>
      <c r="L104" s="1">
        <v>200</v>
      </c>
      <c r="M104" s="1">
        <v>400</v>
      </c>
      <c r="N104" s="1">
        <v>400</v>
      </c>
      <c r="O104" s="1">
        <f t="shared" si="6"/>
        <v>198800</v>
      </c>
    </row>
    <row r="105" spans="2:15">
      <c r="B105" s="1">
        <f>100000+B104</f>
        <v>10000000</v>
      </c>
      <c r="C105" s="1">
        <f t="shared" si="4"/>
        <v>156000</v>
      </c>
      <c r="D105" s="1">
        <v>1000</v>
      </c>
      <c r="E105" s="1">
        <v>100</v>
      </c>
      <c r="F105" s="1">
        <v>200</v>
      </c>
      <c r="G105" s="1">
        <v>20000</v>
      </c>
      <c r="H105" s="1">
        <v>20000</v>
      </c>
      <c r="I105" s="1">
        <v>500</v>
      </c>
      <c r="J105" s="1">
        <v>500</v>
      </c>
      <c r="K105" s="1">
        <v>500</v>
      </c>
      <c r="L105" s="1">
        <v>200</v>
      </c>
      <c r="M105" s="1">
        <v>400</v>
      </c>
      <c r="N105" s="1">
        <v>400</v>
      </c>
      <c r="O105" s="1">
        <f t="shared" si="6"/>
        <v>199800</v>
      </c>
    </row>
    <row r="106" spans="2:15">
      <c r="B106" s="1">
        <f t="shared" ref="B106:B108" si="7">100000+B105</f>
        <v>10100000</v>
      </c>
      <c r="C106" s="1">
        <f t="shared" ref="C106:C108" si="8">+(B106-B105)/10000*100+C105</f>
        <v>157000</v>
      </c>
      <c r="D106" s="1">
        <v>1000</v>
      </c>
      <c r="E106" s="1">
        <v>100</v>
      </c>
      <c r="F106" s="1">
        <v>200</v>
      </c>
      <c r="G106" s="1">
        <f>20000+1000</f>
        <v>21000</v>
      </c>
      <c r="H106" s="1">
        <v>21000</v>
      </c>
      <c r="I106" s="1">
        <v>500</v>
      </c>
      <c r="J106" s="1">
        <v>500</v>
      </c>
      <c r="K106" s="1">
        <v>500</v>
      </c>
      <c r="L106" s="1">
        <v>200</v>
      </c>
      <c r="M106" s="1">
        <v>400</v>
      </c>
      <c r="N106" s="1">
        <v>400</v>
      </c>
      <c r="O106" s="1">
        <f t="shared" ref="O106:O108" si="9">+SUM(C106:N106)</f>
        <v>202800</v>
      </c>
    </row>
    <row r="107" spans="2:15">
      <c r="B107" s="1">
        <f t="shared" si="7"/>
        <v>10200000</v>
      </c>
      <c r="C107" s="1">
        <f t="shared" si="8"/>
        <v>158000</v>
      </c>
      <c r="D107" s="1">
        <v>1000</v>
      </c>
      <c r="E107" s="1">
        <v>100</v>
      </c>
      <c r="F107" s="1">
        <v>200</v>
      </c>
      <c r="G107" s="1">
        <f t="shared" ref="G107:G110" si="10">20000+1000</f>
        <v>21000</v>
      </c>
      <c r="H107" s="1">
        <v>21000</v>
      </c>
      <c r="I107" s="1">
        <v>500</v>
      </c>
      <c r="J107" s="1">
        <v>500</v>
      </c>
      <c r="K107" s="1">
        <v>500</v>
      </c>
      <c r="L107" s="1">
        <v>200</v>
      </c>
      <c r="M107" s="1">
        <v>400</v>
      </c>
      <c r="N107" s="1">
        <v>400</v>
      </c>
      <c r="O107" s="1">
        <f t="shared" si="9"/>
        <v>203800</v>
      </c>
    </row>
    <row r="108" spans="2:15">
      <c r="B108" s="1">
        <f t="shared" si="7"/>
        <v>10300000</v>
      </c>
      <c r="C108" s="1">
        <f t="shared" si="8"/>
        <v>159000</v>
      </c>
      <c r="D108" s="1">
        <v>1000</v>
      </c>
      <c r="E108" s="1">
        <v>100</v>
      </c>
      <c r="F108" s="1">
        <v>200</v>
      </c>
      <c r="G108" s="1">
        <f t="shared" si="10"/>
        <v>21000</v>
      </c>
      <c r="H108" s="1">
        <v>21000</v>
      </c>
      <c r="I108" s="1">
        <v>500</v>
      </c>
      <c r="J108" s="1">
        <v>500</v>
      </c>
      <c r="K108" s="1">
        <v>500</v>
      </c>
      <c r="L108" s="1">
        <v>200</v>
      </c>
      <c r="M108" s="1">
        <v>400</v>
      </c>
      <c r="N108" s="1">
        <v>400</v>
      </c>
      <c r="O108" s="1">
        <f t="shared" si="9"/>
        <v>204800</v>
      </c>
    </row>
    <row r="109" spans="2:15">
      <c r="B109" s="1">
        <f t="shared" ref="B109:B116" si="11">100000+B108</f>
        <v>10400000</v>
      </c>
      <c r="C109" s="1">
        <f t="shared" ref="C109:C116" si="12">+(B109-B108)/10000*100+C108</f>
        <v>160000</v>
      </c>
      <c r="D109" s="1">
        <v>1000</v>
      </c>
      <c r="E109" s="1">
        <v>100</v>
      </c>
      <c r="F109" s="1">
        <v>200</v>
      </c>
      <c r="G109" s="1">
        <f t="shared" si="10"/>
        <v>21000</v>
      </c>
      <c r="H109" s="1">
        <v>21000</v>
      </c>
      <c r="I109" s="1">
        <v>500</v>
      </c>
      <c r="J109" s="1">
        <v>500</v>
      </c>
      <c r="K109" s="1">
        <v>500</v>
      </c>
      <c r="L109" s="1">
        <v>200</v>
      </c>
      <c r="M109" s="1">
        <v>400</v>
      </c>
      <c r="N109" s="1">
        <v>400</v>
      </c>
      <c r="O109" s="1">
        <f t="shared" ref="O109:O116" si="13">+SUM(C109:N109)</f>
        <v>205800</v>
      </c>
    </row>
    <row r="110" spans="2:15">
      <c r="B110" s="1">
        <f t="shared" si="11"/>
        <v>10500000</v>
      </c>
      <c r="C110" s="1">
        <f t="shared" si="12"/>
        <v>161000</v>
      </c>
      <c r="D110" s="1">
        <v>1000</v>
      </c>
      <c r="E110" s="1">
        <v>100</v>
      </c>
      <c r="F110" s="1">
        <v>200</v>
      </c>
      <c r="G110" s="1">
        <f t="shared" si="10"/>
        <v>21000</v>
      </c>
      <c r="H110" s="1">
        <v>21000</v>
      </c>
      <c r="I110" s="1">
        <v>500</v>
      </c>
      <c r="J110" s="1">
        <v>500</v>
      </c>
      <c r="K110" s="1">
        <v>500</v>
      </c>
      <c r="L110" s="1">
        <v>200</v>
      </c>
      <c r="M110" s="1">
        <v>400</v>
      </c>
      <c r="N110" s="1">
        <v>400</v>
      </c>
      <c r="O110" s="1">
        <f t="shared" si="13"/>
        <v>206800</v>
      </c>
    </row>
    <row r="111" spans="2:15">
      <c r="B111" s="1">
        <f t="shared" si="11"/>
        <v>10600000</v>
      </c>
      <c r="C111" s="1">
        <f t="shared" si="12"/>
        <v>162000</v>
      </c>
      <c r="D111" s="1">
        <v>1000</v>
      </c>
      <c r="E111" s="1">
        <v>100</v>
      </c>
      <c r="F111" s="1">
        <v>200</v>
      </c>
      <c r="G111" s="1">
        <f>+G110+1000</f>
        <v>22000</v>
      </c>
      <c r="H111" s="1">
        <f>+G111</f>
        <v>22000</v>
      </c>
      <c r="I111" s="1">
        <v>500</v>
      </c>
      <c r="J111" s="1">
        <v>500</v>
      </c>
      <c r="K111" s="1">
        <v>500</v>
      </c>
      <c r="L111" s="1">
        <v>200</v>
      </c>
      <c r="M111" s="1">
        <v>400</v>
      </c>
      <c r="N111" s="1">
        <v>400</v>
      </c>
      <c r="O111" s="1">
        <f t="shared" si="13"/>
        <v>209800</v>
      </c>
    </row>
    <row r="112" spans="2:15">
      <c r="B112" s="1">
        <f t="shared" si="11"/>
        <v>10700000</v>
      </c>
      <c r="C112" s="1">
        <f t="shared" si="12"/>
        <v>163000</v>
      </c>
      <c r="D112" s="1">
        <v>1000</v>
      </c>
      <c r="E112" s="1">
        <v>100</v>
      </c>
      <c r="F112" s="1">
        <v>200</v>
      </c>
      <c r="G112" s="1">
        <v>22000</v>
      </c>
      <c r="H112" s="1">
        <f t="shared" ref="H112:H175" si="14">+G112</f>
        <v>22000</v>
      </c>
      <c r="I112" s="1">
        <v>500</v>
      </c>
      <c r="J112" s="1">
        <v>500</v>
      </c>
      <c r="K112" s="1">
        <v>500</v>
      </c>
      <c r="L112" s="1">
        <v>200</v>
      </c>
      <c r="M112" s="1">
        <v>400</v>
      </c>
      <c r="N112" s="1">
        <v>400</v>
      </c>
      <c r="O112" s="1">
        <f t="shared" si="13"/>
        <v>210800</v>
      </c>
    </row>
    <row r="113" spans="2:15">
      <c r="B113" s="1">
        <f t="shared" si="11"/>
        <v>10800000</v>
      </c>
      <c r="C113" s="1">
        <f t="shared" si="12"/>
        <v>164000</v>
      </c>
      <c r="D113" s="1">
        <v>1000</v>
      </c>
      <c r="E113" s="1">
        <v>100</v>
      </c>
      <c r="F113" s="1">
        <v>200</v>
      </c>
      <c r="G113" s="1">
        <v>22000</v>
      </c>
      <c r="H113" s="1">
        <f t="shared" si="14"/>
        <v>22000</v>
      </c>
      <c r="I113" s="1">
        <v>500</v>
      </c>
      <c r="J113" s="1">
        <v>500</v>
      </c>
      <c r="K113" s="1">
        <v>500</v>
      </c>
      <c r="L113" s="1">
        <v>200</v>
      </c>
      <c r="M113" s="1">
        <v>400</v>
      </c>
      <c r="N113" s="1">
        <v>400</v>
      </c>
      <c r="O113" s="1">
        <f t="shared" si="13"/>
        <v>211800</v>
      </c>
    </row>
    <row r="114" spans="2:15">
      <c r="B114" s="1">
        <f t="shared" si="11"/>
        <v>10900000</v>
      </c>
      <c r="C114" s="1">
        <f t="shared" si="12"/>
        <v>165000</v>
      </c>
      <c r="D114" s="1">
        <v>1000</v>
      </c>
      <c r="E114" s="1">
        <v>100</v>
      </c>
      <c r="F114" s="1">
        <v>200</v>
      </c>
      <c r="G114" s="1">
        <v>22000</v>
      </c>
      <c r="H114" s="1">
        <f t="shared" si="14"/>
        <v>22000</v>
      </c>
      <c r="I114" s="1">
        <v>500</v>
      </c>
      <c r="J114" s="1">
        <v>500</v>
      </c>
      <c r="K114" s="1">
        <v>500</v>
      </c>
      <c r="L114" s="1">
        <v>200</v>
      </c>
      <c r="M114" s="1">
        <v>400</v>
      </c>
      <c r="N114" s="1">
        <v>400</v>
      </c>
      <c r="O114" s="1">
        <f t="shared" si="13"/>
        <v>212800</v>
      </c>
    </row>
    <row r="115" spans="2:15">
      <c r="B115" s="1">
        <f t="shared" si="11"/>
        <v>11000000</v>
      </c>
      <c r="C115" s="1">
        <f t="shared" si="12"/>
        <v>166000</v>
      </c>
      <c r="D115" s="1">
        <v>1000</v>
      </c>
      <c r="E115" s="1">
        <v>100</v>
      </c>
      <c r="F115" s="1">
        <v>200</v>
      </c>
      <c r="G115" s="1">
        <v>22000</v>
      </c>
      <c r="H115" s="1">
        <f t="shared" si="14"/>
        <v>22000</v>
      </c>
      <c r="I115" s="1">
        <v>500</v>
      </c>
      <c r="J115" s="1">
        <v>500</v>
      </c>
      <c r="K115" s="1">
        <v>500</v>
      </c>
      <c r="L115" s="1">
        <v>200</v>
      </c>
      <c r="M115" s="1">
        <v>400</v>
      </c>
      <c r="N115" s="1">
        <v>400</v>
      </c>
      <c r="O115" s="1">
        <f t="shared" si="13"/>
        <v>213800</v>
      </c>
    </row>
    <row r="116" spans="2:15">
      <c r="B116" s="1">
        <f t="shared" si="11"/>
        <v>11100000</v>
      </c>
      <c r="C116" s="1">
        <f t="shared" si="12"/>
        <v>167000</v>
      </c>
      <c r="D116" s="1">
        <v>1000</v>
      </c>
      <c r="E116" s="1">
        <v>100</v>
      </c>
      <c r="F116" s="1">
        <v>200</v>
      </c>
      <c r="G116" s="1">
        <v>23000</v>
      </c>
      <c r="H116" s="1">
        <f t="shared" si="14"/>
        <v>23000</v>
      </c>
      <c r="I116" s="1">
        <v>500</v>
      </c>
      <c r="J116" s="1">
        <v>500</v>
      </c>
      <c r="K116" s="1">
        <v>500</v>
      </c>
      <c r="L116" s="1">
        <v>200</v>
      </c>
      <c r="M116" s="1">
        <v>400</v>
      </c>
      <c r="N116" s="1">
        <v>400</v>
      </c>
      <c r="O116" s="1">
        <f t="shared" si="13"/>
        <v>216800</v>
      </c>
    </row>
    <row r="117" spans="2:15">
      <c r="B117" s="1">
        <f t="shared" ref="B117:B136" si="15">100000+B116</f>
        <v>11200000</v>
      </c>
      <c r="C117" s="1">
        <f t="shared" ref="C117:C136" si="16">+(B117-B116)/10000*100+C116</f>
        <v>168000</v>
      </c>
      <c r="D117" s="1">
        <v>1000</v>
      </c>
      <c r="E117" s="1">
        <v>100</v>
      </c>
      <c r="F117" s="1">
        <v>200</v>
      </c>
      <c r="G117" s="1">
        <v>23000</v>
      </c>
      <c r="H117" s="1">
        <f t="shared" si="14"/>
        <v>23000</v>
      </c>
      <c r="I117" s="1">
        <v>500</v>
      </c>
      <c r="J117" s="1">
        <v>500</v>
      </c>
      <c r="K117" s="1">
        <v>500</v>
      </c>
      <c r="L117" s="1">
        <v>200</v>
      </c>
      <c r="M117" s="1">
        <v>400</v>
      </c>
      <c r="N117" s="1">
        <v>400</v>
      </c>
      <c r="O117" s="1">
        <f t="shared" ref="O117:O136" si="17">+SUM(C117:N117)</f>
        <v>217800</v>
      </c>
    </row>
    <row r="118" spans="2:15">
      <c r="B118" s="1">
        <f t="shared" si="15"/>
        <v>11300000</v>
      </c>
      <c r="C118" s="1">
        <f t="shared" si="16"/>
        <v>169000</v>
      </c>
      <c r="D118" s="1">
        <v>1000</v>
      </c>
      <c r="E118" s="1">
        <v>100</v>
      </c>
      <c r="F118" s="1">
        <v>200</v>
      </c>
      <c r="G118" s="1">
        <v>23000</v>
      </c>
      <c r="H118" s="1">
        <f t="shared" si="14"/>
        <v>23000</v>
      </c>
      <c r="I118" s="1">
        <v>500</v>
      </c>
      <c r="J118" s="1">
        <v>500</v>
      </c>
      <c r="K118" s="1">
        <v>500</v>
      </c>
      <c r="L118" s="1">
        <v>200</v>
      </c>
      <c r="M118" s="1">
        <v>400</v>
      </c>
      <c r="N118" s="1">
        <v>400</v>
      </c>
      <c r="O118" s="1">
        <f t="shared" si="17"/>
        <v>218800</v>
      </c>
    </row>
    <row r="119" spans="2:15">
      <c r="B119" s="1">
        <f t="shared" si="15"/>
        <v>11400000</v>
      </c>
      <c r="C119" s="1">
        <f t="shared" si="16"/>
        <v>170000</v>
      </c>
      <c r="D119" s="1">
        <v>1000</v>
      </c>
      <c r="E119" s="1">
        <v>100</v>
      </c>
      <c r="F119" s="1">
        <v>200</v>
      </c>
      <c r="G119" s="1">
        <v>23000</v>
      </c>
      <c r="H119" s="1">
        <f t="shared" si="14"/>
        <v>23000</v>
      </c>
      <c r="I119" s="1">
        <v>500</v>
      </c>
      <c r="J119" s="1">
        <v>500</v>
      </c>
      <c r="K119" s="1">
        <v>500</v>
      </c>
      <c r="L119" s="1">
        <v>200</v>
      </c>
      <c r="M119" s="1">
        <v>400</v>
      </c>
      <c r="N119" s="1">
        <v>400</v>
      </c>
      <c r="O119" s="1">
        <f t="shared" si="17"/>
        <v>219800</v>
      </c>
    </row>
    <row r="120" spans="2:15">
      <c r="B120" s="1">
        <f t="shared" si="15"/>
        <v>11500000</v>
      </c>
      <c r="C120" s="1">
        <f t="shared" si="16"/>
        <v>171000</v>
      </c>
      <c r="D120" s="1">
        <v>1000</v>
      </c>
      <c r="E120" s="1">
        <v>100</v>
      </c>
      <c r="F120" s="1">
        <v>200</v>
      </c>
      <c r="G120" s="1">
        <v>23000</v>
      </c>
      <c r="H120" s="1">
        <f t="shared" si="14"/>
        <v>23000</v>
      </c>
      <c r="I120" s="1">
        <v>500</v>
      </c>
      <c r="J120" s="1">
        <v>500</v>
      </c>
      <c r="K120" s="1">
        <v>500</v>
      </c>
      <c r="L120" s="1">
        <v>200</v>
      </c>
      <c r="M120" s="1">
        <v>400</v>
      </c>
      <c r="N120" s="1">
        <v>400</v>
      </c>
      <c r="O120" s="1">
        <f t="shared" si="17"/>
        <v>220800</v>
      </c>
    </row>
    <row r="121" spans="2:15">
      <c r="B121" s="1">
        <f t="shared" si="15"/>
        <v>11600000</v>
      </c>
      <c r="C121" s="1">
        <f t="shared" si="16"/>
        <v>172000</v>
      </c>
      <c r="D121" s="1">
        <v>1000</v>
      </c>
      <c r="E121" s="1">
        <v>100</v>
      </c>
      <c r="F121" s="1">
        <v>200</v>
      </c>
      <c r="G121" s="1">
        <v>24000</v>
      </c>
      <c r="H121" s="1">
        <f t="shared" si="14"/>
        <v>24000</v>
      </c>
      <c r="I121" s="1">
        <v>500</v>
      </c>
      <c r="J121" s="1">
        <v>500</v>
      </c>
      <c r="K121" s="1">
        <v>500</v>
      </c>
      <c r="L121" s="1">
        <v>200</v>
      </c>
      <c r="M121" s="1">
        <v>400</v>
      </c>
      <c r="N121" s="1">
        <v>400</v>
      </c>
      <c r="O121" s="1">
        <f t="shared" si="17"/>
        <v>223800</v>
      </c>
    </row>
    <row r="122" spans="2:15">
      <c r="B122" s="1">
        <f t="shared" si="15"/>
        <v>11700000</v>
      </c>
      <c r="C122" s="1">
        <f t="shared" si="16"/>
        <v>173000</v>
      </c>
      <c r="D122" s="1">
        <v>1000</v>
      </c>
      <c r="E122" s="1">
        <v>100</v>
      </c>
      <c r="F122" s="1">
        <v>200</v>
      </c>
      <c r="G122" s="1">
        <v>24000</v>
      </c>
      <c r="H122" s="1">
        <f t="shared" si="14"/>
        <v>24000</v>
      </c>
      <c r="I122" s="1">
        <v>500</v>
      </c>
      <c r="J122" s="1">
        <v>500</v>
      </c>
      <c r="K122" s="1">
        <v>500</v>
      </c>
      <c r="L122" s="1">
        <v>200</v>
      </c>
      <c r="M122" s="1">
        <v>400</v>
      </c>
      <c r="N122" s="1">
        <v>400</v>
      </c>
      <c r="O122" s="1">
        <f t="shared" si="17"/>
        <v>224800</v>
      </c>
    </row>
    <row r="123" spans="2:15">
      <c r="B123" s="1">
        <f t="shared" si="15"/>
        <v>11800000</v>
      </c>
      <c r="C123" s="1">
        <f t="shared" si="16"/>
        <v>174000</v>
      </c>
      <c r="D123" s="1">
        <v>1000</v>
      </c>
      <c r="E123" s="1">
        <v>100</v>
      </c>
      <c r="F123" s="1">
        <v>200</v>
      </c>
      <c r="G123" s="1">
        <v>24000</v>
      </c>
      <c r="H123" s="1">
        <f t="shared" si="14"/>
        <v>24000</v>
      </c>
      <c r="I123" s="1">
        <v>500</v>
      </c>
      <c r="J123" s="1">
        <v>500</v>
      </c>
      <c r="K123" s="1">
        <v>500</v>
      </c>
      <c r="L123" s="1">
        <v>200</v>
      </c>
      <c r="M123" s="1">
        <v>400</v>
      </c>
      <c r="N123" s="1">
        <v>400</v>
      </c>
      <c r="O123" s="1">
        <f t="shared" si="17"/>
        <v>225800</v>
      </c>
    </row>
    <row r="124" spans="2:15">
      <c r="B124" s="1">
        <f t="shared" si="15"/>
        <v>11900000</v>
      </c>
      <c r="C124" s="1">
        <f t="shared" si="16"/>
        <v>175000</v>
      </c>
      <c r="D124" s="1">
        <v>1000</v>
      </c>
      <c r="E124" s="1">
        <v>100</v>
      </c>
      <c r="F124" s="1">
        <v>200</v>
      </c>
      <c r="G124" s="1">
        <v>24000</v>
      </c>
      <c r="H124" s="1">
        <f t="shared" si="14"/>
        <v>24000</v>
      </c>
      <c r="I124" s="1">
        <v>500</v>
      </c>
      <c r="J124" s="1">
        <v>500</v>
      </c>
      <c r="K124" s="1">
        <v>500</v>
      </c>
      <c r="L124" s="1">
        <v>200</v>
      </c>
      <c r="M124" s="1">
        <v>400</v>
      </c>
      <c r="N124" s="1">
        <v>400</v>
      </c>
      <c r="O124" s="1">
        <f t="shared" si="17"/>
        <v>226800</v>
      </c>
    </row>
    <row r="125" spans="2:15">
      <c r="B125" s="1">
        <f t="shared" si="15"/>
        <v>12000000</v>
      </c>
      <c r="C125" s="1">
        <f t="shared" si="16"/>
        <v>176000</v>
      </c>
      <c r="D125" s="1">
        <v>1000</v>
      </c>
      <c r="E125" s="1">
        <v>100</v>
      </c>
      <c r="F125" s="1">
        <v>200</v>
      </c>
      <c r="G125" s="1">
        <v>24000</v>
      </c>
      <c r="H125" s="1">
        <f t="shared" si="14"/>
        <v>24000</v>
      </c>
      <c r="I125" s="1">
        <v>500</v>
      </c>
      <c r="J125" s="1">
        <v>500</v>
      </c>
      <c r="K125" s="1">
        <v>500</v>
      </c>
      <c r="L125" s="1">
        <v>200</v>
      </c>
      <c r="M125" s="1">
        <v>400</v>
      </c>
      <c r="N125" s="1">
        <v>400</v>
      </c>
      <c r="O125" s="1">
        <f t="shared" si="17"/>
        <v>227800</v>
      </c>
    </row>
    <row r="126" spans="2:15">
      <c r="B126" s="1">
        <f t="shared" si="15"/>
        <v>12100000</v>
      </c>
      <c r="C126" s="1">
        <f t="shared" si="16"/>
        <v>177000</v>
      </c>
      <c r="D126" s="1">
        <v>1000</v>
      </c>
      <c r="E126" s="1">
        <v>100</v>
      </c>
      <c r="F126" s="1">
        <v>200</v>
      </c>
      <c r="G126" s="1">
        <v>25000</v>
      </c>
      <c r="H126" s="1">
        <f t="shared" si="14"/>
        <v>25000</v>
      </c>
      <c r="I126" s="1">
        <v>500</v>
      </c>
      <c r="J126" s="1">
        <v>500</v>
      </c>
      <c r="K126" s="1">
        <v>500</v>
      </c>
      <c r="L126" s="1">
        <v>200</v>
      </c>
      <c r="M126" s="1">
        <v>400</v>
      </c>
      <c r="N126" s="1">
        <v>400</v>
      </c>
      <c r="O126" s="1">
        <f t="shared" si="17"/>
        <v>230800</v>
      </c>
    </row>
    <row r="127" spans="2:15">
      <c r="B127" s="1">
        <f t="shared" si="15"/>
        <v>12200000</v>
      </c>
      <c r="C127" s="1">
        <f t="shared" si="16"/>
        <v>178000</v>
      </c>
      <c r="D127" s="1">
        <v>1000</v>
      </c>
      <c r="E127" s="1">
        <v>100</v>
      </c>
      <c r="F127" s="1">
        <v>200</v>
      </c>
      <c r="G127" s="1">
        <v>25000</v>
      </c>
      <c r="H127" s="1">
        <f t="shared" si="14"/>
        <v>25000</v>
      </c>
      <c r="I127" s="1">
        <v>500</v>
      </c>
      <c r="J127" s="1">
        <v>500</v>
      </c>
      <c r="K127" s="1">
        <v>500</v>
      </c>
      <c r="L127" s="1">
        <v>200</v>
      </c>
      <c r="M127" s="1">
        <v>400</v>
      </c>
      <c r="N127" s="1">
        <v>400</v>
      </c>
      <c r="O127" s="1">
        <f t="shared" si="17"/>
        <v>231800</v>
      </c>
    </row>
    <row r="128" spans="2:15">
      <c r="B128" s="1">
        <f t="shared" si="15"/>
        <v>12300000</v>
      </c>
      <c r="C128" s="1">
        <f t="shared" si="16"/>
        <v>179000</v>
      </c>
      <c r="D128" s="1">
        <v>1000</v>
      </c>
      <c r="E128" s="1">
        <v>100</v>
      </c>
      <c r="F128" s="1">
        <v>200</v>
      </c>
      <c r="G128" s="1">
        <v>25000</v>
      </c>
      <c r="H128" s="1">
        <f t="shared" si="14"/>
        <v>25000</v>
      </c>
      <c r="I128" s="1">
        <v>500</v>
      </c>
      <c r="J128" s="1">
        <v>500</v>
      </c>
      <c r="K128" s="1">
        <v>500</v>
      </c>
      <c r="L128" s="1">
        <v>200</v>
      </c>
      <c r="M128" s="1">
        <v>400</v>
      </c>
      <c r="N128" s="1">
        <v>400</v>
      </c>
      <c r="O128" s="1">
        <f t="shared" si="17"/>
        <v>232800</v>
      </c>
    </row>
    <row r="129" spans="2:15">
      <c r="B129" s="1">
        <f t="shared" si="15"/>
        <v>12400000</v>
      </c>
      <c r="C129" s="1">
        <f t="shared" si="16"/>
        <v>180000</v>
      </c>
      <c r="D129" s="1">
        <v>1000</v>
      </c>
      <c r="E129" s="1">
        <v>100</v>
      </c>
      <c r="F129" s="1">
        <v>200</v>
      </c>
      <c r="G129" s="1">
        <v>25000</v>
      </c>
      <c r="H129" s="1">
        <f t="shared" si="14"/>
        <v>25000</v>
      </c>
      <c r="I129" s="1">
        <v>500</v>
      </c>
      <c r="J129" s="1">
        <v>500</v>
      </c>
      <c r="K129" s="1">
        <v>500</v>
      </c>
      <c r="L129" s="1">
        <v>200</v>
      </c>
      <c r="M129" s="1">
        <v>400</v>
      </c>
      <c r="N129" s="1">
        <v>400</v>
      </c>
      <c r="O129" s="1">
        <f t="shared" si="17"/>
        <v>233800</v>
      </c>
    </row>
    <row r="130" spans="2:15">
      <c r="B130" s="1">
        <f t="shared" si="15"/>
        <v>12500000</v>
      </c>
      <c r="C130" s="1">
        <f t="shared" si="16"/>
        <v>181000</v>
      </c>
      <c r="D130" s="1">
        <v>1000</v>
      </c>
      <c r="E130" s="1">
        <v>100</v>
      </c>
      <c r="F130" s="1">
        <v>200</v>
      </c>
      <c r="G130" s="1">
        <v>25000</v>
      </c>
      <c r="H130" s="1">
        <f t="shared" si="14"/>
        <v>25000</v>
      </c>
      <c r="I130" s="1">
        <v>500</v>
      </c>
      <c r="J130" s="1">
        <v>500</v>
      </c>
      <c r="K130" s="1">
        <v>500</v>
      </c>
      <c r="L130" s="1">
        <v>200</v>
      </c>
      <c r="M130" s="1">
        <v>400</v>
      </c>
      <c r="N130" s="1">
        <v>400</v>
      </c>
      <c r="O130" s="1">
        <f t="shared" si="17"/>
        <v>234800</v>
      </c>
    </row>
    <row r="131" spans="2:15">
      <c r="B131" s="1">
        <f t="shared" si="15"/>
        <v>12600000</v>
      </c>
      <c r="C131" s="1">
        <f t="shared" si="16"/>
        <v>182000</v>
      </c>
      <c r="D131" s="1">
        <v>1000</v>
      </c>
      <c r="E131" s="1">
        <v>100</v>
      </c>
      <c r="F131" s="1">
        <v>200</v>
      </c>
      <c r="G131" s="1">
        <v>26000</v>
      </c>
      <c r="H131" s="1">
        <f t="shared" si="14"/>
        <v>26000</v>
      </c>
      <c r="I131" s="1">
        <v>500</v>
      </c>
      <c r="J131" s="1">
        <v>500</v>
      </c>
      <c r="K131" s="1">
        <v>500</v>
      </c>
      <c r="L131" s="1">
        <v>200</v>
      </c>
      <c r="M131" s="1">
        <v>400</v>
      </c>
      <c r="N131" s="1">
        <v>400</v>
      </c>
      <c r="O131" s="1">
        <f t="shared" si="17"/>
        <v>237800</v>
      </c>
    </row>
    <row r="132" spans="2:15">
      <c r="B132" s="1">
        <f t="shared" si="15"/>
        <v>12700000</v>
      </c>
      <c r="C132" s="1">
        <f t="shared" si="16"/>
        <v>183000</v>
      </c>
      <c r="D132" s="1">
        <v>1000</v>
      </c>
      <c r="E132" s="1">
        <v>100</v>
      </c>
      <c r="F132" s="1">
        <v>200</v>
      </c>
      <c r="G132" s="1">
        <v>26000</v>
      </c>
      <c r="H132" s="1">
        <f t="shared" si="14"/>
        <v>26000</v>
      </c>
      <c r="I132" s="1">
        <v>500</v>
      </c>
      <c r="J132" s="1">
        <v>500</v>
      </c>
      <c r="K132" s="1">
        <v>500</v>
      </c>
      <c r="L132" s="1">
        <v>200</v>
      </c>
      <c r="M132" s="1">
        <v>400</v>
      </c>
      <c r="N132" s="1">
        <v>400</v>
      </c>
      <c r="O132" s="1">
        <f t="shared" si="17"/>
        <v>238800</v>
      </c>
    </row>
    <row r="133" spans="2:15">
      <c r="B133" s="1">
        <f t="shared" si="15"/>
        <v>12800000</v>
      </c>
      <c r="C133" s="1">
        <f t="shared" si="16"/>
        <v>184000</v>
      </c>
      <c r="D133" s="1">
        <v>1000</v>
      </c>
      <c r="E133" s="1">
        <v>100</v>
      </c>
      <c r="F133" s="1">
        <v>200</v>
      </c>
      <c r="G133" s="1">
        <v>26000</v>
      </c>
      <c r="H133" s="1">
        <f t="shared" si="14"/>
        <v>26000</v>
      </c>
      <c r="I133" s="1">
        <v>500</v>
      </c>
      <c r="J133" s="1">
        <v>500</v>
      </c>
      <c r="K133" s="1">
        <v>500</v>
      </c>
      <c r="L133" s="1">
        <v>200</v>
      </c>
      <c r="M133" s="1">
        <v>400</v>
      </c>
      <c r="N133" s="1">
        <v>400</v>
      </c>
      <c r="O133" s="1">
        <f t="shared" si="17"/>
        <v>239800</v>
      </c>
    </row>
    <row r="134" spans="2:15">
      <c r="B134" s="1">
        <f t="shared" si="15"/>
        <v>12900000</v>
      </c>
      <c r="C134" s="1">
        <f t="shared" si="16"/>
        <v>185000</v>
      </c>
      <c r="D134" s="1">
        <v>1000</v>
      </c>
      <c r="E134" s="1">
        <v>100</v>
      </c>
      <c r="F134" s="1">
        <v>200</v>
      </c>
      <c r="G134" s="1">
        <v>26000</v>
      </c>
      <c r="H134" s="1">
        <f t="shared" si="14"/>
        <v>26000</v>
      </c>
      <c r="I134" s="1">
        <v>500</v>
      </c>
      <c r="J134" s="1">
        <v>500</v>
      </c>
      <c r="K134" s="1">
        <v>500</v>
      </c>
      <c r="L134" s="1">
        <v>200</v>
      </c>
      <c r="M134" s="1">
        <v>400</v>
      </c>
      <c r="N134" s="1">
        <v>400</v>
      </c>
      <c r="O134" s="1">
        <f t="shared" si="17"/>
        <v>240800</v>
      </c>
    </row>
    <row r="135" spans="2:15">
      <c r="B135" s="1">
        <f t="shared" si="15"/>
        <v>13000000</v>
      </c>
      <c r="C135" s="1">
        <f t="shared" si="16"/>
        <v>186000</v>
      </c>
      <c r="D135" s="1">
        <v>1000</v>
      </c>
      <c r="E135" s="1">
        <v>100</v>
      </c>
      <c r="F135" s="1">
        <v>200</v>
      </c>
      <c r="G135" s="1">
        <v>26000</v>
      </c>
      <c r="H135" s="1">
        <f t="shared" si="14"/>
        <v>26000</v>
      </c>
      <c r="I135" s="1">
        <v>500</v>
      </c>
      <c r="J135" s="1">
        <v>500</v>
      </c>
      <c r="K135" s="1">
        <v>500</v>
      </c>
      <c r="L135" s="1">
        <v>200</v>
      </c>
      <c r="M135" s="1">
        <v>400</v>
      </c>
      <c r="N135" s="1">
        <v>400</v>
      </c>
      <c r="O135" s="1">
        <f t="shared" si="17"/>
        <v>241800</v>
      </c>
    </row>
    <row r="136" spans="2:15">
      <c r="B136" s="1">
        <f t="shared" si="15"/>
        <v>13100000</v>
      </c>
      <c r="C136" s="1">
        <f t="shared" si="16"/>
        <v>187000</v>
      </c>
      <c r="D136" s="1">
        <v>1000</v>
      </c>
      <c r="E136" s="1">
        <v>100</v>
      </c>
      <c r="F136" s="1">
        <v>200</v>
      </c>
      <c r="G136" s="1">
        <v>27000</v>
      </c>
      <c r="H136" s="1">
        <f t="shared" si="14"/>
        <v>27000</v>
      </c>
      <c r="I136" s="1">
        <v>500</v>
      </c>
      <c r="J136" s="1">
        <v>500</v>
      </c>
      <c r="K136" s="1">
        <v>500</v>
      </c>
      <c r="L136" s="1">
        <v>200</v>
      </c>
      <c r="M136" s="1">
        <v>400</v>
      </c>
      <c r="N136" s="1">
        <v>400</v>
      </c>
      <c r="O136" s="1">
        <f t="shared" si="17"/>
        <v>244800</v>
      </c>
    </row>
    <row r="137" spans="2:15">
      <c r="B137" s="1">
        <f t="shared" ref="B137:B166" si="18">100000+B136</f>
        <v>13200000</v>
      </c>
      <c r="C137" s="1">
        <f t="shared" ref="C137:C166" si="19">+(B137-B136)/10000*100+C136</f>
        <v>188000</v>
      </c>
      <c r="D137" s="1">
        <v>1000</v>
      </c>
      <c r="E137" s="1">
        <v>100</v>
      </c>
      <c r="F137" s="1">
        <v>200</v>
      </c>
      <c r="G137" s="1">
        <v>27000</v>
      </c>
      <c r="H137" s="1">
        <f t="shared" si="14"/>
        <v>27000</v>
      </c>
      <c r="I137" s="1">
        <v>500</v>
      </c>
      <c r="J137" s="1">
        <v>500</v>
      </c>
      <c r="K137" s="1">
        <v>500</v>
      </c>
      <c r="L137" s="1">
        <v>200</v>
      </c>
      <c r="M137" s="1">
        <v>400</v>
      </c>
      <c r="N137" s="1">
        <v>400</v>
      </c>
      <c r="O137" s="1">
        <f t="shared" ref="O137:O166" si="20">+SUM(C137:N137)</f>
        <v>245800</v>
      </c>
    </row>
    <row r="138" spans="2:15">
      <c r="B138" s="1">
        <f t="shared" si="18"/>
        <v>13300000</v>
      </c>
      <c r="C138" s="1">
        <f t="shared" si="19"/>
        <v>189000</v>
      </c>
      <c r="D138" s="1">
        <v>1000</v>
      </c>
      <c r="E138" s="1">
        <v>100</v>
      </c>
      <c r="F138" s="1">
        <v>200</v>
      </c>
      <c r="G138" s="1">
        <v>27000</v>
      </c>
      <c r="H138" s="1">
        <f t="shared" si="14"/>
        <v>27000</v>
      </c>
      <c r="I138" s="1">
        <v>500</v>
      </c>
      <c r="J138" s="1">
        <v>500</v>
      </c>
      <c r="K138" s="1">
        <v>500</v>
      </c>
      <c r="L138" s="1">
        <v>200</v>
      </c>
      <c r="M138" s="1">
        <v>400</v>
      </c>
      <c r="N138" s="1">
        <v>400</v>
      </c>
      <c r="O138" s="1">
        <f t="shared" si="20"/>
        <v>246800</v>
      </c>
    </row>
    <row r="139" spans="2:15">
      <c r="B139" s="1">
        <f t="shared" si="18"/>
        <v>13400000</v>
      </c>
      <c r="C139" s="1">
        <f t="shared" si="19"/>
        <v>190000</v>
      </c>
      <c r="D139" s="1">
        <v>1000</v>
      </c>
      <c r="E139" s="1">
        <v>100</v>
      </c>
      <c r="F139" s="1">
        <v>200</v>
      </c>
      <c r="G139" s="1">
        <v>27000</v>
      </c>
      <c r="H139" s="1">
        <f t="shared" si="14"/>
        <v>27000</v>
      </c>
      <c r="I139" s="1">
        <v>500</v>
      </c>
      <c r="J139" s="1">
        <v>500</v>
      </c>
      <c r="K139" s="1">
        <v>500</v>
      </c>
      <c r="L139" s="1">
        <v>200</v>
      </c>
      <c r="M139" s="1">
        <v>400</v>
      </c>
      <c r="N139" s="1">
        <v>400</v>
      </c>
      <c r="O139" s="1">
        <f t="shared" si="20"/>
        <v>247800</v>
      </c>
    </row>
    <row r="140" spans="2:15">
      <c r="B140" s="1">
        <f t="shared" si="18"/>
        <v>13500000</v>
      </c>
      <c r="C140" s="1">
        <f t="shared" si="19"/>
        <v>191000</v>
      </c>
      <c r="D140" s="1">
        <v>1000</v>
      </c>
      <c r="E140" s="1">
        <v>100</v>
      </c>
      <c r="F140" s="1">
        <v>200</v>
      </c>
      <c r="G140" s="1">
        <v>27000</v>
      </c>
      <c r="H140" s="1">
        <f t="shared" si="14"/>
        <v>27000</v>
      </c>
      <c r="I140" s="1">
        <v>500</v>
      </c>
      <c r="J140" s="1">
        <v>500</v>
      </c>
      <c r="K140" s="1">
        <v>500</v>
      </c>
      <c r="L140" s="1">
        <v>200</v>
      </c>
      <c r="M140" s="1">
        <v>400</v>
      </c>
      <c r="N140" s="1">
        <v>400</v>
      </c>
      <c r="O140" s="1">
        <f t="shared" si="20"/>
        <v>248800</v>
      </c>
    </row>
    <row r="141" spans="2:15">
      <c r="B141" s="1">
        <f t="shared" si="18"/>
        <v>13600000</v>
      </c>
      <c r="C141" s="1">
        <f t="shared" si="19"/>
        <v>192000</v>
      </c>
      <c r="D141" s="1">
        <v>1000</v>
      </c>
      <c r="E141" s="1">
        <v>100</v>
      </c>
      <c r="F141" s="1">
        <v>200</v>
      </c>
      <c r="G141" s="1">
        <v>28000</v>
      </c>
      <c r="H141" s="1">
        <f t="shared" si="14"/>
        <v>28000</v>
      </c>
      <c r="I141" s="1">
        <v>500</v>
      </c>
      <c r="J141" s="1">
        <v>500</v>
      </c>
      <c r="K141" s="1">
        <v>500</v>
      </c>
      <c r="L141" s="1">
        <v>200</v>
      </c>
      <c r="M141" s="1">
        <v>400</v>
      </c>
      <c r="N141" s="1">
        <v>400</v>
      </c>
      <c r="O141" s="1">
        <f t="shared" si="20"/>
        <v>251800</v>
      </c>
    </row>
    <row r="142" spans="2:15">
      <c r="B142" s="1">
        <f t="shared" si="18"/>
        <v>13700000</v>
      </c>
      <c r="C142" s="1">
        <f t="shared" si="19"/>
        <v>193000</v>
      </c>
      <c r="D142" s="1">
        <v>1000</v>
      </c>
      <c r="E142" s="1">
        <v>100</v>
      </c>
      <c r="F142" s="1">
        <v>200</v>
      </c>
      <c r="G142" s="1">
        <v>28000</v>
      </c>
      <c r="H142" s="1">
        <f t="shared" si="14"/>
        <v>28000</v>
      </c>
      <c r="I142" s="1">
        <v>500</v>
      </c>
      <c r="J142" s="1">
        <v>500</v>
      </c>
      <c r="K142" s="1">
        <v>500</v>
      </c>
      <c r="L142" s="1">
        <v>200</v>
      </c>
      <c r="M142" s="1">
        <v>400</v>
      </c>
      <c r="N142" s="1">
        <v>400</v>
      </c>
      <c r="O142" s="1">
        <f t="shared" si="20"/>
        <v>252800</v>
      </c>
    </row>
    <row r="143" spans="2:15">
      <c r="B143" s="1">
        <f t="shared" si="18"/>
        <v>13800000</v>
      </c>
      <c r="C143" s="1">
        <f t="shared" si="19"/>
        <v>194000</v>
      </c>
      <c r="D143" s="1">
        <v>1000</v>
      </c>
      <c r="E143" s="1">
        <v>100</v>
      </c>
      <c r="F143" s="1">
        <v>200</v>
      </c>
      <c r="G143" s="1">
        <v>28000</v>
      </c>
      <c r="H143" s="1">
        <f t="shared" si="14"/>
        <v>28000</v>
      </c>
      <c r="I143" s="1">
        <v>500</v>
      </c>
      <c r="J143" s="1">
        <v>500</v>
      </c>
      <c r="K143" s="1">
        <v>500</v>
      </c>
      <c r="L143" s="1">
        <v>200</v>
      </c>
      <c r="M143" s="1">
        <v>400</v>
      </c>
      <c r="N143" s="1">
        <v>400</v>
      </c>
      <c r="O143" s="1">
        <f t="shared" si="20"/>
        <v>253800</v>
      </c>
    </row>
    <row r="144" spans="2:15">
      <c r="B144" s="1">
        <f t="shared" si="18"/>
        <v>13900000</v>
      </c>
      <c r="C144" s="1">
        <f t="shared" si="19"/>
        <v>195000</v>
      </c>
      <c r="D144" s="1">
        <v>1000</v>
      </c>
      <c r="E144" s="1">
        <v>100</v>
      </c>
      <c r="F144" s="1">
        <v>200</v>
      </c>
      <c r="G144" s="1">
        <v>28000</v>
      </c>
      <c r="H144" s="1">
        <f t="shared" si="14"/>
        <v>28000</v>
      </c>
      <c r="I144" s="1">
        <v>500</v>
      </c>
      <c r="J144" s="1">
        <v>500</v>
      </c>
      <c r="K144" s="1">
        <v>500</v>
      </c>
      <c r="L144" s="1">
        <v>200</v>
      </c>
      <c r="M144" s="1">
        <v>400</v>
      </c>
      <c r="N144" s="1">
        <v>400</v>
      </c>
      <c r="O144" s="1">
        <f t="shared" si="20"/>
        <v>254800</v>
      </c>
    </row>
    <row r="145" spans="2:15">
      <c r="B145" s="1">
        <f t="shared" si="18"/>
        <v>14000000</v>
      </c>
      <c r="C145" s="1">
        <f t="shared" si="19"/>
        <v>196000</v>
      </c>
      <c r="D145" s="1">
        <v>1000</v>
      </c>
      <c r="E145" s="1">
        <v>100</v>
      </c>
      <c r="F145" s="1">
        <v>200</v>
      </c>
      <c r="G145" s="1">
        <v>28000</v>
      </c>
      <c r="H145" s="1">
        <f t="shared" si="14"/>
        <v>28000</v>
      </c>
      <c r="I145" s="1">
        <v>500</v>
      </c>
      <c r="J145" s="1">
        <v>500</v>
      </c>
      <c r="K145" s="1">
        <v>500</v>
      </c>
      <c r="L145" s="1">
        <v>200</v>
      </c>
      <c r="M145" s="1">
        <v>400</v>
      </c>
      <c r="N145" s="1">
        <v>400</v>
      </c>
      <c r="O145" s="1">
        <f t="shared" si="20"/>
        <v>255800</v>
      </c>
    </row>
    <row r="146" spans="2:15">
      <c r="B146" s="1">
        <f t="shared" si="18"/>
        <v>14100000</v>
      </c>
      <c r="C146" s="1">
        <f t="shared" si="19"/>
        <v>197000</v>
      </c>
      <c r="D146" s="1">
        <v>1000</v>
      </c>
      <c r="E146" s="1">
        <v>100</v>
      </c>
      <c r="F146" s="1">
        <v>200</v>
      </c>
      <c r="G146" s="1">
        <v>29000</v>
      </c>
      <c r="H146" s="1">
        <f t="shared" si="14"/>
        <v>29000</v>
      </c>
      <c r="I146" s="1">
        <v>500</v>
      </c>
      <c r="J146" s="1">
        <v>500</v>
      </c>
      <c r="K146" s="1">
        <v>500</v>
      </c>
      <c r="L146" s="1">
        <v>200</v>
      </c>
      <c r="M146" s="1">
        <v>400</v>
      </c>
      <c r="N146" s="1">
        <v>400</v>
      </c>
      <c r="O146" s="1">
        <f t="shared" si="20"/>
        <v>258800</v>
      </c>
    </row>
    <row r="147" spans="2:15">
      <c r="B147" s="1">
        <f t="shared" si="18"/>
        <v>14200000</v>
      </c>
      <c r="C147" s="1">
        <f t="shared" si="19"/>
        <v>198000</v>
      </c>
      <c r="D147" s="1">
        <v>1000</v>
      </c>
      <c r="E147" s="1">
        <v>100</v>
      </c>
      <c r="F147" s="1">
        <v>200</v>
      </c>
      <c r="G147" s="1">
        <v>29000</v>
      </c>
      <c r="H147" s="1">
        <f t="shared" si="14"/>
        <v>29000</v>
      </c>
      <c r="I147" s="1">
        <v>500</v>
      </c>
      <c r="J147" s="1">
        <v>500</v>
      </c>
      <c r="K147" s="1">
        <v>500</v>
      </c>
      <c r="L147" s="1">
        <v>200</v>
      </c>
      <c r="M147" s="1">
        <v>400</v>
      </c>
      <c r="N147" s="1">
        <v>400</v>
      </c>
      <c r="O147" s="1">
        <f t="shared" si="20"/>
        <v>259800</v>
      </c>
    </row>
    <row r="148" spans="2:15">
      <c r="B148" s="1">
        <f t="shared" si="18"/>
        <v>14300000</v>
      </c>
      <c r="C148" s="1">
        <f t="shared" si="19"/>
        <v>199000</v>
      </c>
      <c r="D148" s="1">
        <v>1000</v>
      </c>
      <c r="E148" s="1">
        <v>100</v>
      </c>
      <c r="F148" s="1">
        <v>200</v>
      </c>
      <c r="G148" s="1">
        <v>29000</v>
      </c>
      <c r="H148" s="1">
        <f t="shared" si="14"/>
        <v>29000</v>
      </c>
      <c r="I148" s="1">
        <v>500</v>
      </c>
      <c r="J148" s="1">
        <v>500</v>
      </c>
      <c r="K148" s="1">
        <v>500</v>
      </c>
      <c r="L148" s="1">
        <v>200</v>
      </c>
      <c r="M148" s="1">
        <v>400</v>
      </c>
      <c r="N148" s="1">
        <v>400</v>
      </c>
      <c r="O148" s="1">
        <f t="shared" si="20"/>
        <v>260800</v>
      </c>
    </row>
    <row r="149" spans="2:15">
      <c r="B149" s="1">
        <f t="shared" si="18"/>
        <v>14400000</v>
      </c>
      <c r="C149" s="1">
        <f t="shared" si="19"/>
        <v>200000</v>
      </c>
      <c r="D149" s="1">
        <v>1000</v>
      </c>
      <c r="E149" s="1">
        <v>100</v>
      </c>
      <c r="F149" s="1">
        <v>200</v>
      </c>
      <c r="G149" s="1">
        <v>29000</v>
      </c>
      <c r="H149" s="1">
        <f t="shared" si="14"/>
        <v>29000</v>
      </c>
      <c r="I149" s="1">
        <v>500</v>
      </c>
      <c r="J149" s="1">
        <v>500</v>
      </c>
      <c r="K149" s="1">
        <v>500</v>
      </c>
      <c r="L149" s="1">
        <v>200</v>
      </c>
      <c r="M149" s="1">
        <v>400</v>
      </c>
      <c r="N149" s="1">
        <v>400</v>
      </c>
      <c r="O149" s="1">
        <f t="shared" si="20"/>
        <v>261800</v>
      </c>
    </row>
    <row r="150" spans="2:15">
      <c r="B150" s="1">
        <f t="shared" si="18"/>
        <v>14500000</v>
      </c>
      <c r="C150" s="1">
        <f t="shared" si="19"/>
        <v>201000</v>
      </c>
      <c r="D150" s="1">
        <v>1000</v>
      </c>
      <c r="E150" s="1">
        <v>100</v>
      </c>
      <c r="F150" s="1">
        <v>200</v>
      </c>
      <c r="G150" s="1">
        <v>29000</v>
      </c>
      <c r="H150" s="1">
        <f t="shared" si="14"/>
        <v>29000</v>
      </c>
      <c r="I150" s="1">
        <v>500</v>
      </c>
      <c r="J150" s="1">
        <v>500</v>
      </c>
      <c r="K150" s="1">
        <v>500</v>
      </c>
      <c r="L150" s="1">
        <v>200</v>
      </c>
      <c r="M150" s="1">
        <v>400</v>
      </c>
      <c r="N150" s="1">
        <v>400</v>
      </c>
      <c r="O150" s="1">
        <f t="shared" si="20"/>
        <v>262800</v>
      </c>
    </row>
    <row r="151" spans="2:15">
      <c r="B151" s="1">
        <f t="shared" si="18"/>
        <v>14600000</v>
      </c>
      <c r="C151" s="1">
        <f t="shared" si="19"/>
        <v>202000</v>
      </c>
      <c r="D151" s="1">
        <v>1000</v>
      </c>
      <c r="E151" s="1">
        <v>100</v>
      </c>
      <c r="F151" s="1">
        <v>200</v>
      </c>
      <c r="G151" s="1">
        <v>30000</v>
      </c>
      <c r="H151" s="1">
        <f t="shared" si="14"/>
        <v>30000</v>
      </c>
      <c r="I151" s="1">
        <v>500</v>
      </c>
      <c r="J151" s="1">
        <v>500</v>
      </c>
      <c r="K151" s="1">
        <v>500</v>
      </c>
      <c r="L151" s="1">
        <v>200</v>
      </c>
      <c r="M151" s="1">
        <v>400</v>
      </c>
      <c r="N151" s="1">
        <v>400</v>
      </c>
      <c r="O151" s="1">
        <f t="shared" si="20"/>
        <v>265800</v>
      </c>
    </row>
    <row r="152" spans="2:15">
      <c r="B152" s="1">
        <f t="shared" si="18"/>
        <v>14700000</v>
      </c>
      <c r="C152" s="1">
        <f t="shared" si="19"/>
        <v>203000</v>
      </c>
      <c r="D152" s="1">
        <v>1000</v>
      </c>
      <c r="E152" s="1">
        <v>100</v>
      </c>
      <c r="F152" s="1">
        <v>200</v>
      </c>
      <c r="G152" s="1">
        <v>30000</v>
      </c>
      <c r="H152" s="1">
        <f t="shared" si="14"/>
        <v>30000</v>
      </c>
      <c r="I152" s="1">
        <v>500</v>
      </c>
      <c r="J152" s="1">
        <v>500</v>
      </c>
      <c r="K152" s="1">
        <v>500</v>
      </c>
      <c r="L152" s="1">
        <v>200</v>
      </c>
      <c r="M152" s="1">
        <v>400</v>
      </c>
      <c r="N152" s="1">
        <v>400</v>
      </c>
      <c r="O152" s="1">
        <f t="shared" si="20"/>
        <v>266800</v>
      </c>
    </row>
    <row r="153" spans="2:15">
      <c r="B153" s="1">
        <f t="shared" si="18"/>
        <v>14800000</v>
      </c>
      <c r="C153" s="1">
        <f t="shared" si="19"/>
        <v>204000</v>
      </c>
      <c r="D153" s="1">
        <v>1000</v>
      </c>
      <c r="E153" s="1">
        <v>100</v>
      </c>
      <c r="F153" s="1">
        <v>200</v>
      </c>
      <c r="G153" s="1">
        <v>30000</v>
      </c>
      <c r="H153" s="1">
        <f t="shared" si="14"/>
        <v>30000</v>
      </c>
      <c r="I153" s="1">
        <v>500</v>
      </c>
      <c r="J153" s="1">
        <v>500</v>
      </c>
      <c r="K153" s="1">
        <v>500</v>
      </c>
      <c r="L153" s="1">
        <v>200</v>
      </c>
      <c r="M153" s="1">
        <v>400</v>
      </c>
      <c r="N153" s="1">
        <v>400</v>
      </c>
      <c r="O153" s="1">
        <f t="shared" si="20"/>
        <v>267800</v>
      </c>
    </row>
    <row r="154" spans="2:15">
      <c r="B154" s="1">
        <f t="shared" si="18"/>
        <v>14900000</v>
      </c>
      <c r="C154" s="1">
        <f t="shared" si="19"/>
        <v>205000</v>
      </c>
      <c r="D154" s="1">
        <v>1000</v>
      </c>
      <c r="E154" s="1">
        <v>100</v>
      </c>
      <c r="F154" s="1">
        <v>200</v>
      </c>
      <c r="G154" s="1">
        <v>30000</v>
      </c>
      <c r="H154" s="1">
        <f t="shared" si="14"/>
        <v>30000</v>
      </c>
      <c r="I154" s="1">
        <v>500</v>
      </c>
      <c r="J154" s="1">
        <v>500</v>
      </c>
      <c r="K154" s="1">
        <v>500</v>
      </c>
      <c r="L154" s="1">
        <v>200</v>
      </c>
      <c r="M154" s="1">
        <v>400</v>
      </c>
      <c r="N154" s="1">
        <v>400</v>
      </c>
      <c r="O154" s="1">
        <f t="shared" si="20"/>
        <v>268800</v>
      </c>
    </row>
    <row r="155" spans="2:15">
      <c r="B155" s="1">
        <f t="shared" si="18"/>
        <v>15000000</v>
      </c>
      <c r="C155" s="1">
        <f t="shared" si="19"/>
        <v>206000</v>
      </c>
      <c r="D155" s="1">
        <v>1000</v>
      </c>
      <c r="E155" s="1">
        <v>100</v>
      </c>
      <c r="F155" s="1">
        <v>200</v>
      </c>
      <c r="G155" s="1">
        <v>30000</v>
      </c>
      <c r="H155" s="1">
        <f t="shared" si="14"/>
        <v>30000</v>
      </c>
      <c r="I155" s="1">
        <v>500</v>
      </c>
      <c r="J155" s="1">
        <v>500</v>
      </c>
      <c r="K155" s="1">
        <v>500</v>
      </c>
      <c r="L155" s="1">
        <v>200</v>
      </c>
      <c r="M155" s="1">
        <v>400</v>
      </c>
      <c r="N155" s="1">
        <v>400</v>
      </c>
      <c r="O155" s="1">
        <f t="shared" si="20"/>
        <v>269800</v>
      </c>
    </row>
    <row r="156" spans="2:15">
      <c r="B156" s="1">
        <f t="shared" si="18"/>
        <v>15100000</v>
      </c>
      <c r="C156" s="1">
        <f t="shared" si="19"/>
        <v>207000</v>
      </c>
      <c r="D156" s="1">
        <v>1000</v>
      </c>
      <c r="E156" s="1">
        <v>100</v>
      </c>
      <c r="F156" s="1">
        <v>200</v>
      </c>
      <c r="G156" s="1">
        <v>31000</v>
      </c>
      <c r="H156" s="1">
        <f t="shared" si="14"/>
        <v>31000</v>
      </c>
      <c r="I156" s="1">
        <v>500</v>
      </c>
      <c r="J156" s="1">
        <v>500</v>
      </c>
      <c r="K156" s="1">
        <v>500</v>
      </c>
      <c r="L156" s="1">
        <v>200</v>
      </c>
      <c r="M156" s="1">
        <v>400</v>
      </c>
      <c r="N156" s="1">
        <v>400</v>
      </c>
      <c r="O156" s="1">
        <f t="shared" si="20"/>
        <v>272800</v>
      </c>
    </row>
    <row r="157" spans="2:15">
      <c r="B157" s="1">
        <f t="shared" si="18"/>
        <v>15200000</v>
      </c>
      <c r="C157" s="1">
        <f t="shared" si="19"/>
        <v>208000</v>
      </c>
      <c r="D157" s="1">
        <v>1000</v>
      </c>
      <c r="E157" s="1">
        <v>100</v>
      </c>
      <c r="F157" s="1">
        <v>200</v>
      </c>
      <c r="G157" s="1">
        <v>31000</v>
      </c>
      <c r="H157" s="1">
        <f t="shared" si="14"/>
        <v>31000</v>
      </c>
      <c r="I157" s="1">
        <v>500</v>
      </c>
      <c r="J157" s="1">
        <v>500</v>
      </c>
      <c r="K157" s="1">
        <v>500</v>
      </c>
      <c r="L157" s="1">
        <v>200</v>
      </c>
      <c r="M157" s="1">
        <v>400</v>
      </c>
      <c r="N157" s="1">
        <v>400</v>
      </c>
      <c r="O157" s="1">
        <f t="shared" si="20"/>
        <v>273800</v>
      </c>
    </row>
    <row r="158" spans="2:15">
      <c r="B158" s="1">
        <f t="shared" si="18"/>
        <v>15300000</v>
      </c>
      <c r="C158" s="1">
        <f t="shared" si="19"/>
        <v>209000</v>
      </c>
      <c r="D158" s="1">
        <v>1000</v>
      </c>
      <c r="E158" s="1">
        <v>100</v>
      </c>
      <c r="F158" s="1">
        <v>200</v>
      </c>
      <c r="G158" s="1">
        <v>31000</v>
      </c>
      <c r="H158" s="1">
        <f t="shared" si="14"/>
        <v>31000</v>
      </c>
      <c r="I158" s="1">
        <v>500</v>
      </c>
      <c r="J158" s="1">
        <v>500</v>
      </c>
      <c r="K158" s="1">
        <v>500</v>
      </c>
      <c r="L158" s="1">
        <v>200</v>
      </c>
      <c r="M158" s="1">
        <v>400</v>
      </c>
      <c r="N158" s="1">
        <v>400</v>
      </c>
      <c r="O158" s="1">
        <f t="shared" si="20"/>
        <v>274800</v>
      </c>
    </row>
    <row r="159" spans="2:15">
      <c r="B159" s="1">
        <f t="shared" si="18"/>
        <v>15400000</v>
      </c>
      <c r="C159" s="1">
        <f t="shared" si="19"/>
        <v>210000</v>
      </c>
      <c r="D159" s="1">
        <v>1000</v>
      </c>
      <c r="E159" s="1">
        <v>100</v>
      </c>
      <c r="F159" s="1">
        <v>200</v>
      </c>
      <c r="G159" s="1">
        <v>31000</v>
      </c>
      <c r="H159" s="1">
        <f t="shared" si="14"/>
        <v>31000</v>
      </c>
      <c r="I159" s="1">
        <v>500</v>
      </c>
      <c r="J159" s="1">
        <v>500</v>
      </c>
      <c r="K159" s="1">
        <v>500</v>
      </c>
      <c r="L159" s="1">
        <v>200</v>
      </c>
      <c r="M159" s="1">
        <v>400</v>
      </c>
      <c r="N159" s="1">
        <v>400</v>
      </c>
      <c r="O159" s="1">
        <f t="shared" si="20"/>
        <v>275800</v>
      </c>
    </row>
    <row r="160" spans="2:15">
      <c r="B160" s="1">
        <f t="shared" si="18"/>
        <v>15500000</v>
      </c>
      <c r="C160" s="1">
        <f t="shared" si="19"/>
        <v>211000</v>
      </c>
      <c r="D160" s="1">
        <v>1000</v>
      </c>
      <c r="E160" s="1">
        <v>100</v>
      </c>
      <c r="F160" s="1">
        <v>200</v>
      </c>
      <c r="G160" s="1">
        <v>31000</v>
      </c>
      <c r="H160" s="1">
        <f t="shared" si="14"/>
        <v>31000</v>
      </c>
      <c r="I160" s="1">
        <v>500</v>
      </c>
      <c r="J160" s="1">
        <v>500</v>
      </c>
      <c r="K160" s="1">
        <v>500</v>
      </c>
      <c r="L160" s="1">
        <v>200</v>
      </c>
      <c r="M160" s="1">
        <v>400</v>
      </c>
      <c r="N160" s="1">
        <v>400</v>
      </c>
      <c r="O160" s="1">
        <f t="shared" si="20"/>
        <v>276800</v>
      </c>
    </row>
    <row r="161" spans="2:15">
      <c r="B161" s="1">
        <f t="shared" si="18"/>
        <v>15600000</v>
      </c>
      <c r="C161" s="1">
        <f t="shared" si="19"/>
        <v>212000</v>
      </c>
      <c r="D161" s="1">
        <v>1000</v>
      </c>
      <c r="E161" s="1">
        <v>100</v>
      </c>
      <c r="F161" s="1">
        <v>200</v>
      </c>
      <c r="G161" s="1">
        <v>32000</v>
      </c>
      <c r="H161" s="1">
        <f t="shared" si="14"/>
        <v>32000</v>
      </c>
      <c r="I161" s="1">
        <v>500</v>
      </c>
      <c r="J161" s="1">
        <v>500</v>
      </c>
      <c r="K161" s="1">
        <v>500</v>
      </c>
      <c r="L161" s="1">
        <v>200</v>
      </c>
      <c r="M161" s="1">
        <v>400</v>
      </c>
      <c r="N161" s="1">
        <v>400</v>
      </c>
      <c r="O161" s="1">
        <f t="shared" si="20"/>
        <v>279800</v>
      </c>
    </row>
    <row r="162" spans="2:15">
      <c r="B162" s="1">
        <f t="shared" si="18"/>
        <v>15700000</v>
      </c>
      <c r="C162" s="1">
        <f t="shared" si="19"/>
        <v>213000</v>
      </c>
      <c r="D162" s="1">
        <v>1000</v>
      </c>
      <c r="E162" s="1">
        <v>100</v>
      </c>
      <c r="F162" s="1">
        <v>200</v>
      </c>
      <c r="G162" s="1">
        <v>32000</v>
      </c>
      <c r="H162" s="1">
        <f t="shared" si="14"/>
        <v>32000</v>
      </c>
      <c r="I162" s="1">
        <v>500</v>
      </c>
      <c r="J162" s="1">
        <v>500</v>
      </c>
      <c r="K162" s="1">
        <v>500</v>
      </c>
      <c r="L162" s="1">
        <v>200</v>
      </c>
      <c r="M162" s="1">
        <v>400</v>
      </c>
      <c r="N162" s="1">
        <v>400</v>
      </c>
      <c r="O162" s="1">
        <f t="shared" si="20"/>
        <v>280800</v>
      </c>
    </row>
    <row r="163" spans="2:15">
      <c r="B163" s="1">
        <f t="shared" si="18"/>
        <v>15800000</v>
      </c>
      <c r="C163" s="1">
        <f t="shared" si="19"/>
        <v>214000</v>
      </c>
      <c r="D163" s="1">
        <v>1000</v>
      </c>
      <c r="E163" s="1">
        <v>100</v>
      </c>
      <c r="F163" s="1">
        <v>200</v>
      </c>
      <c r="G163" s="1">
        <v>32000</v>
      </c>
      <c r="H163" s="1">
        <f t="shared" si="14"/>
        <v>32000</v>
      </c>
      <c r="I163" s="1">
        <v>500</v>
      </c>
      <c r="J163" s="1">
        <v>500</v>
      </c>
      <c r="K163" s="1">
        <v>500</v>
      </c>
      <c r="L163" s="1">
        <v>200</v>
      </c>
      <c r="M163" s="1">
        <v>400</v>
      </c>
      <c r="N163" s="1">
        <v>400</v>
      </c>
      <c r="O163" s="1">
        <f t="shared" si="20"/>
        <v>281800</v>
      </c>
    </row>
    <row r="164" spans="2:15">
      <c r="B164" s="1">
        <f t="shared" si="18"/>
        <v>15900000</v>
      </c>
      <c r="C164" s="1">
        <f t="shared" si="19"/>
        <v>215000</v>
      </c>
      <c r="D164" s="1">
        <v>1000</v>
      </c>
      <c r="E164" s="1">
        <v>100</v>
      </c>
      <c r="F164" s="1">
        <v>200</v>
      </c>
      <c r="G164" s="1">
        <v>32000</v>
      </c>
      <c r="H164" s="1">
        <f t="shared" si="14"/>
        <v>32000</v>
      </c>
      <c r="I164" s="1">
        <v>500</v>
      </c>
      <c r="J164" s="1">
        <v>500</v>
      </c>
      <c r="K164" s="1">
        <v>500</v>
      </c>
      <c r="L164" s="1">
        <v>200</v>
      </c>
      <c r="M164" s="1">
        <v>400</v>
      </c>
      <c r="N164" s="1">
        <v>400</v>
      </c>
      <c r="O164" s="1">
        <f t="shared" si="20"/>
        <v>282800</v>
      </c>
    </row>
    <row r="165" spans="2:15">
      <c r="B165" s="1">
        <f t="shared" si="18"/>
        <v>16000000</v>
      </c>
      <c r="C165" s="1">
        <f t="shared" si="19"/>
        <v>216000</v>
      </c>
      <c r="D165" s="1">
        <v>1000</v>
      </c>
      <c r="E165" s="1">
        <v>100</v>
      </c>
      <c r="F165" s="1">
        <v>200</v>
      </c>
      <c r="G165" s="1">
        <v>32000</v>
      </c>
      <c r="H165" s="1">
        <f t="shared" si="14"/>
        <v>32000</v>
      </c>
      <c r="I165" s="1">
        <v>500</v>
      </c>
      <c r="J165" s="1">
        <v>500</v>
      </c>
      <c r="K165" s="1">
        <v>500</v>
      </c>
      <c r="L165" s="1">
        <v>200</v>
      </c>
      <c r="M165" s="1">
        <v>400</v>
      </c>
      <c r="N165" s="1">
        <v>400</v>
      </c>
      <c r="O165" s="1">
        <f t="shared" si="20"/>
        <v>283800</v>
      </c>
    </row>
    <row r="166" spans="2:15">
      <c r="B166" s="1">
        <f t="shared" si="18"/>
        <v>16100000</v>
      </c>
      <c r="C166" s="1">
        <f t="shared" si="19"/>
        <v>217000</v>
      </c>
      <c r="D166" s="1">
        <v>1000</v>
      </c>
      <c r="E166" s="1">
        <v>100</v>
      </c>
      <c r="F166" s="1">
        <v>200</v>
      </c>
      <c r="G166" s="1">
        <v>33000</v>
      </c>
      <c r="H166" s="1">
        <f t="shared" si="14"/>
        <v>33000</v>
      </c>
      <c r="I166" s="1">
        <v>500</v>
      </c>
      <c r="J166" s="1">
        <v>500</v>
      </c>
      <c r="K166" s="1">
        <v>500</v>
      </c>
      <c r="L166" s="1">
        <v>200</v>
      </c>
      <c r="M166" s="1">
        <v>400</v>
      </c>
      <c r="N166" s="1">
        <v>400</v>
      </c>
      <c r="O166" s="1">
        <f t="shared" si="20"/>
        <v>286800</v>
      </c>
    </row>
    <row r="167" spans="2:15">
      <c r="B167" s="1">
        <f t="shared" ref="B167:B230" si="21">100000+B166</f>
        <v>16200000</v>
      </c>
      <c r="C167" s="1">
        <f t="shared" ref="C167:C230" si="22">+(B167-B166)/10000*100+C166</f>
        <v>218000</v>
      </c>
      <c r="D167" s="1">
        <v>1000</v>
      </c>
      <c r="E167" s="1">
        <v>100</v>
      </c>
      <c r="F167" s="1">
        <v>200</v>
      </c>
      <c r="G167" s="1">
        <v>33000</v>
      </c>
      <c r="H167" s="1">
        <f t="shared" si="14"/>
        <v>33000</v>
      </c>
      <c r="I167" s="1">
        <v>500</v>
      </c>
      <c r="J167" s="1">
        <v>500</v>
      </c>
      <c r="K167" s="1">
        <v>500</v>
      </c>
      <c r="L167" s="1">
        <v>200</v>
      </c>
      <c r="M167" s="1">
        <v>400</v>
      </c>
      <c r="N167" s="1">
        <v>400</v>
      </c>
      <c r="O167" s="1">
        <f t="shared" ref="O167:O230" si="23">+SUM(C167:N167)</f>
        <v>287800</v>
      </c>
    </row>
    <row r="168" spans="2:15">
      <c r="B168" s="1">
        <f t="shared" si="21"/>
        <v>16300000</v>
      </c>
      <c r="C168" s="1">
        <f t="shared" si="22"/>
        <v>219000</v>
      </c>
      <c r="D168" s="1">
        <v>1000</v>
      </c>
      <c r="E168" s="1">
        <v>100</v>
      </c>
      <c r="F168" s="1">
        <v>200</v>
      </c>
      <c r="G168" s="1">
        <v>33000</v>
      </c>
      <c r="H168" s="1">
        <f t="shared" si="14"/>
        <v>33000</v>
      </c>
      <c r="I168" s="1">
        <v>500</v>
      </c>
      <c r="J168" s="1">
        <v>500</v>
      </c>
      <c r="K168" s="1">
        <v>500</v>
      </c>
      <c r="L168" s="1">
        <v>200</v>
      </c>
      <c r="M168" s="1">
        <v>400</v>
      </c>
      <c r="N168" s="1">
        <v>400</v>
      </c>
      <c r="O168" s="1">
        <f t="shared" si="23"/>
        <v>288800</v>
      </c>
    </row>
    <row r="169" spans="2:15">
      <c r="B169" s="1">
        <f t="shared" si="21"/>
        <v>16400000</v>
      </c>
      <c r="C169" s="1">
        <f t="shared" si="22"/>
        <v>220000</v>
      </c>
      <c r="D169" s="1">
        <v>1000</v>
      </c>
      <c r="E169" s="1">
        <v>100</v>
      </c>
      <c r="F169" s="1">
        <v>200</v>
      </c>
      <c r="G169" s="1">
        <v>33000</v>
      </c>
      <c r="H169" s="1">
        <f t="shared" si="14"/>
        <v>33000</v>
      </c>
      <c r="I169" s="1">
        <v>500</v>
      </c>
      <c r="J169" s="1">
        <v>500</v>
      </c>
      <c r="K169" s="1">
        <v>500</v>
      </c>
      <c r="L169" s="1">
        <v>200</v>
      </c>
      <c r="M169" s="1">
        <v>400</v>
      </c>
      <c r="N169" s="1">
        <v>400</v>
      </c>
      <c r="O169" s="1">
        <f t="shared" si="23"/>
        <v>289800</v>
      </c>
    </row>
    <row r="170" spans="2:15">
      <c r="B170" s="1">
        <f t="shared" si="21"/>
        <v>16500000</v>
      </c>
      <c r="C170" s="1">
        <f t="shared" si="22"/>
        <v>221000</v>
      </c>
      <c r="D170" s="1">
        <v>1000</v>
      </c>
      <c r="E170" s="1">
        <v>100</v>
      </c>
      <c r="F170" s="1">
        <v>200</v>
      </c>
      <c r="G170" s="1">
        <v>33000</v>
      </c>
      <c r="H170" s="1">
        <f t="shared" si="14"/>
        <v>33000</v>
      </c>
      <c r="I170" s="1">
        <v>500</v>
      </c>
      <c r="J170" s="1">
        <v>500</v>
      </c>
      <c r="K170" s="1">
        <v>500</v>
      </c>
      <c r="L170" s="1">
        <v>200</v>
      </c>
      <c r="M170" s="1">
        <v>400</v>
      </c>
      <c r="N170" s="1">
        <v>400</v>
      </c>
      <c r="O170" s="1">
        <f t="shared" si="23"/>
        <v>290800</v>
      </c>
    </row>
    <row r="171" spans="2:15">
      <c r="B171" s="1">
        <f t="shared" si="21"/>
        <v>16600000</v>
      </c>
      <c r="C171" s="1">
        <f t="shared" si="22"/>
        <v>222000</v>
      </c>
      <c r="D171" s="1">
        <v>1000</v>
      </c>
      <c r="E171" s="1">
        <v>100</v>
      </c>
      <c r="F171" s="1">
        <v>200</v>
      </c>
      <c r="G171" s="1">
        <v>34000</v>
      </c>
      <c r="H171" s="1">
        <f t="shared" si="14"/>
        <v>34000</v>
      </c>
      <c r="I171" s="1">
        <v>500</v>
      </c>
      <c r="J171" s="1">
        <v>500</v>
      </c>
      <c r="K171" s="1">
        <v>500</v>
      </c>
      <c r="L171" s="1">
        <v>200</v>
      </c>
      <c r="M171" s="1">
        <v>400</v>
      </c>
      <c r="N171" s="1">
        <v>400</v>
      </c>
      <c r="O171" s="1">
        <f t="shared" si="23"/>
        <v>293800</v>
      </c>
    </row>
    <row r="172" spans="2:15">
      <c r="B172" s="1">
        <f t="shared" si="21"/>
        <v>16700000</v>
      </c>
      <c r="C172" s="1">
        <f t="shared" si="22"/>
        <v>223000</v>
      </c>
      <c r="D172" s="1">
        <v>1000</v>
      </c>
      <c r="E172" s="1">
        <v>100</v>
      </c>
      <c r="F172" s="1">
        <v>200</v>
      </c>
      <c r="G172" s="1">
        <v>34000</v>
      </c>
      <c r="H172" s="1">
        <f t="shared" si="14"/>
        <v>34000</v>
      </c>
      <c r="I172" s="1">
        <v>500</v>
      </c>
      <c r="J172" s="1">
        <v>500</v>
      </c>
      <c r="K172" s="1">
        <v>500</v>
      </c>
      <c r="L172" s="1">
        <v>200</v>
      </c>
      <c r="M172" s="1">
        <v>400</v>
      </c>
      <c r="N172" s="1">
        <v>400</v>
      </c>
      <c r="O172" s="1">
        <f t="shared" si="23"/>
        <v>294800</v>
      </c>
    </row>
    <row r="173" spans="2:15">
      <c r="B173" s="1">
        <f t="shared" si="21"/>
        <v>16800000</v>
      </c>
      <c r="C173" s="1">
        <f t="shared" si="22"/>
        <v>224000</v>
      </c>
      <c r="D173" s="1">
        <v>1000</v>
      </c>
      <c r="E173" s="1">
        <v>100</v>
      </c>
      <c r="F173" s="1">
        <v>200</v>
      </c>
      <c r="G173" s="1">
        <v>34000</v>
      </c>
      <c r="H173" s="1">
        <f t="shared" si="14"/>
        <v>34000</v>
      </c>
      <c r="I173" s="1">
        <v>500</v>
      </c>
      <c r="J173" s="1">
        <v>500</v>
      </c>
      <c r="K173" s="1">
        <v>500</v>
      </c>
      <c r="L173" s="1">
        <v>200</v>
      </c>
      <c r="M173" s="1">
        <v>400</v>
      </c>
      <c r="N173" s="1">
        <v>400</v>
      </c>
      <c r="O173" s="1">
        <f t="shared" si="23"/>
        <v>295800</v>
      </c>
    </row>
    <row r="174" spans="2:15">
      <c r="B174" s="1">
        <f t="shared" si="21"/>
        <v>16900000</v>
      </c>
      <c r="C174" s="1">
        <f t="shared" si="22"/>
        <v>225000</v>
      </c>
      <c r="D174" s="1">
        <v>1000</v>
      </c>
      <c r="E174" s="1">
        <v>100</v>
      </c>
      <c r="F174" s="1">
        <v>200</v>
      </c>
      <c r="G174" s="1">
        <v>34000</v>
      </c>
      <c r="H174" s="1">
        <f t="shared" si="14"/>
        <v>34000</v>
      </c>
      <c r="I174" s="1">
        <v>500</v>
      </c>
      <c r="J174" s="1">
        <v>500</v>
      </c>
      <c r="K174" s="1">
        <v>500</v>
      </c>
      <c r="L174" s="1">
        <v>200</v>
      </c>
      <c r="M174" s="1">
        <v>400</v>
      </c>
      <c r="N174" s="1">
        <v>400</v>
      </c>
      <c r="O174" s="1">
        <f t="shared" si="23"/>
        <v>296800</v>
      </c>
    </row>
    <row r="175" spans="2:15">
      <c r="B175" s="1">
        <f t="shared" si="21"/>
        <v>17000000</v>
      </c>
      <c r="C175" s="1">
        <f t="shared" si="22"/>
        <v>226000</v>
      </c>
      <c r="D175" s="1">
        <v>1000</v>
      </c>
      <c r="E175" s="1">
        <v>100</v>
      </c>
      <c r="F175" s="1">
        <v>200</v>
      </c>
      <c r="G175" s="1">
        <v>34000</v>
      </c>
      <c r="H175" s="1">
        <f t="shared" si="14"/>
        <v>34000</v>
      </c>
      <c r="I175" s="1">
        <v>500</v>
      </c>
      <c r="J175" s="1">
        <v>500</v>
      </c>
      <c r="K175" s="1">
        <v>500</v>
      </c>
      <c r="L175" s="1">
        <v>200</v>
      </c>
      <c r="M175" s="1">
        <v>400</v>
      </c>
      <c r="N175" s="1">
        <v>400</v>
      </c>
      <c r="O175" s="1">
        <f t="shared" si="23"/>
        <v>297800</v>
      </c>
    </row>
    <row r="176" spans="2:15">
      <c r="B176" s="1">
        <f t="shared" si="21"/>
        <v>17100000</v>
      </c>
      <c r="C176" s="1">
        <f t="shared" si="22"/>
        <v>227000</v>
      </c>
      <c r="D176" s="1">
        <v>1000</v>
      </c>
      <c r="E176" s="1">
        <v>100</v>
      </c>
      <c r="F176" s="1">
        <v>200</v>
      </c>
      <c r="G176" s="1">
        <v>35000</v>
      </c>
      <c r="H176" s="1">
        <f t="shared" ref="H176:H239" si="24">+G176</f>
        <v>35000</v>
      </c>
      <c r="I176" s="1">
        <v>500</v>
      </c>
      <c r="J176" s="1">
        <v>500</v>
      </c>
      <c r="K176" s="1">
        <v>500</v>
      </c>
      <c r="L176" s="1">
        <v>200</v>
      </c>
      <c r="M176" s="1">
        <v>400</v>
      </c>
      <c r="N176" s="1">
        <v>400</v>
      </c>
      <c r="O176" s="1">
        <f t="shared" si="23"/>
        <v>300800</v>
      </c>
    </row>
    <row r="177" spans="2:15">
      <c r="B177" s="1">
        <f t="shared" si="21"/>
        <v>17200000</v>
      </c>
      <c r="C177" s="1">
        <f t="shared" si="22"/>
        <v>228000</v>
      </c>
      <c r="D177" s="1">
        <v>1000</v>
      </c>
      <c r="E177" s="1">
        <v>100</v>
      </c>
      <c r="F177" s="1">
        <v>200</v>
      </c>
      <c r="G177" s="1">
        <v>35000</v>
      </c>
      <c r="H177" s="1">
        <f t="shared" si="24"/>
        <v>35000</v>
      </c>
      <c r="I177" s="1">
        <v>500</v>
      </c>
      <c r="J177" s="1">
        <v>500</v>
      </c>
      <c r="K177" s="1">
        <v>500</v>
      </c>
      <c r="L177" s="1">
        <v>200</v>
      </c>
      <c r="M177" s="1">
        <v>400</v>
      </c>
      <c r="N177" s="1">
        <v>400</v>
      </c>
      <c r="O177" s="1">
        <f t="shared" si="23"/>
        <v>301800</v>
      </c>
    </row>
    <row r="178" spans="2:15">
      <c r="B178" s="1">
        <f t="shared" si="21"/>
        <v>17300000</v>
      </c>
      <c r="C178" s="1">
        <f t="shared" si="22"/>
        <v>229000</v>
      </c>
      <c r="D178" s="1">
        <v>1000</v>
      </c>
      <c r="E178" s="1">
        <v>100</v>
      </c>
      <c r="F178" s="1">
        <v>200</v>
      </c>
      <c r="G178" s="1">
        <v>35000</v>
      </c>
      <c r="H178" s="1">
        <f t="shared" si="24"/>
        <v>35000</v>
      </c>
      <c r="I178" s="1">
        <v>500</v>
      </c>
      <c r="J178" s="1">
        <v>500</v>
      </c>
      <c r="K178" s="1">
        <v>500</v>
      </c>
      <c r="L178" s="1">
        <v>200</v>
      </c>
      <c r="M178" s="1">
        <v>400</v>
      </c>
      <c r="N178" s="1">
        <v>400</v>
      </c>
      <c r="O178" s="1">
        <f t="shared" si="23"/>
        <v>302800</v>
      </c>
    </row>
    <row r="179" spans="2:15">
      <c r="B179" s="1">
        <f t="shared" si="21"/>
        <v>17400000</v>
      </c>
      <c r="C179" s="1">
        <f t="shared" si="22"/>
        <v>230000</v>
      </c>
      <c r="D179" s="1">
        <v>1000</v>
      </c>
      <c r="E179" s="1">
        <v>100</v>
      </c>
      <c r="F179" s="1">
        <v>200</v>
      </c>
      <c r="G179" s="1">
        <v>35000</v>
      </c>
      <c r="H179" s="1">
        <f t="shared" si="24"/>
        <v>35000</v>
      </c>
      <c r="I179" s="1">
        <v>500</v>
      </c>
      <c r="J179" s="1">
        <v>500</v>
      </c>
      <c r="K179" s="1">
        <v>500</v>
      </c>
      <c r="L179" s="1">
        <v>200</v>
      </c>
      <c r="M179" s="1">
        <v>400</v>
      </c>
      <c r="N179" s="1">
        <v>400</v>
      </c>
      <c r="O179" s="1">
        <f t="shared" si="23"/>
        <v>303800</v>
      </c>
    </row>
    <row r="180" spans="2:15">
      <c r="B180" s="1">
        <f t="shared" si="21"/>
        <v>17500000</v>
      </c>
      <c r="C180" s="1">
        <f t="shared" si="22"/>
        <v>231000</v>
      </c>
      <c r="D180" s="1">
        <v>1000</v>
      </c>
      <c r="E180" s="1">
        <v>100</v>
      </c>
      <c r="F180" s="1">
        <v>200</v>
      </c>
      <c r="G180" s="1">
        <v>35000</v>
      </c>
      <c r="H180" s="1">
        <f t="shared" si="24"/>
        <v>35000</v>
      </c>
      <c r="I180" s="1">
        <v>500</v>
      </c>
      <c r="J180" s="1">
        <v>500</v>
      </c>
      <c r="K180" s="1">
        <v>500</v>
      </c>
      <c r="L180" s="1">
        <v>200</v>
      </c>
      <c r="M180" s="1">
        <v>400</v>
      </c>
      <c r="N180" s="1">
        <v>400</v>
      </c>
      <c r="O180" s="1">
        <f t="shared" si="23"/>
        <v>304800</v>
      </c>
    </row>
    <row r="181" spans="2:15">
      <c r="B181" s="1">
        <f t="shared" si="21"/>
        <v>17600000</v>
      </c>
      <c r="C181" s="1">
        <f t="shared" si="22"/>
        <v>232000</v>
      </c>
      <c r="D181" s="1">
        <v>1000</v>
      </c>
      <c r="E181" s="1">
        <v>100</v>
      </c>
      <c r="F181" s="1">
        <v>200</v>
      </c>
      <c r="G181" s="1">
        <v>36000</v>
      </c>
      <c r="H181" s="1">
        <f t="shared" si="24"/>
        <v>36000</v>
      </c>
      <c r="I181" s="1">
        <v>500</v>
      </c>
      <c r="J181" s="1">
        <v>500</v>
      </c>
      <c r="K181" s="1">
        <v>500</v>
      </c>
      <c r="L181" s="1">
        <v>200</v>
      </c>
      <c r="M181" s="1">
        <v>400</v>
      </c>
      <c r="N181" s="1">
        <v>400</v>
      </c>
      <c r="O181" s="1">
        <f t="shared" si="23"/>
        <v>307800</v>
      </c>
    </row>
    <row r="182" spans="2:15">
      <c r="B182" s="1">
        <f t="shared" si="21"/>
        <v>17700000</v>
      </c>
      <c r="C182" s="1">
        <f t="shared" si="22"/>
        <v>233000</v>
      </c>
      <c r="D182" s="1">
        <v>1000</v>
      </c>
      <c r="E182" s="1">
        <v>100</v>
      </c>
      <c r="F182" s="1">
        <v>200</v>
      </c>
      <c r="G182" s="1">
        <v>36000</v>
      </c>
      <c r="H182" s="1">
        <f t="shared" si="24"/>
        <v>36000</v>
      </c>
      <c r="I182" s="1">
        <v>500</v>
      </c>
      <c r="J182" s="1">
        <v>500</v>
      </c>
      <c r="K182" s="1">
        <v>500</v>
      </c>
      <c r="L182" s="1">
        <v>200</v>
      </c>
      <c r="M182" s="1">
        <v>400</v>
      </c>
      <c r="N182" s="1">
        <v>400</v>
      </c>
      <c r="O182" s="1">
        <f t="shared" si="23"/>
        <v>308800</v>
      </c>
    </row>
    <row r="183" spans="2:15">
      <c r="B183" s="1">
        <f t="shared" si="21"/>
        <v>17800000</v>
      </c>
      <c r="C183" s="1">
        <f t="shared" si="22"/>
        <v>234000</v>
      </c>
      <c r="D183" s="1">
        <v>1000</v>
      </c>
      <c r="E183" s="1">
        <v>100</v>
      </c>
      <c r="F183" s="1">
        <v>200</v>
      </c>
      <c r="G183" s="1">
        <v>36000</v>
      </c>
      <c r="H183" s="1">
        <f t="shared" si="24"/>
        <v>36000</v>
      </c>
      <c r="I183" s="1">
        <v>500</v>
      </c>
      <c r="J183" s="1">
        <v>500</v>
      </c>
      <c r="K183" s="1">
        <v>500</v>
      </c>
      <c r="L183" s="1">
        <v>200</v>
      </c>
      <c r="M183" s="1">
        <v>400</v>
      </c>
      <c r="N183" s="1">
        <v>400</v>
      </c>
      <c r="O183" s="1">
        <f t="shared" si="23"/>
        <v>309800</v>
      </c>
    </row>
    <row r="184" spans="2:15">
      <c r="B184" s="1">
        <f t="shared" si="21"/>
        <v>17900000</v>
      </c>
      <c r="C184" s="1">
        <f t="shared" si="22"/>
        <v>235000</v>
      </c>
      <c r="D184" s="1">
        <v>1000</v>
      </c>
      <c r="E184" s="1">
        <v>100</v>
      </c>
      <c r="F184" s="1">
        <v>200</v>
      </c>
      <c r="G184" s="1">
        <v>36000</v>
      </c>
      <c r="H184" s="1">
        <f t="shared" si="24"/>
        <v>36000</v>
      </c>
      <c r="I184" s="1">
        <v>500</v>
      </c>
      <c r="J184" s="1">
        <v>500</v>
      </c>
      <c r="K184" s="1">
        <v>500</v>
      </c>
      <c r="L184" s="1">
        <v>200</v>
      </c>
      <c r="M184" s="1">
        <v>400</v>
      </c>
      <c r="N184" s="1">
        <v>400</v>
      </c>
      <c r="O184" s="1">
        <f t="shared" si="23"/>
        <v>310800</v>
      </c>
    </row>
    <row r="185" spans="2:15">
      <c r="B185" s="1">
        <f t="shared" si="21"/>
        <v>18000000</v>
      </c>
      <c r="C185" s="1">
        <f t="shared" si="22"/>
        <v>236000</v>
      </c>
      <c r="D185" s="1">
        <v>1000</v>
      </c>
      <c r="E185" s="1">
        <v>100</v>
      </c>
      <c r="F185" s="1">
        <v>200</v>
      </c>
      <c r="G185" s="1">
        <v>36000</v>
      </c>
      <c r="H185" s="1">
        <f t="shared" si="24"/>
        <v>36000</v>
      </c>
      <c r="I185" s="1">
        <v>500</v>
      </c>
      <c r="J185" s="1">
        <v>500</v>
      </c>
      <c r="K185" s="1">
        <v>500</v>
      </c>
      <c r="L185" s="1">
        <v>200</v>
      </c>
      <c r="M185" s="1">
        <v>400</v>
      </c>
      <c r="N185" s="1">
        <v>400</v>
      </c>
      <c r="O185" s="1">
        <f t="shared" si="23"/>
        <v>311800</v>
      </c>
    </row>
    <row r="186" spans="2:15">
      <c r="B186" s="1">
        <f t="shared" si="21"/>
        <v>18100000</v>
      </c>
      <c r="C186" s="1">
        <f t="shared" si="22"/>
        <v>237000</v>
      </c>
      <c r="D186" s="1">
        <v>1000</v>
      </c>
      <c r="E186" s="1">
        <v>100</v>
      </c>
      <c r="F186" s="1">
        <v>200</v>
      </c>
      <c r="G186" s="1">
        <v>37000</v>
      </c>
      <c r="H186" s="1">
        <f t="shared" si="24"/>
        <v>37000</v>
      </c>
      <c r="I186" s="1">
        <v>500</v>
      </c>
      <c r="J186" s="1">
        <v>500</v>
      </c>
      <c r="K186" s="1">
        <v>500</v>
      </c>
      <c r="L186" s="1">
        <v>200</v>
      </c>
      <c r="M186" s="1">
        <v>400</v>
      </c>
      <c r="N186" s="1">
        <v>400</v>
      </c>
      <c r="O186" s="1">
        <f t="shared" si="23"/>
        <v>314800</v>
      </c>
    </row>
    <row r="187" spans="2:15">
      <c r="B187" s="1">
        <f t="shared" si="21"/>
        <v>18200000</v>
      </c>
      <c r="C187" s="1">
        <f t="shared" si="22"/>
        <v>238000</v>
      </c>
      <c r="D187" s="1">
        <v>1000</v>
      </c>
      <c r="E187" s="1">
        <v>100</v>
      </c>
      <c r="F187" s="1">
        <v>200</v>
      </c>
      <c r="G187" s="1">
        <v>37000</v>
      </c>
      <c r="H187" s="1">
        <f t="shared" si="24"/>
        <v>37000</v>
      </c>
      <c r="I187" s="1">
        <v>500</v>
      </c>
      <c r="J187" s="1">
        <v>500</v>
      </c>
      <c r="K187" s="1">
        <v>500</v>
      </c>
      <c r="L187" s="1">
        <v>200</v>
      </c>
      <c r="M187" s="1">
        <v>400</v>
      </c>
      <c r="N187" s="1">
        <v>400</v>
      </c>
      <c r="O187" s="1">
        <f t="shared" si="23"/>
        <v>315800</v>
      </c>
    </row>
    <row r="188" spans="2:15">
      <c r="B188" s="1">
        <f t="shared" si="21"/>
        <v>18300000</v>
      </c>
      <c r="C188" s="1">
        <f t="shared" si="22"/>
        <v>239000</v>
      </c>
      <c r="D188" s="1">
        <v>1000</v>
      </c>
      <c r="E188" s="1">
        <v>100</v>
      </c>
      <c r="F188" s="1">
        <v>200</v>
      </c>
      <c r="G188" s="1">
        <v>37000</v>
      </c>
      <c r="H188" s="1">
        <f t="shared" si="24"/>
        <v>37000</v>
      </c>
      <c r="I188" s="1">
        <v>500</v>
      </c>
      <c r="J188" s="1">
        <v>500</v>
      </c>
      <c r="K188" s="1">
        <v>500</v>
      </c>
      <c r="L188" s="1">
        <v>200</v>
      </c>
      <c r="M188" s="1">
        <v>400</v>
      </c>
      <c r="N188" s="1">
        <v>400</v>
      </c>
      <c r="O188" s="1">
        <f t="shared" si="23"/>
        <v>316800</v>
      </c>
    </row>
    <row r="189" spans="2:15">
      <c r="B189" s="1">
        <f t="shared" si="21"/>
        <v>18400000</v>
      </c>
      <c r="C189" s="1">
        <f t="shared" si="22"/>
        <v>240000</v>
      </c>
      <c r="D189" s="1">
        <v>1000</v>
      </c>
      <c r="E189" s="1">
        <v>100</v>
      </c>
      <c r="F189" s="1">
        <v>200</v>
      </c>
      <c r="G189" s="1">
        <v>37000</v>
      </c>
      <c r="H189" s="1">
        <f t="shared" si="24"/>
        <v>37000</v>
      </c>
      <c r="I189" s="1">
        <v>500</v>
      </c>
      <c r="J189" s="1">
        <v>500</v>
      </c>
      <c r="K189" s="1">
        <v>500</v>
      </c>
      <c r="L189" s="1">
        <v>200</v>
      </c>
      <c r="M189" s="1">
        <v>400</v>
      </c>
      <c r="N189" s="1">
        <v>400</v>
      </c>
      <c r="O189" s="1">
        <f t="shared" si="23"/>
        <v>317800</v>
      </c>
    </row>
    <row r="190" spans="2:15">
      <c r="B190" s="1">
        <f t="shared" si="21"/>
        <v>18500000</v>
      </c>
      <c r="C190" s="1">
        <f t="shared" si="22"/>
        <v>241000</v>
      </c>
      <c r="D190" s="1">
        <v>1000</v>
      </c>
      <c r="E190" s="1">
        <v>100</v>
      </c>
      <c r="F190" s="1">
        <v>200</v>
      </c>
      <c r="G190" s="1">
        <v>37000</v>
      </c>
      <c r="H190" s="1">
        <f t="shared" si="24"/>
        <v>37000</v>
      </c>
      <c r="I190" s="1">
        <v>500</v>
      </c>
      <c r="J190" s="1">
        <v>500</v>
      </c>
      <c r="K190" s="1">
        <v>500</v>
      </c>
      <c r="L190" s="1">
        <v>200</v>
      </c>
      <c r="M190" s="1">
        <v>400</v>
      </c>
      <c r="N190" s="1">
        <v>400</v>
      </c>
      <c r="O190" s="1">
        <f t="shared" si="23"/>
        <v>318800</v>
      </c>
    </row>
    <row r="191" spans="2:15">
      <c r="B191" s="1">
        <f t="shared" si="21"/>
        <v>18600000</v>
      </c>
      <c r="C191" s="1">
        <f t="shared" si="22"/>
        <v>242000</v>
      </c>
      <c r="D191" s="1">
        <v>1000</v>
      </c>
      <c r="E191" s="1">
        <v>100</v>
      </c>
      <c r="F191" s="1">
        <v>200</v>
      </c>
      <c r="G191" s="1">
        <v>38000</v>
      </c>
      <c r="H191" s="1">
        <f t="shared" si="24"/>
        <v>38000</v>
      </c>
      <c r="I191" s="1">
        <v>500</v>
      </c>
      <c r="J191" s="1">
        <v>500</v>
      </c>
      <c r="K191" s="1">
        <v>500</v>
      </c>
      <c r="L191" s="1">
        <v>200</v>
      </c>
      <c r="M191" s="1">
        <v>400</v>
      </c>
      <c r="N191" s="1">
        <v>400</v>
      </c>
      <c r="O191" s="1">
        <f t="shared" si="23"/>
        <v>321800</v>
      </c>
    </row>
    <row r="192" spans="2:15">
      <c r="B192" s="1">
        <f t="shared" si="21"/>
        <v>18700000</v>
      </c>
      <c r="C192" s="1">
        <f t="shared" si="22"/>
        <v>243000</v>
      </c>
      <c r="D192" s="1">
        <v>1000</v>
      </c>
      <c r="E192" s="1">
        <v>100</v>
      </c>
      <c r="F192" s="1">
        <v>200</v>
      </c>
      <c r="G192" s="1">
        <v>38000</v>
      </c>
      <c r="H192" s="1">
        <f t="shared" si="24"/>
        <v>38000</v>
      </c>
      <c r="I192" s="1">
        <v>500</v>
      </c>
      <c r="J192" s="1">
        <v>500</v>
      </c>
      <c r="K192" s="1">
        <v>500</v>
      </c>
      <c r="L192" s="1">
        <v>200</v>
      </c>
      <c r="M192" s="1">
        <v>400</v>
      </c>
      <c r="N192" s="1">
        <v>400</v>
      </c>
      <c r="O192" s="1">
        <f t="shared" si="23"/>
        <v>322800</v>
      </c>
    </row>
    <row r="193" spans="2:15">
      <c r="B193" s="1">
        <f t="shared" si="21"/>
        <v>18800000</v>
      </c>
      <c r="C193" s="1">
        <f t="shared" si="22"/>
        <v>244000</v>
      </c>
      <c r="D193" s="1">
        <v>1000</v>
      </c>
      <c r="E193" s="1">
        <v>100</v>
      </c>
      <c r="F193" s="1">
        <v>200</v>
      </c>
      <c r="G193" s="1">
        <v>38000</v>
      </c>
      <c r="H193" s="1">
        <f t="shared" si="24"/>
        <v>38000</v>
      </c>
      <c r="I193" s="1">
        <v>500</v>
      </c>
      <c r="J193" s="1">
        <v>500</v>
      </c>
      <c r="K193" s="1">
        <v>500</v>
      </c>
      <c r="L193" s="1">
        <v>200</v>
      </c>
      <c r="M193" s="1">
        <v>400</v>
      </c>
      <c r="N193" s="1">
        <v>400</v>
      </c>
      <c r="O193" s="1">
        <f t="shared" si="23"/>
        <v>323800</v>
      </c>
    </row>
    <row r="194" spans="2:15">
      <c r="B194" s="1">
        <f t="shared" si="21"/>
        <v>18900000</v>
      </c>
      <c r="C194" s="1">
        <f t="shared" si="22"/>
        <v>245000</v>
      </c>
      <c r="D194" s="1">
        <v>1000</v>
      </c>
      <c r="E194" s="1">
        <v>100</v>
      </c>
      <c r="F194" s="1">
        <v>200</v>
      </c>
      <c r="G194" s="1">
        <v>38000</v>
      </c>
      <c r="H194" s="1">
        <f t="shared" si="24"/>
        <v>38000</v>
      </c>
      <c r="I194" s="1">
        <v>500</v>
      </c>
      <c r="J194" s="1">
        <v>500</v>
      </c>
      <c r="K194" s="1">
        <v>500</v>
      </c>
      <c r="L194" s="1">
        <v>200</v>
      </c>
      <c r="M194" s="1">
        <v>400</v>
      </c>
      <c r="N194" s="1">
        <v>400</v>
      </c>
      <c r="O194" s="1">
        <f t="shared" si="23"/>
        <v>324800</v>
      </c>
    </row>
    <row r="195" spans="2:15">
      <c r="B195" s="1">
        <f t="shared" si="21"/>
        <v>19000000</v>
      </c>
      <c r="C195" s="1">
        <f t="shared" si="22"/>
        <v>246000</v>
      </c>
      <c r="D195" s="1">
        <v>1000</v>
      </c>
      <c r="E195" s="1">
        <v>100</v>
      </c>
      <c r="F195" s="1">
        <v>200</v>
      </c>
      <c r="G195" s="1">
        <v>38000</v>
      </c>
      <c r="H195" s="1">
        <f t="shared" si="24"/>
        <v>38000</v>
      </c>
      <c r="I195" s="1">
        <v>500</v>
      </c>
      <c r="J195" s="1">
        <v>500</v>
      </c>
      <c r="K195" s="1">
        <v>500</v>
      </c>
      <c r="L195" s="1">
        <v>200</v>
      </c>
      <c r="M195" s="1">
        <v>400</v>
      </c>
      <c r="N195" s="1">
        <v>400</v>
      </c>
      <c r="O195" s="1">
        <f t="shared" si="23"/>
        <v>325800</v>
      </c>
    </row>
    <row r="196" spans="2:15">
      <c r="B196" s="1">
        <f t="shared" si="21"/>
        <v>19100000</v>
      </c>
      <c r="C196" s="1">
        <f t="shared" si="22"/>
        <v>247000</v>
      </c>
      <c r="D196" s="1">
        <v>1000</v>
      </c>
      <c r="E196" s="1">
        <v>100</v>
      </c>
      <c r="F196" s="1">
        <v>200</v>
      </c>
      <c r="G196" s="1">
        <v>39000</v>
      </c>
      <c r="H196" s="1">
        <f t="shared" si="24"/>
        <v>39000</v>
      </c>
      <c r="I196" s="1">
        <v>500</v>
      </c>
      <c r="J196" s="1">
        <v>500</v>
      </c>
      <c r="K196" s="1">
        <v>500</v>
      </c>
      <c r="L196" s="1">
        <v>200</v>
      </c>
      <c r="M196" s="1">
        <v>400</v>
      </c>
      <c r="N196" s="1">
        <v>400</v>
      </c>
      <c r="O196" s="1">
        <f t="shared" si="23"/>
        <v>328800</v>
      </c>
    </row>
    <row r="197" spans="2:15">
      <c r="B197" s="1">
        <f t="shared" si="21"/>
        <v>19200000</v>
      </c>
      <c r="C197" s="1">
        <f t="shared" si="22"/>
        <v>248000</v>
      </c>
      <c r="D197" s="1">
        <v>1000</v>
      </c>
      <c r="E197" s="1">
        <v>100</v>
      </c>
      <c r="F197" s="1">
        <v>200</v>
      </c>
      <c r="G197" s="1">
        <v>39000</v>
      </c>
      <c r="H197" s="1">
        <f t="shared" si="24"/>
        <v>39000</v>
      </c>
      <c r="I197" s="1">
        <v>500</v>
      </c>
      <c r="J197" s="1">
        <v>500</v>
      </c>
      <c r="K197" s="1">
        <v>500</v>
      </c>
      <c r="L197" s="1">
        <v>200</v>
      </c>
      <c r="M197" s="1">
        <v>400</v>
      </c>
      <c r="N197" s="1">
        <v>400</v>
      </c>
      <c r="O197" s="1">
        <f t="shared" si="23"/>
        <v>329800</v>
      </c>
    </row>
    <row r="198" spans="2:15">
      <c r="B198" s="1">
        <f t="shared" si="21"/>
        <v>19300000</v>
      </c>
      <c r="C198" s="1">
        <f t="shared" si="22"/>
        <v>249000</v>
      </c>
      <c r="D198" s="1">
        <v>1000</v>
      </c>
      <c r="E198" s="1">
        <v>100</v>
      </c>
      <c r="F198" s="1">
        <v>200</v>
      </c>
      <c r="G198" s="1">
        <v>39000</v>
      </c>
      <c r="H198" s="1">
        <f t="shared" si="24"/>
        <v>39000</v>
      </c>
      <c r="I198" s="1">
        <v>500</v>
      </c>
      <c r="J198" s="1">
        <v>500</v>
      </c>
      <c r="K198" s="1">
        <v>500</v>
      </c>
      <c r="L198" s="1">
        <v>200</v>
      </c>
      <c r="M198" s="1">
        <v>400</v>
      </c>
      <c r="N198" s="1">
        <v>400</v>
      </c>
      <c r="O198" s="1">
        <f t="shared" si="23"/>
        <v>330800</v>
      </c>
    </row>
    <row r="199" spans="2:15">
      <c r="B199" s="1">
        <f t="shared" si="21"/>
        <v>19400000</v>
      </c>
      <c r="C199" s="1">
        <f t="shared" si="22"/>
        <v>250000</v>
      </c>
      <c r="D199" s="1">
        <v>1000</v>
      </c>
      <c r="E199" s="1">
        <v>100</v>
      </c>
      <c r="F199" s="1">
        <v>200</v>
      </c>
      <c r="G199" s="1">
        <v>39000</v>
      </c>
      <c r="H199" s="1">
        <f t="shared" si="24"/>
        <v>39000</v>
      </c>
      <c r="I199" s="1">
        <v>500</v>
      </c>
      <c r="J199" s="1">
        <v>500</v>
      </c>
      <c r="K199" s="1">
        <v>500</v>
      </c>
      <c r="L199" s="1">
        <v>200</v>
      </c>
      <c r="M199" s="1">
        <v>400</v>
      </c>
      <c r="N199" s="1">
        <v>400</v>
      </c>
      <c r="O199" s="1">
        <f t="shared" si="23"/>
        <v>331800</v>
      </c>
    </row>
    <row r="200" spans="2:15">
      <c r="B200" s="1">
        <f t="shared" si="21"/>
        <v>19500000</v>
      </c>
      <c r="C200" s="1">
        <f t="shared" si="22"/>
        <v>251000</v>
      </c>
      <c r="D200" s="1">
        <v>1000</v>
      </c>
      <c r="E200" s="1">
        <v>100</v>
      </c>
      <c r="F200" s="1">
        <v>200</v>
      </c>
      <c r="G200" s="1">
        <v>39000</v>
      </c>
      <c r="H200" s="1">
        <f t="shared" si="24"/>
        <v>39000</v>
      </c>
      <c r="I200" s="1">
        <v>500</v>
      </c>
      <c r="J200" s="1">
        <v>500</v>
      </c>
      <c r="K200" s="1">
        <v>500</v>
      </c>
      <c r="L200" s="1">
        <v>200</v>
      </c>
      <c r="M200" s="1">
        <v>400</v>
      </c>
      <c r="N200" s="1">
        <v>400</v>
      </c>
      <c r="O200" s="1">
        <f t="shared" si="23"/>
        <v>332800</v>
      </c>
    </row>
    <row r="201" spans="2:15">
      <c r="B201" s="1">
        <f t="shared" si="21"/>
        <v>19600000</v>
      </c>
      <c r="C201" s="1">
        <f t="shared" si="22"/>
        <v>252000</v>
      </c>
      <c r="D201" s="1">
        <v>1000</v>
      </c>
      <c r="E201" s="1">
        <v>100</v>
      </c>
      <c r="F201" s="1">
        <v>200</v>
      </c>
      <c r="G201" s="1">
        <v>40000</v>
      </c>
      <c r="H201" s="1">
        <f t="shared" si="24"/>
        <v>40000</v>
      </c>
      <c r="I201" s="1">
        <v>500</v>
      </c>
      <c r="J201" s="1">
        <v>500</v>
      </c>
      <c r="K201" s="1">
        <v>500</v>
      </c>
      <c r="L201" s="1">
        <v>200</v>
      </c>
      <c r="M201" s="1">
        <v>400</v>
      </c>
      <c r="N201" s="1">
        <v>400</v>
      </c>
      <c r="O201" s="1">
        <f t="shared" si="23"/>
        <v>335800</v>
      </c>
    </row>
    <row r="202" spans="2:15">
      <c r="B202" s="1">
        <f t="shared" si="21"/>
        <v>19700000</v>
      </c>
      <c r="C202" s="1">
        <f t="shared" si="22"/>
        <v>253000</v>
      </c>
      <c r="D202" s="1">
        <v>1000</v>
      </c>
      <c r="E202" s="1">
        <v>100</v>
      </c>
      <c r="F202" s="1">
        <v>200</v>
      </c>
      <c r="G202" s="1">
        <v>40000</v>
      </c>
      <c r="H202" s="1">
        <f t="shared" si="24"/>
        <v>40000</v>
      </c>
      <c r="I202" s="1">
        <v>500</v>
      </c>
      <c r="J202" s="1">
        <v>500</v>
      </c>
      <c r="K202" s="1">
        <v>500</v>
      </c>
      <c r="L202" s="1">
        <v>200</v>
      </c>
      <c r="M202" s="1">
        <v>400</v>
      </c>
      <c r="N202" s="1">
        <v>400</v>
      </c>
      <c r="O202" s="1">
        <f t="shared" si="23"/>
        <v>336800</v>
      </c>
    </row>
    <row r="203" spans="2:15">
      <c r="B203" s="1">
        <f t="shared" si="21"/>
        <v>19800000</v>
      </c>
      <c r="C203" s="1">
        <f t="shared" si="22"/>
        <v>254000</v>
      </c>
      <c r="D203" s="1">
        <v>1000</v>
      </c>
      <c r="E203" s="1">
        <v>100</v>
      </c>
      <c r="F203" s="1">
        <v>200</v>
      </c>
      <c r="G203" s="1">
        <v>40000</v>
      </c>
      <c r="H203" s="1">
        <f t="shared" si="24"/>
        <v>40000</v>
      </c>
      <c r="I203" s="1">
        <v>500</v>
      </c>
      <c r="J203" s="1">
        <v>500</v>
      </c>
      <c r="K203" s="1">
        <v>500</v>
      </c>
      <c r="L203" s="1">
        <v>200</v>
      </c>
      <c r="M203" s="1">
        <v>400</v>
      </c>
      <c r="N203" s="1">
        <v>400</v>
      </c>
      <c r="O203" s="1">
        <f t="shared" si="23"/>
        <v>337800</v>
      </c>
    </row>
    <row r="204" spans="2:15">
      <c r="B204" s="1">
        <f t="shared" si="21"/>
        <v>19900000</v>
      </c>
      <c r="C204" s="1">
        <f t="shared" si="22"/>
        <v>255000</v>
      </c>
      <c r="D204" s="1">
        <v>1000</v>
      </c>
      <c r="E204" s="1">
        <v>100</v>
      </c>
      <c r="F204" s="1">
        <v>200</v>
      </c>
      <c r="G204" s="1">
        <v>40000</v>
      </c>
      <c r="H204" s="1">
        <f t="shared" si="24"/>
        <v>40000</v>
      </c>
      <c r="I204" s="1">
        <v>500</v>
      </c>
      <c r="J204" s="1">
        <v>500</v>
      </c>
      <c r="K204" s="1">
        <v>500</v>
      </c>
      <c r="L204" s="1">
        <v>200</v>
      </c>
      <c r="M204" s="1">
        <v>400</v>
      </c>
      <c r="N204" s="1">
        <v>400</v>
      </c>
      <c r="O204" s="1">
        <f t="shared" si="23"/>
        <v>338800</v>
      </c>
    </row>
    <row r="205" spans="2:15">
      <c r="B205" s="1">
        <f t="shared" si="21"/>
        <v>20000000</v>
      </c>
      <c r="C205" s="1">
        <f t="shared" si="22"/>
        <v>256000</v>
      </c>
      <c r="D205" s="1">
        <v>1000</v>
      </c>
      <c r="E205" s="1">
        <v>100</v>
      </c>
      <c r="F205" s="1">
        <v>200</v>
      </c>
      <c r="G205" s="1">
        <v>40000</v>
      </c>
      <c r="H205" s="1">
        <f t="shared" si="24"/>
        <v>40000</v>
      </c>
      <c r="I205" s="1">
        <v>500</v>
      </c>
      <c r="J205" s="1">
        <v>500</v>
      </c>
      <c r="K205" s="1">
        <v>500</v>
      </c>
      <c r="L205" s="1">
        <v>200</v>
      </c>
      <c r="M205" s="1">
        <v>400</v>
      </c>
      <c r="N205" s="1">
        <v>400</v>
      </c>
      <c r="O205" s="1">
        <f t="shared" si="23"/>
        <v>339800</v>
      </c>
    </row>
    <row r="206" spans="2:15">
      <c r="B206" s="1">
        <f t="shared" si="21"/>
        <v>20100000</v>
      </c>
      <c r="C206" s="1">
        <f t="shared" si="22"/>
        <v>257000</v>
      </c>
      <c r="D206" s="1">
        <v>1000</v>
      </c>
      <c r="E206" s="1">
        <v>100</v>
      </c>
      <c r="F206" s="1">
        <v>200</v>
      </c>
      <c r="G206" s="1">
        <v>41000</v>
      </c>
      <c r="H206" s="1">
        <f t="shared" si="24"/>
        <v>41000</v>
      </c>
      <c r="I206" s="1">
        <v>500</v>
      </c>
      <c r="J206" s="1">
        <v>500</v>
      </c>
      <c r="K206" s="1">
        <v>500</v>
      </c>
      <c r="L206" s="1">
        <v>200</v>
      </c>
      <c r="M206" s="1">
        <v>400</v>
      </c>
      <c r="N206" s="1">
        <v>400</v>
      </c>
      <c r="O206" s="1">
        <f t="shared" si="23"/>
        <v>342800</v>
      </c>
    </row>
    <row r="207" spans="2:15">
      <c r="B207" s="1">
        <f t="shared" si="21"/>
        <v>20200000</v>
      </c>
      <c r="C207" s="1">
        <f t="shared" si="22"/>
        <v>258000</v>
      </c>
      <c r="D207" s="1">
        <v>1000</v>
      </c>
      <c r="E207" s="1">
        <v>100</v>
      </c>
      <c r="F207" s="1">
        <v>200</v>
      </c>
      <c r="G207" s="1">
        <v>41000</v>
      </c>
      <c r="H207" s="1">
        <f t="shared" si="24"/>
        <v>41000</v>
      </c>
      <c r="I207" s="1">
        <v>500</v>
      </c>
      <c r="J207" s="1">
        <v>500</v>
      </c>
      <c r="K207" s="1">
        <v>500</v>
      </c>
      <c r="L207" s="1">
        <v>200</v>
      </c>
      <c r="M207" s="1">
        <v>400</v>
      </c>
      <c r="N207" s="1">
        <v>400</v>
      </c>
      <c r="O207" s="1">
        <f t="shared" si="23"/>
        <v>343800</v>
      </c>
    </row>
    <row r="208" spans="2:15">
      <c r="B208" s="1">
        <f t="shared" si="21"/>
        <v>20300000</v>
      </c>
      <c r="C208" s="1">
        <f t="shared" si="22"/>
        <v>259000</v>
      </c>
      <c r="D208" s="1">
        <v>1000</v>
      </c>
      <c r="E208" s="1">
        <v>100</v>
      </c>
      <c r="F208" s="1">
        <v>200</v>
      </c>
      <c r="G208" s="1">
        <v>41000</v>
      </c>
      <c r="H208" s="1">
        <f t="shared" si="24"/>
        <v>41000</v>
      </c>
      <c r="I208" s="1">
        <v>500</v>
      </c>
      <c r="J208" s="1">
        <v>500</v>
      </c>
      <c r="K208" s="1">
        <v>500</v>
      </c>
      <c r="L208" s="1">
        <v>200</v>
      </c>
      <c r="M208" s="1">
        <v>400</v>
      </c>
      <c r="N208" s="1">
        <v>400</v>
      </c>
      <c r="O208" s="1">
        <f t="shared" si="23"/>
        <v>344800</v>
      </c>
    </row>
    <row r="209" spans="2:15">
      <c r="B209" s="1">
        <f t="shared" si="21"/>
        <v>20400000</v>
      </c>
      <c r="C209" s="1">
        <f t="shared" si="22"/>
        <v>260000</v>
      </c>
      <c r="D209" s="1">
        <v>1000</v>
      </c>
      <c r="E209" s="1">
        <v>100</v>
      </c>
      <c r="F209" s="1">
        <v>200</v>
      </c>
      <c r="G209" s="1">
        <v>41000</v>
      </c>
      <c r="H209" s="1">
        <f t="shared" si="24"/>
        <v>41000</v>
      </c>
      <c r="I209" s="1">
        <v>500</v>
      </c>
      <c r="J209" s="1">
        <v>500</v>
      </c>
      <c r="K209" s="1">
        <v>500</v>
      </c>
      <c r="L209" s="1">
        <v>200</v>
      </c>
      <c r="M209" s="1">
        <v>400</v>
      </c>
      <c r="N209" s="1">
        <v>400</v>
      </c>
      <c r="O209" s="1">
        <f t="shared" si="23"/>
        <v>345800</v>
      </c>
    </row>
    <row r="210" spans="2:15">
      <c r="B210" s="1">
        <f t="shared" si="21"/>
        <v>20500000</v>
      </c>
      <c r="C210" s="1">
        <f t="shared" si="22"/>
        <v>261000</v>
      </c>
      <c r="D210" s="1">
        <v>1000</v>
      </c>
      <c r="E210" s="1">
        <v>100</v>
      </c>
      <c r="F210" s="1">
        <v>200</v>
      </c>
      <c r="G210" s="1">
        <v>41000</v>
      </c>
      <c r="H210" s="1">
        <f t="shared" si="24"/>
        <v>41000</v>
      </c>
      <c r="I210" s="1">
        <v>500</v>
      </c>
      <c r="J210" s="1">
        <v>500</v>
      </c>
      <c r="K210" s="1">
        <v>500</v>
      </c>
      <c r="L210" s="1">
        <v>200</v>
      </c>
      <c r="M210" s="1">
        <v>400</v>
      </c>
      <c r="N210" s="1">
        <v>400</v>
      </c>
      <c r="O210" s="1">
        <f t="shared" si="23"/>
        <v>346800</v>
      </c>
    </row>
    <row r="211" spans="2:15">
      <c r="B211" s="1">
        <f t="shared" si="21"/>
        <v>20600000</v>
      </c>
      <c r="C211" s="1">
        <f t="shared" si="22"/>
        <v>262000</v>
      </c>
      <c r="D211" s="1">
        <v>1000</v>
      </c>
      <c r="E211" s="1">
        <v>100</v>
      </c>
      <c r="F211" s="1">
        <v>200</v>
      </c>
      <c r="G211" s="1">
        <v>42000</v>
      </c>
      <c r="H211" s="1">
        <f t="shared" si="24"/>
        <v>42000</v>
      </c>
      <c r="I211" s="1">
        <v>500</v>
      </c>
      <c r="J211" s="1">
        <v>500</v>
      </c>
      <c r="K211" s="1">
        <v>500</v>
      </c>
      <c r="L211" s="1">
        <v>200</v>
      </c>
      <c r="M211" s="1">
        <v>400</v>
      </c>
      <c r="N211" s="1">
        <v>400</v>
      </c>
      <c r="O211" s="1">
        <f t="shared" si="23"/>
        <v>349800</v>
      </c>
    </row>
    <row r="212" spans="2:15">
      <c r="B212" s="1">
        <f t="shared" si="21"/>
        <v>20700000</v>
      </c>
      <c r="C212" s="1">
        <f t="shared" si="22"/>
        <v>263000</v>
      </c>
      <c r="D212" s="1">
        <v>1000</v>
      </c>
      <c r="E212" s="1">
        <v>100</v>
      </c>
      <c r="F212" s="1">
        <v>200</v>
      </c>
      <c r="G212" s="1">
        <v>42000</v>
      </c>
      <c r="H212" s="1">
        <f t="shared" si="24"/>
        <v>42000</v>
      </c>
      <c r="I212" s="1">
        <v>500</v>
      </c>
      <c r="J212" s="1">
        <v>500</v>
      </c>
      <c r="K212" s="1">
        <v>500</v>
      </c>
      <c r="L212" s="1">
        <v>200</v>
      </c>
      <c r="M212" s="1">
        <v>400</v>
      </c>
      <c r="N212" s="1">
        <v>400</v>
      </c>
      <c r="O212" s="1">
        <f t="shared" si="23"/>
        <v>350800</v>
      </c>
    </row>
    <row r="213" spans="2:15">
      <c r="B213" s="1">
        <f t="shared" si="21"/>
        <v>20800000</v>
      </c>
      <c r="C213" s="1">
        <f t="shared" si="22"/>
        <v>264000</v>
      </c>
      <c r="D213" s="1">
        <v>1000</v>
      </c>
      <c r="E213" s="1">
        <v>100</v>
      </c>
      <c r="F213" s="1">
        <v>200</v>
      </c>
      <c r="G213" s="1">
        <v>42000</v>
      </c>
      <c r="H213" s="1">
        <f t="shared" si="24"/>
        <v>42000</v>
      </c>
      <c r="I213" s="1">
        <v>500</v>
      </c>
      <c r="J213" s="1">
        <v>500</v>
      </c>
      <c r="K213" s="1">
        <v>500</v>
      </c>
      <c r="L213" s="1">
        <v>200</v>
      </c>
      <c r="M213" s="1">
        <v>400</v>
      </c>
      <c r="N213" s="1">
        <v>400</v>
      </c>
      <c r="O213" s="1">
        <f t="shared" si="23"/>
        <v>351800</v>
      </c>
    </row>
    <row r="214" spans="2:15">
      <c r="B214" s="1">
        <f t="shared" si="21"/>
        <v>20900000</v>
      </c>
      <c r="C214" s="1">
        <f t="shared" si="22"/>
        <v>265000</v>
      </c>
      <c r="D214" s="1">
        <v>1000</v>
      </c>
      <c r="E214" s="1">
        <v>100</v>
      </c>
      <c r="F214" s="1">
        <v>200</v>
      </c>
      <c r="G214" s="1">
        <v>42000</v>
      </c>
      <c r="H214" s="1">
        <f t="shared" si="24"/>
        <v>42000</v>
      </c>
      <c r="I214" s="1">
        <v>500</v>
      </c>
      <c r="J214" s="1">
        <v>500</v>
      </c>
      <c r="K214" s="1">
        <v>500</v>
      </c>
      <c r="L214" s="1">
        <v>200</v>
      </c>
      <c r="M214" s="1">
        <v>400</v>
      </c>
      <c r="N214" s="1">
        <v>400</v>
      </c>
      <c r="O214" s="1">
        <f t="shared" si="23"/>
        <v>352800</v>
      </c>
    </row>
    <row r="215" spans="2:15">
      <c r="B215" s="1">
        <f t="shared" si="21"/>
        <v>21000000</v>
      </c>
      <c r="C215" s="1">
        <f t="shared" si="22"/>
        <v>266000</v>
      </c>
      <c r="D215" s="1">
        <v>1000</v>
      </c>
      <c r="E215" s="1">
        <v>100</v>
      </c>
      <c r="F215" s="1">
        <v>200</v>
      </c>
      <c r="G215" s="1">
        <v>42000</v>
      </c>
      <c r="H215" s="1">
        <f t="shared" si="24"/>
        <v>42000</v>
      </c>
      <c r="I215" s="1">
        <v>500</v>
      </c>
      <c r="J215" s="1">
        <v>500</v>
      </c>
      <c r="K215" s="1">
        <v>500</v>
      </c>
      <c r="L215" s="1">
        <v>200</v>
      </c>
      <c r="M215" s="1">
        <v>400</v>
      </c>
      <c r="N215" s="1">
        <v>400</v>
      </c>
      <c r="O215" s="1">
        <f t="shared" si="23"/>
        <v>353800</v>
      </c>
    </row>
    <row r="216" spans="2:15">
      <c r="B216" s="1">
        <f t="shared" si="21"/>
        <v>21100000</v>
      </c>
      <c r="C216" s="1">
        <f t="shared" si="22"/>
        <v>267000</v>
      </c>
      <c r="D216" s="1">
        <v>1000</v>
      </c>
      <c r="E216" s="1">
        <v>100</v>
      </c>
      <c r="F216" s="1">
        <v>200</v>
      </c>
      <c r="G216" s="1">
        <v>43000</v>
      </c>
      <c r="H216" s="1">
        <f t="shared" si="24"/>
        <v>43000</v>
      </c>
      <c r="I216" s="1">
        <v>500</v>
      </c>
      <c r="J216" s="1">
        <v>500</v>
      </c>
      <c r="K216" s="1">
        <v>500</v>
      </c>
      <c r="L216" s="1">
        <v>200</v>
      </c>
      <c r="M216" s="1">
        <v>400</v>
      </c>
      <c r="N216" s="1">
        <v>400</v>
      </c>
      <c r="O216" s="1">
        <f t="shared" si="23"/>
        <v>356800</v>
      </c>
    </row>
    <row r="217" spans="2:15">
      <c r="B217" s="1">
        <f t="shared" si="21"/>
        <v>21200000</v>
      </c>
      <c r="C217" s="1">
        <f t="shared" si="22"/>
        <v>268000</v>
      </c>
      <c r="D217" s="1">
        <v>1000</v>
      </c>
      <c r="E217" s="1">
        <v>100</v>
      </c>
      <c r="F217" s="1">
        <v>200</v>
      </c>
      <c r="G217" s="1">
        <v>43000</v>
      </c>
      <c r="H217" s="1">
        <f t="shared" si="24"/>
        <v>43000</v>
      </c>
      <c r="I217" s="1">
        <v>500</v>
      </c>
      <c r="J217" s="1">
        <v>500</v>
      </c>
      <c r="K217" s="1">
        <v>500</v>
      </c>
      <c r="L217" s="1">
        <v>200</v>
      </c>
      <c r="M217" s="1">
        <v>400</v>
      </c>
      <c r="N217" s="1">
        <v>400</v>
      </c>
      <c r="O217" s="1">
        <f t="shared" si="23"/>
        <v>357800</v>
      </c>
    </row>
    <row r="218" spans="2:15">
      <c r="B218" s="1">
        <f t="shared" si="21"/>
        <v>21300000</v>
      </c>
      <c r="C218" s="1">
        <f t="shared" si="22"/>
        <v>269000</v>
      </c>
      <c r="D218" s="1">
        <v>1000</v>
      </c>
      <c r="E218" s="1">
        <v>100</v>
      </c>
      <c r="F218" s="1">
        <v>200</v>
      </c>
      <c r="G218" s="1">
        <v>43000</v>
      </c>
      <c r="H218" s="1">
        <f t="shared" si="24"/>
        <v>43000</v>
      </c>
      <c r="I218" s="1">
        <v>500</v>
      </c>
      <c r="J218" s="1">
        <v>500</v>
      </c>
      <c r="K218" s="1">
        <v>500</v>
      </c>
      <c r="L218" s="1">
        <v>200</v>
      </c>
      <c r="M218" s="1">
        <v>400</v>
      </c>
      <c r="N218" s="1">
        <v>400</v>
      </c>
      <c r="O218" s="1">
        <f t="shared" si="23"/>
        <v>358800</v>
      </c>
    </row>
    <row r="219" spans="2:15">
      <c r="B219" s="1">
        <f t="shared" si="21"/>
        <v>21400000</v>
      </c>
      <c r="C219" s="1">
        <f t="shared" si="22"/>
        <v>270000</v>
      </c>
      <c r="D219" s="1">
        <v>1000</v>
      </c>
      <c r="E219" s="1">
        <v>100</v>
      </c>
      <c r="F219" s="1">
        <v>200</v>
      </c>
      <c r="G219" s="1">
        <v>43000</v>
      </c>
      <c r="H219" s="1">
        <f t="shared" si="24"/>
        <v>43000</v>
      </c>
      <c r="I219" s="1">
        <v>500</v>
      </c>
      <c r="J219" s="1">
        <v>500</v>
      </c>
      <c r="K219" s="1">
        <v>500</v>
      </c>
      <c r="L219" s="1">
        <v>200</v>
      </c>
      <c r="M219" s="1">
        <v>400</v>
      </c>
      <c r="N219" s="1">
        <v>400</v>
      </c>
      <c r="O219" s="1">
        <f t="shared" si="23"/>
        <v>359800</v>
      </c>
    </row>
    <row r="220" spans="2:15">
      <c r="B220" s="1">
        <f t="shared" si="21"/>
        <v>21500000</v>
      </c>
      <c r="C220" s="1">
        <f t="shared" si="22"/>
        <v>271000</v>
      </c>
      <c r="D220" s="1">
        <v>1000</v>
      </c>
      <c r="E220" s="1">
        <v>100</v>
      </c>
      <c r="F220" s="1">
        <v>200</v>
      </c>
      <c r="G220" s="1">
        <v>43000</v>
      </c>
      <c r="H220" s="1">
        <f t="shared" si="24"/>
        <v>43000</v>
      </c>
      <c r="I220" s="1">
        <v>500</v>
      </c>
      <c r="J220" s="1">
        <v>500</v>
      </c>
      <c r="K220" s="1">
        <v>500</v>
      </c>
      <c r="L220" s="1">
        <v>200</v>
      </c>
      <c r="M220" s="1">
        <v>400</v>
      </c>
      <c r="N220" s="1">
        <v>400</v>
      </c>
      <c r="O220" s="1">
        <f t="shared" si="23"/>
        <v>360800</v>
      </c>
    </row>
    <row r="221" spans="2:15">
      <c r="B221" s="1">
        <f t="shared" si="21"/>
        <v>21600000</v>
      </c>
      <c r="C221" s="1">
        <f t="shared" si="22"/>
        <v>272000</v>
      </c>
      <c r="D221" s="1">
        <v>1000</v>
      </c>
      <c r="E221" s="1">
        <v>100</v>
      </c>
      <c r="F221" s="1">
        <v>200</v>
      </c>
      <c r="G221" s="1">
        <v>44000</v>
      </c>
      <c r="H221" s="1">
        <f t="shared" si="24"/>
        <v>44000</v>
      </c>
      <c r="I221" s="1">
        <v>500</v>
      </c>
      <c r="J221" s="1">
        <v>500</v>
      </c>
      <c r="K221" s="1">
        <v>500</v>
      </c>
      <c r="L221" s="1">
        <v>200</v>
      </c>
      <c r="M221" s="1">
        <v>400</v>
      </c>
      <c r="N221" s="1">
        <v>400</v>
      </c>
      <c r="O221" s="1">
        <f t="shared" si="23"/>
        <v>363800</v>
      </c>
    </row>
    <row r="222" spans="2:15">
      <c r="B222" s="1">
        <f t="shared" si="21"/>
        <v>21700000</v>
      </c>
      <c r="C222" s="1">
        <f t="shared" si="22"/>
        <v>273000</v>
      </c>
      <c r="D222" s="1">
        <v>1000</v>
      </c>
      <c r="E222" s="1">
        <v>100</v>
      </c>
      <c r="F222" s="1">
        <v>200</v>
      </c>
      <c r="G222" s="1">
        <v>44000</v>
      </c>
      <c r="H222" s="1">
        <f t="shared" si="24"/>
        <v>44000</v>
      </c>
      <c r="I222" s="1">
        <v>500</v>
      </c>
      <c r="J222" s="1">
        <v>500</v>
      </c>
      <c r="K222" s="1">
        <v>500</v>
      </c>
      <c r="L222" s="1">
        <v>200</v>
      </c>
      <c r="M222" s="1">
        <v>400</v>
      </c>
      <c r="N222" s="1">
        <v>400</v>
      </c>
      <c r="O222" s="1">
        <f t="shared" si="23"/>
        <v>364800</v>
      </c>
    </row>
    <row r="223" spans="2:15">
      <c r="B223" s="1">
        <f t="shared" si="21"/>
        <v>21800000</v>
      </c>
      <c r="C223" s="1">
        <f t="shared" si="22"/>
        <v>274000</v>
      </c>
      <c r="D223" s="1">
        <v>1000</v>
      </c>
      <c r="E223" s="1">
        <v>100</v>
      </c>
      <c r="F223" s="1">
        <v>200</v>
      </c>
      <c r="G223" s="1">
        <v>44000</v>
      </c>
      <c r="H223" s="1">
        <f t="shared" si="24"/>
        <v>44000</v>
      </c>
      <c r="I223" s="1">
        <v>500</v>
      </c>
      <c r="J223" s="1">
        <v>500</v>
      </c>
      <c r="K223" s="1">
        <v>500</v>
      </c>
      <c r="L223" s="1">
        <v>200</v>
      </c>
      <c r="M223" s="1">
        <v>400</v>
      </c>
      <c r="N223" s="1">
        <v>400</v>
      </c>
      <c r="O223" s="1">
        <f t="shared" si="23"/>
        <v>365800</v>
      </c>
    </row>
    <row r="224" spans="2:15">
      <c r="B224" s="1">
        <f t="shared" si="21"/>
        <v>21900000</v>
      </c>
      <c r="C224" s="1">
        <f t="shared" si="22"/>
        <v>275000</v>
      </c>
      <c r="D224" s="1">
        <v>1000</v>
      </c>
      <c r="E224" s="1">
        <v>100</v>
      </c>
      <c r="F224" s="1">
        <v>200</v>
      </c>
      <c r="G224" s="1">
        <v>44000</v>
      </c>
      <c r="H224" s="1">
        <f t="shared" si="24"/>
        <v>44000</v>
      </c>
      <c r="I224" s="1">
        <v>500</v>
      </c>
      <c r="J224" s="1">
        <v>500</v>
      </c>
      <c r="K224" s="1">
        <v>500</v>
      </c>
      <c r="L224" s="1">
        <v>200</v>
      </c>
      <c r="M224" s="1">
        <v>400</v>
      </c>
      <c r="N224" s="1">
        <v>400</v>
      </c>
      <c r="O224" s="1">
        <f t="shared" si="23"/>
        <v>366800</v>
      </c>
    </row>
    <row r="225" spans="2:15">
      <c r="B225" s="1">
        <f t="shared" si="21"/>
        <v>22000000</v>
      </c>
      <c r="C225" s="1">
        <f t="shared" si="22"/>
        <v>276000</v>
      </c>
      <c r="D225" s="1">
        <v>1000</v>
      </c>
      <c r="E225" s="1">
        <v>100</v>
      </c>
      <c r="F225" s="1">
        <v>200</v>
      </c>
      <c r="G225" s="1">
        <v>44000</v>
      </c>
      <c r="H225" s="1">
        <f t="shared" si="24"/>
        <v>44000</v>
      </c>
      <c r="I225" s="1">
        <v>500</v>
      </c>
      <c r="J225" s="1">
        <v>500</v>
      </c>
      <c r="K225" s="1">
        <v>500</v>
      </c>
      <c r="L225" s="1">
        <v>200</v>
      </c>
      <c r="M225" s="1">
        <v>400</v>
      </c>
      <c r="N225" s="1">
        <v>400</v>
      </c>
      <c r="O225" s="1">
        <f t="shared" si="23"/>
        <v>367800</v>
      </c>
    </row>
    <row r="226" spans="2:15">
      <c r="B226" s="1">
        <f t="shared" si="21"/>
        <v>22100000</v>
      </c>
      <c r="C226" s="1">
        <f t="shared" si="22"/>
        <v>277000</v>
      </c>
      <c r="D226" s="1">
        <v>1000</v>
      </c>
      <c r="E226" s="1">
        <v>100</v>
      </c>
      <c r="F226" s="1">
        <v>200</v>
      </c>
      <c r="G226" s="1">
        <v>45000</v>
      </c>
      <c r="H226" s="1">
        <f t="shared" si="24"/>
        <v>45000</v>
      </c>
      <c r="I226" s="1">
        <v>500</v>
      </c>
      <c r="J226" s="1">
        <v>500</v>
      </c>
      <c r="K226" s="1">
        <v>500</v>
      </c>
      <c r="L226" s="1">
        <v>200</v>
      </c>
      <c r="M226" s="1">
        <v>400</v>
      </c>
      <c r="N226" s="1">
        <v>400</v>
      </c>
      <c r="O226" s="1">
        <f t="shared" si="23"/>
        <v>370800</v>
      </c>
    </row>
    <row r="227" spans="2:15">
      <c r="B227" s="1">
        <f t="shared" si="21"/>
        <v>22200000</v>
      </c>
      <c r="C227" s="1">
        <f t="shared" si="22"/>
        <v>278000</v>
      </c>
      <c r="D227" s="1">
        <v>1000</v>
      </c>
      <c r="E227" s="1">
        <v>100</v>
      </c>
      <c r="F227" s="1">
        <v>200</v>
      </c>
      <c r="G227" s="1">
        <v>45000</v>
      </c>
      <c r="H227" s="1">
        <f t="shared" si="24"/>
        <v>45000</v>
      </c>
      <c r="I227" s="1">
        <v>500</v>
      </c>
      <c r="J227" s="1">
        <v>500</v>
      </c>
      <c r="K227" s="1">
        <v>500</v>
      </c>
      <c r="L227" s="1">
        <v>200</v>
      </c>
      <c r="M227" s="1">
        <v>400</v>
      </c>
      <c r="N227" s="1">
        <v>400</v>
      </c>
      <c r="O227" s="1">
        <f t="shared" si="23"/>
        <v>371800</v>
      </c>
    </row>
    <row r="228" spans="2:15">
      <c r="B228" s="1">
        <f t="shared" si="21"/>
        <v>22300000</v>
      </c>
      <c r="C228" s="1">
        <f t="shared" si="22"/>
        <v>279000</v>
      </c>
      <c r="D228" s="1">
        <v>1000</v>
      </c>
      <c r="E228" s="1">
        <v>100</v>
      </c>
      <c r="F228" s="1">
        <v>200</v>
      </c>
      <c r="G228" s="1">
        <v>45000</v>
      </c>
      <c r="H228" s="1">
        <f t="shared" si="24"/>
        <v>45000</v>
      </c>
      <c r="I228" s="1">
        <v>500</v>
      </c>
      <c r="J228" s="1">
        <v>500</v>
      </c>
      <c r="K228" s="1">
        <v>500</v>
      </c>
      <c r="L228" s="1">
        <v>200</v>
      </c>
      <c r="M228" s="1">
        <v>400</v>
      </c>
      <c r="N228" s="1">
        <v>400</v>
      </c>
      <c r="O228" s="1">
        <f t="shared" si="23"/>
        <v>372800</v>
      </c>
    </row>
    <row r="229" spans="2:15">
      <c r="B229" s="1">
        <f t="shared" si="21"/>
        <v>22400000</v>
      </c>
      <c r="C229" s="1">
        <f t="shared" si="22"/>
        <v>280000</v>
      </c>
      <c r="D229" s="1">
        <v>1000</v>
      </c>
      <c r="E229" s="1">
        <v>100</v>
      </c>
      <c r="F229" s="1">
        <v>200</v>
      </c>
      <c r="G229" s="1">
        <v>45000</v>
      </c>
      <c r="H229" s="1">
        <f t="shared" si="24"/>
        <v>45000</v>
      </c>
      <c r="I229" s="1">
        <v>500</v>
      </c>
      <c r="J229" s="1">
        <v>500</v>
      </c>
      <c r="K229" s="1">
        <v>500</v>
      </c>
      <c r="L229" s="1">
        <v>200</v>
      </c>
      <c r="M229" s="1">
        <v>400</v>
      </c>
      <c r="N229" s="1">
        <v>400</v>
      </c>
      <c r="O229" s="1">
        <f t="shared" si="23"/>
        <v>373800</v>
      </c>
    </row>
    <row r="230" spans="2:15">
      <c r="B230" s="1">
        <f t="shared" si="21"/>
        <v>22500000</v>
      </c>
      <c r="C230" s="1">
        <f t="shared" si="22"/>
        <v>281000</v>
      </c>
      <c r="D230" s="1">
        <v>1000</v>
      </c>
      <c r="E230" s="1">
        <v>100</v>
      </c>
      <c r="F230" s="1">
        <v>200</v>
      </c>
      <c r="G230" s="1">
        <v>45000</v>
      </c>
      <c r="H230" s="1">
        <f t="shared" si="24"/>
        <v>45000</v>
      </c>
      <c r="I230" s="1">
        <v>500</v>
      </c>
      <c r="J230" s="1">
        <v>500</v>
      </c>
      <c r="K230" s="1">
        <v>500</v>
      </c>
      <c r="L230" s="1">
        <v>200</v>
      </c>
      <c r="M230" s="1">
        <v>400</v>
      </c>
      <c r="N230" s="1">
        <v>400</v>
      </c>
      <c r="O230" s="1">
        <f t="shared" si="23"/>
        <v>374800</v>
      </c>
    </row>
    <row r="231" spans="2:15">
      <c r="B231" s="1">
        <f t="shared" ref="B231:B294" si="25">100000+B230</f>
        <v>22600000</v>
      </c>
      <c r="C231" s="1">
        <f t="shared" ref="C231:C294" si="26">+(B231-B230)/10000*100+C230</f>
        <v>282000</v>
      </c>
      <c r="D231" s="1">
        <v>1000</v>
      </c>
      <c r="E231" s="1">
        <v>100</v>
      </c>
      <c r="F231" s="1">
        <v>200</v>
      </c>
      <c r="G231" s="1">
        <v>46000</v>
      </c>
      <c r="H231" s="1">
        <f t="shared" si="24"/>
        <v>46000</v>
      </c>
      <c r="I231" s="1">
        <v>500</v>
      </c>
      <c r="J231" s="1">
        <v>500</v>
      </c>
      <c r="K231" s="1">
        <v>500</v>
      </c>
      <c r="L231" s="1">
        <v>200</v>
      </c>
      <c r="M231" s="1">
        <v>400</v>
      </c>
      <c r="N231" s="1">
        <v>400</v>
      </c>
      <c r="O231" s="1">
        <f t="shared" ref="O231:O294" si="27">+SUM(C231:N231)</f>
        <v>377800</v>
      </c>
    </row>
    <row r="232" spans="2:15">
      <c r="B232" s="1">
        <f t="shared" si="25"/>
        <v>22700000</v>
      </c>
      <c r="C232" s="1">
        <f t="shared" si="26"/>
        <v>283000</v>
      </c>
      <c r="D232" s="1">
        <v>1000</v>
      </c>
      <c r="E232" s="1">
        <v>100</v>
      </c>
      <c r="F232" s="1">
        <v>200</v>
      </c>
      <c r="G232" s="1">
        <v>46000</v>
      </c>
      <c r="H232" s="1">
        <f t="shared" si="24"/>
        <v>46000</v>
      </c>
      <c r="I232" s="1">
        <v>500</v>
      </c>
      <c r="J232" s="1">
        <v>500</v>
      </c>
      <c r="K232" s="1">
        <v>500</v>
      </c>
      <c r="L232" s="1">
        <v>200</v>
      </c>
      <c r="M232" s="1">
        <v>400</v>
      </c>
      <c r="N232" s="1">
        <v>400</v>
      </c>
      <c r="O232" s="1">
        <f t="shared" si="27"/>
        <v>378800</v>
      </c>
    </row>
    <row r="233" spans="2:15">
      <c r="B233" s="1">
        <f t="shared" si="25"/>
        <v>22800000</v>
      </c>
      <c r="C233" s="1">
        <f t="shared" si="26"/>
        <v>284000</v>
      </c>
      <c r="D233" s="1">
        <v>1000</v>
      </c>
      <c r="E233" s="1">
        <v>100</v>
      </c>
      <c r="F233" s="1">
        <v>200</v>
      </c>
      <c r="G233" s="1">
        <v>46000</v>
      </c>
      <c r="H233" s="1">
        <f t="shared" si="24"/>
        <v>46000</v>
      </c>
      <c r="I233" s="1">
        <v>500</v>
      </c>
      <c r="J233" s="1">
        <v>500</v>
      </c>
      <c r="K233" s="1">
        <v>500</v>
      </c>
      <c r="L233" s="1">
        <v>200</v>
      </c>
      <c r="M233" s="1">
        <v>400</v>
      </c>
      <c r="N233" s="1">
        <v>400</v>
      </c>
      <c r="O233" s="1">
        <f t="shared" si="27"/>
        <v>379800</v>
      </c>
    </row>
    <row r="234" spans="2:15">
      <c r="B234" s="1">
        <f t="shared" si="25"/>
        <v>22900000</v>
      </c>
      <c r="C234" s="1">
        <f t="shared" si="26"/>
        <v>285000</v>
      </c>
      <c r="D234" s="1">
        <v>1000</v>
      </c>
      <c r="E234" s="1">
        <v>100</v>
      </c>
      <c r="F234" s="1">
        <v>200</v>
      </c>
      <c r="G234" s="1">
        <v>46000</v>
      </c>
      <c r="H234" s="1">
        <f t="shared" si="24"/>
        <v>46000</v>
      </c>
      <c r="I234" s="1">
        <v>500</v>
      </c>
      <c r="J234" s="1">
        <v>500</v>
      </c>
      <c r="K234" s="1">
        <v>500</v>
      </c>
      <c r="L234" s="1">
        <v>200</v>
      </c>
      <c r="M234" s="1">
        <v>400</v>
      </c>
      <c r="N234" s="1">
        <v>400</v>
      </c>
      <c r="O234" s="1">
        <f t="shared" si="27"/>
        <v>380800</v>
      </c>
    </row>
    <row r="235" spans="2:15">
      <c r="B235" s="1">
        <f t="shared" si="25"/>
        <v>23000000</v>
      </c>
      <c r="C235" s="1">
        <f t="shared" si="26"/>
        <v>286000</v>
      </c>
      <c r="D235" s="1">
        <v>1000</v>
      </c>
      <c r="E235" s="1">
        <v>100</v>
      </c>
      <c r="F235" s="1">
        <v>200</v>
      </c>
      <c r="G235" s="1">
        <v>46000</v>
      </c>
      <c r="H235" s="1">
        <f t="shared" si="24"/>
        <v>46000</v>
      </c>
      <c r="I235" s="1">
        <v>500</v>
      </c>
      <c r="J235" s="1">
        <v>500</v>
      </c>
      <c r="K235" s="1">
        <v>500</v>
      </c>
      <c r="L235" s="1">
        <v>200</v>
      </c>
      <c r="M235" s="1">
        <v>400</v>
      </c>
      <c r="N235" s="1">
        <v>400</v>
      </c>
      <c r="O235" s="1">
        <f t="shared" si="27"/>
        <v>381800</v>
      </c>
    </row>
    <row r="236" spans="2:15">
      <c r="B236" s="1">
        <f t="shared" si="25"/>
        <v>23100000</v>
      </c>
      <c r="C236" s="1">
        <f t="shared" si="26"/>
        <v>287000</v>
      </c>
      <c r="D236" s="1">
        <v>1000</v>
      </c>
      <c r="E236" s="1">
        <v>100</v>
      </c>
      <c r="F236" s="1">
        <v>200</v>
      </c>
      <c r="G236" s="1">
        <v>47000</v>
      </c>
      <c r="H236" s="1">
        <f t="shared" si="24"/>
        <v>47000</v>
      </c>
      <c r="I236" s="1">
        <v>500</v>
      </c>
      <c r="J236" s="1">
        <v>500</v>
      </c>
      <c r="K236" s="1">
        <v>500</v>
      </c>
      <c r="L236" s="1">
        <v>200</v>
      </c>
      <c r="M236" s="1">
        <v>400</v>
      </c>
      <c r="N236" s="1">
        <v>400</v>
      </c>
      <c r="O236" s="1">
        <f t="shared" si="27"/>
        <v>384800</v>
      </c>
    </row>
    <row r="237" spans="2:15">
      <c r="B237" s="1">
        <f t="shared" si="25"/>
        <v>23200000</v>
      </c>
      <c r="C237" s="1">
        <f t="shared" si="26"/>
        <v>288000</v>
      </c>
      <c r="D237" s="1">
        <v>1000</v>
      </c>
      <c r="E237" s="1">
        <v>100</v>
      </c>
      <c r="F237" s="1">
        <v>200</v>
      </c>
      <c r="G237" s="1">
        <v>47000</v>
      </c>
      <c r="H237" s="1">
        <f t="shared" si="24"/>
        <v>47000</v>
      </c>
      <c r="I237" s="1">
        <v>500</v>
      </c>
      <c r="J237" s="1">
        <v>500</v>
      </c>
      <c r="K237" s="1">
        <v>500</v>
      </c>
      <c r="L237" s="1">
        <v>200</v>
      </c>
      <c r="M237" s="1">
        <v>400</v>
      </c>
      <c r="N237" s="1">
        <v>400</v>
      </c>
      <c r="O237" s="1">
        <f t="shared" si="27"/>
        <v>385800</v>
      </c>
    </row>
    <row r="238" spans="2:15">
      <c r="B238" s="1">
        <f t="shared" si="25"/>
        <v>23300000</v>
      </c>
      <c r="C238" s="1">
        <f t="shared" si="26"/>
        <v>289000</v>
      </c>
      <c r="D238" s="1">
        <v>1000</v>
      </c>
      <c r="E238" s="1">
        <v>100</v>
      </c>
      <c r="F238" s="1">
        <v>200</v>
      </c>
      <c r="G238" s="1">
        <v>47000</v>
      </c>
      <c r="H238" s="1">
        <f t="shared" si="24"/>
        <v>47000</v>
      </c>
      <c r="I238" s="1">
        <v>500</v>
      </c>
      <c r="J238" s="1">
        <v>500</v>
      </c>
      <c r="K238" s="1">
        <v>500</v>
      </c>
      <c r="L238" s="1">
        <v>200</v>
      </c>
      <c r="M238" s="1">
        <v>400</v>
      </c>
      <c r="N238" s="1">
        <v>400</v>
      </c>
      <c r="O238" s="1">
        <f t="shared" si="27"/>
        <v>386800</v>
      </c>
    </row>
    <row r="239" spans="2:15">
      <c r="B239" s="1">
        <f t="shared" si="25"/>
        <v>23400000</v>
      </c>
      <c r="C239" s="1">
        <f t="shared" si="26"/>
        <v>290000</v>
      </c>
      <c r="D239" s="1">
        <v>1000</v>
      </c>
      <c r="E239" s="1">
        <v>100</v>
      </c>
      <c r="F239" s="1">
        <v>200</v>
      </c>
      <c r="G239" s="1">
        <v>47000</v>
      </c>
      <c r="H239" s="1">
        <f t="shared" si="24"/>
        <v>47000</v>
      </c>
      <c r="I239" s="1">
        <v>500</v>
      </c>
      <c r="J239" s="1">
        <v>500</v>
      </c>
      <c r="K239" s="1">
        <v>500</v>
      </c>
      <c r="L239" s="1">
        <v>200</v>
      </c>
      <c r="M239" s="1">
        <v>400</v>
      </c>
      <c r="N239" s="1">
        <v>400</v>
      </c>
      <c r="O239" s="1">
        <f t="shared" si="27"/>
        <v>387800</v>
      </c>
    </row>
    <row r="240" spans="2:15">
      <c r="B240" s="1">
        <f t="shared" si="25"/>
        <v>23500000</v>
      </c>
      <c r="C240" s="1">
        <f t="shared" si="26"/>
        <v>291000</v>
      </c>
      <c r="D240" s="1">
        <v>1000</v>
      </c>
      <c r="E240" s="1">
        <v>100</v>
      </c>
      <c r="F240" s="1">
        <v>200</v>
      </c>
      <c r="G240" s="1">
        <v>47000</v>
      </c>
      <c r="H240" s="1">
        <f t="shared" ref="H240:H303" si="28">+G240</f>
        <v>47000</v>
      </c>
      <c r="I240" s="1">
        <v>500</v>
      </c>
      <c r="J240" s="1">
        <v>500</v>
      </c>
      <c r="K240" s="1">
        <v>500</v>
      </c>
      <c r="L240" s="1">
        <v>200</v>
      </c>
      <c r="M240" s="1">
        <v>400</v>
      </c>
      <c r="N240" s="1">
        <v>400</v>
      </c>
      <c r="O240" s="1">
        <f t="shared" si="27"/>
        <v>388800</v>
      </c>
    </row>
    <row r="241" spans="2:15">
      <c r="B241" s="1">
        <f t="shared" si="25"/>
        <v>23600000</v>
      </c>
      <c r="C241" s="1">
        <f t="shared" si="26"/>
        <v>292000</v>
      </c>
      <c r="D241" s="1">
        <v>1000</v>
      </c>
      <c r="E241" s="1">
        <v>100</v>
      </c>
      <c r="F241" s="1">
        <v>200</v>
      </c>
      <c r="G241" s="1">
        <v>48000</v>
      </c>
      <c r="H241" s="1">
        <f t="shared" si="28"/>
        <v>48000</v>
      </c>
      <c r="I241" s="1">
        <v>500</v>
      </c>
      <c r="J241" s="1">
        <v>500</v>
      </c>
      <c r="K241" s="1">
        <v>500</v>
      </c>
      <c r="L241" s="1">
        <v>200</v>
      </c>
      <c r="M241" s="1">
        <v>400</v>
      </c>
      <c r="N241" s="1">
        <v>400</v>
      </c>
      <c r="O241" s="1">
        <f t="shared" si="27"/>
        <v>391800</v>
      </c>
    </row>
    <row r="242" spans="2:15">
      <c r="B242" s="1">
        <f t="shared" si="25"/>
        <v>23700000</v>
      </c>
      <c r="C242" s="1">
        <f t="shared" si="26"/>
        <v>293000</v>
      </c>
      <c r="D242" s="1">
        <v>1000</v>
      </c>
      <c r="E242" s="1">
        <v>100</v>
      </c>
      <c r="F242" s="1">
        <v>200</v>
      </c>
      <c r="G242" s="1">
        <v>48000</v>
      </c>
      <c r="H242" s="1">
        <f t="shared" si="28"/>
        <v>48000</v>
      </c>
      <c r="I242" s="1">
        <v>500</v>
      </c>
      <c r="J242" s="1">
        <v>500</v>
      </c>
      <c r="K242" s="1">
        <v>500</v>
      </c>
      <c r="L242" s="1">
        <v>200</v>
      </c>
      <c r="M242" s="1">
        <v>400</v>
      </c>
      <c r="N242" s="1">
        <v>400</v>
      </c>
      <c r="O242" s="1">
        <f t="shared" si="27"/>
        <v>392800</v>
      </c>
    </row>
    <row r="243" spans="2:15">
      <c r="B243" s="1">
        <f t="shared" si="25"/>
        <v>23800000</v>
      </c>
      <c r="C243" s="1">
        <f t="shared" si="26"/>
        <v>294000</v>
      </c>
      <c r="D243" s="1">
        <v>1000</v>
      </c>
      <c r="E243" s="1">
        <v>100</v>
      </c>
      <c r="F243" s="1">
        <v>200</v>
      </c>
      <c r="G243" s="1">
        <v>48000</v>
      </c>
      <c r="H243" s="1">
        <f t="shared" si="28"/>
        <v>48000</v>
      </c>
      <c r="I243" s="1">
        <v>500</v>
      </c>
      <c r="J243" s="1">
        <v>500</v>
      </c>
      <c r="K243" s="1">
        <v>500</v>
      </c>
      <c r="L243" s="1">
        <v>200</v>
      </c>
      <c r="M243" s="1">
        <v>400</v>
      </c>
      <c r="N243" s="1">
        <v>400</v>
      </c>
      <c r="O243" s="1">
        <f t="shared" si="27"/>
        <v>393800</v>
      </c>
    </row>
    <row r="244" spans="2:15">
      <c r="B244" s="1">
        <f t="shared" si="25"/>
        <v>23900000</v>
      </c>
      <c r="C244" s="1">
        <f t="shared" si="26"/>
        <v>295000</v>
      </c>
      <c r="D244" s="1">
        <v>1000</v>
      </c>
      <c r="E244" s="1">
        <v>100</v>
      </c>
      <c r="F244" s="1">
        <v>200</v>
      </c>
      <c r="G244" s="1">
        <v>48000</v>
      </c>
      <c r="H244" s="1">
        <f t="shared" si="28"/>
        <v>48000</v>
      </c>
      <c r="I244" s="1">
        <v>500</v>
      </c>
      <c r="J244" s="1">
        <v>500</v>
      </c>
      <c r="K244" s="1">
        <v>500</v>
      </c>
      <c r="L244" s="1">
        <v>200</v>
      </c>
      <c r="M244" s="1">
        <v>400</v>
      </c>
      <c r="N244" s="1">
        <v>400</v>
      </c>
      <c r="O244" s="1">
        <f t="shared" si="27"/>
        <v>394800</v>
      </c>
    </row>
    <row r="245" spans="2:15">
      <c r="B245" s="1">
        <f t="shared" si="25"/>
        <v>24000000</v>
      </c>
      <c r="C245" s="1">
        <f t="shared" si="26"/>
        <v>296000</v>
      </c>
      <c r="D245" s="1">
        <v>1000</v>
      </c>
      <c r="E245" s="1">
        <v>100</v>
      </c>
      <c r="F245" s="1">
        <v>200</v>
      </c>
      <c r="G245" s="1">
        <v>48000</v>
      </c>
      <c r="H245" s="1">
        <f t="shared" si="28"/>
        <v>48000</v>
      </c>
      <c r="I245" s="1">
        <v>500</v>
      </c>
      <c r="J245" s="1">
        <v>500</v>
      </c>
      <c r="K245" s="1">
        <v>500</v>
      </c>
      <c r="L245" s="1">
        <v>200</v>
      </c>
      <c r="M245" s="1">
        <v>400</v>
      </c>
      <c r="N245" s="1">
        <v>400</v>
      </c>
      <c r="O245" s="1">
        <f t="shared" si="27"/>
        <v>395800</v>
      </c>
    </row>
    <row r="246" spans="2:15">
      <c r="B246" s="1">
        <f t="shared" si="25"/>
        <v>24100000</v>
      </c>
      <c r="C246" s="1">
        <f t="shared" si="26"/>
        <v>297000</v>
      </c>
      <c r="D246" s="1">
        <v>1000</v>
      </c>
      <c r="E246" s="1">
        <v>100</v>
      </c>
      <c r="F246" s="1">
        <v>200</v>
      </c>
      <c r="G246" s="1">
        <v>49000</v>
      </c>
      <c r="H246" s="1">
        <f t="shared" si="28"/>
        <v>49000</v>
      </c>
      <c r="I246" s="1">
        <v>500</v>
      </c>
      <c r="J246" s="1">
        <v>500</v>
      </c>
      <c r="K246" s="1">
        <v>500</v>
      </c>
      <c r="L246" s="1">
        <v>200</v>
      </c>
      <c r="M246" s="1">
        <v>400</v>
      </c>
      <c r="N246" s="1">
        <v>400</v>
      </c>
      <c r="O246" s="1">
        <f t="shared" si="27"/>
        <v>398800</v>
      </c>
    </row>
    <row r="247" spans="2:15">
      <c r="B247" s="1">
        <f t="shared" si="25"/>
        <v>24200000</v>
      </c>
      <c r="C247" s="1">
        <f t="shared" si="26"/>
        <v>298000</v>
      </c>
      <c r="D247" s="1">
        <v>1000</v>
      </c>
      <c r="E247" s="1">
        <v>100</v>
      </c>
      <c r="F247" s="1">
        <v>200</v>
      </c>
      <c r="G247" s="1">
        <v>49000</v>
      </c>
      <c r="H247" s="1">
        <f t="shared" si="28"/>
        <v>49000</v>
      </c>
      <c r="I247" s="1">
        <v>500</v>
      </c>
      <c r="J247" s="1">
        <v>500</v>
      </c>
      <c r="K247" s="1">
        <v>500</v>
      </c>
      <c r="L247" s="1">
        <v>200</v>
      </c>
      <c r="M247" s="1">
        <v>400</v>
      </c>
      <c r="N247" s="1">
        <v>400</v>
      </c>
      <c r="O247" s="1">
        <f t="shared" si="27"/>
        <v>399800</v>
      </c>
    </row>
    <row r="248" spans="2:15">
      <c r="B248" s="1">
        <f t="shared" si="25"/>
        <v>24300000</v>
      </c>
      <c r="C248" s="1">
        <f t="shared" si="26"/>
        <v>299000</v>
      </c>
      <c r="D248" s="1">
        <v>1000</v>
      </c>
      <c r="E248" s="1">
        <v>100</v>
      </c>
      <c r="F248" s="1">
        <v>200</v>
      </c>
      <c r="G248" s="1">
        <v>49000</v>
      </c>
      <c r="H248" s="1">
        <f t="shared" si="28"/>
        <v>49000</v>
      </c>
      <c r="I248" s="1">
        <v>500</v>
      </c>
      <c r="J248" s="1">
        <v>500</v>
      </c>
      <c r="K248" s="1">
        <v>500</v>
      </c>
      <c r="L248" s="1">
        <v>200</v>
      </c>
      <c r="M248" s="1">
        <v>400</v>
      </c>
      <c r="N248" s="1">
        <v>400</v>
      </c>
      <c r="O248" s="1">
        <f t="shared" si="27"/>
        <v>400800</v>
      </c>
    </row>
    <row r="249" spans="2:15">
      <c r="B249" s="1">
        <f t="shared" si="25"/>
        <v>24400000</v>
      </c>
      <c r="C249" s="1">
        <f t="shared" si="26"/>
        <v>300000</v>
      </c>
      <c r="D249" s="1">
        <v>1000</v>
      </c>
      <c r="E249" s="1">
        <v>100</v>
      </c>
      <c r="F249" s="1">
        <v>200</v>
      </c>
      <c r="G249" s="1">
        <v>49000</v>
      </c>
      <c r="H249" s="1">
        <f t="shared" si="28"/>
        <v>49000</v>
      </c>
      <c r="I249" s="1">
        <v>500</v>
      </c>
      <c r="J249" s="1">
        <v>500</v>
      </c>
      <c r="K249" s="1">
        <v>500</v>
      </c>
      <c r="L249" s="1">
        <v>200</v>
      </c>
      <c r="M249" s="1">
        <v>400</v>
      </c>
      <c r="N249" s="1">
        <v>400</v>
      </c>
      <c r="O249" s="1">
        <f t="shared" si="27"/>
        <v>401800</v>
      </c>
    </row>
    <row r="250" spans="2:15">
      <c r="B250" s="1">
        <f t="shared" si="25"/>
        <v>24500000</v>
      </c>
      <c r="C250" s="1">
        <f t="shared" si="26"/>
        <v>301000</v>
      </c>
      <c r="D250" s="1">
        <v>1000</v>
      </c>
      <c r="E250" s="1">
        <v>100</v>
      </c>
      <c r="F250" s="1">
        <v>200</v>
      </c>
      <c r="G250" s="1">
        <v>49000</v>
      </c>
      <c r="H250" s="1">
        <f t="shared" si="28"/>
        <v>49000</v>
      </c>
      <c r="I250" s="1">
        <v>500</v>
      </c>
      <c r="J250" s="1">
        <v>500</v>
      </c>
      <c r="K250" s="1">
        <v>500</v>
      </c>
      <c r="L250" s="1">
        <v>200</v>
      </c>
      <c r="M250" s="1">
        <v>400</v>
      </c>
      <c r="N250" s="1">
        <v>400</v>
      </c>
      <c r="O250" s="1">
        <f t="shared" si="27"/>
        <v>402800</v>
      </c>
    </row>
    <row r="251" spans="2:15">
      <c r="B251" s="1">
        <f t="shared" si="25"/>
        <v>24600000</v>
      </c>
      <c r="C251" s="1">
        <f t="shared" si="26"/>
        <v>302000</v>
      </c>
      <c r="D251" s="1">
        <v>1000</v>
      </c>
      <c r="E251" s="1">
        <v>100</v>
      </c>
      <c r="F251" s="1">
        <v>200</v>
      </c>
      <c r="G251" s="1">
        <v>50000</v>
      </c>
      <c r="H251" s="1">
        <f t="shared" si="28"/>
        <v>50000</v>
      </c>
      <c r="I251" s="1">
        <v>500</v>
      </c>
      <c r="J251" s="1">
        <v>500</v>
      </c>
      <c r="K251" s="1">
        <v>500</v>
      </c>
      <c r="L251" s="1">
        <v>200</v>
      </c>
      <c r="M251" s="1">
        <v>400</v>
      </c>
      <c r="N251" s="1">
        <v>400</v>
      </c>
      <c r="O251" s="1">
        <f t="shared" si="27"/>
        <v>405800</v>
      </c>
    </row>
    <row r="252" spans="2:15">
      <c r="B252" s="1">
        <f t="shared" si="25"/>
        <v>24700000</v>
      </c>
      <c r="C252" s="1">
        <f t="shared" si="26"/>
        <v>303000</v>
      </c>
      <c r="D252" s="1">
        <v>1000</v>
      </c>
      <c r="E252" s="1">
        <v>100</v>
      </c>
      <c r="F252" s="1">
        <v>200</v>
      </c>
      <c r="G252" s="1">
        <v>50000</v>
      </c>
      <c r="H252" s="1">
        <f t="shared" si="28"/>
        <v>50000</v>
      </c>
      <c r="I252" s="1">
        <v>500</v>
      </c>
      <c r="J252" s="1">
        <v>500</v>
      </c>
      <c r="K252" s="1">
        <v>500</v>
      </c>
      <c r="L252" s="1">
        <v>200</v>
      </c>
      <c r="M252" s="1">
        <v>400</v>
      </c>
      <c r="N252" s="1">
        <v>400</v>
      </c>
      <c r="O252" s="1">
        <f t="shared" si="27"/>
        <v>406800</v>
      </c>
    </row>
    <row r="253" spans="2:15">
      <c r="B253" s="1">
        <f t="shared" si="25"/>
        <v>24800000</v>
      </c>
      <c r="C253" s="1">
        <f t="shared" si="26"/>
        <v>304000</v>
      </c>
      <c r="D253" s="1">
        <v>1000</v>
      </c>
      <c r="E253" s="1">
        <v>100</v>
      </c>
      <c r="F253" s="1">
        <v>200</v>
      </c>
      <c r="G253" s="1">
        <v>50000</v>
      </c>
      <c r="H253" s="1">
        <f t="shared" si="28"/>
        <v>50000</v>
      </c>
      <c r="I253" s="1">
        <v>500</v>
      </c>
      <c r="J253" s="1">
        <v>500</v>
      </c>
      <c r="K253" s="1">
        <v>500</v>
      </c>
      <c r="L253" s="1">
        <v>200</v>
      </c>
      <c r="M253" s="1">
        <v>400</v>
      </c>
      <c r="N253" s="1">
        <v>400</v>
      </c>
      <c r="O253" s="1">
        <f t="shared" si="27"/>
        <v>407800</v>
      </c>
    </row>
    <row r="254" spans="2:15">
      <c r="B254" s="1">
        <f t="shared" si="25"/>
        <v>24900000</v>
      </c>
      <c r="C254" s="1">
        <f t="shared" si="26"/>
        <v>305000</v>
      </c>
      <c r="D254" s="1">
        <v>1000</v>
      </c>
      <c r="E254" s="1">
        <v>100</v>
      </c>
      <c r="F254" s="1">
        <v>200</v>
      </c>
      <c r="G254" s="1">
        <v>50000</v>
      </c>
      <c r="H254" s="1">
        <f t="shared" si="28"/>
        <v>50000</v>
      </c>
      <c r="I254" s="1">
        <v>500</v>
      </c>
      <c r="J254" s="1">
        <v>500</v>
      </c>
      <c r="K254" s="1">
        <v>500</v>
      </c>
      <c r="L254" s="1">
        <v>200</v>
      </c>
      <c r="M254" s="1">
        <v>400</v>
      </c>
      <c r="N254" s="1">
        <v>400</v>
      </c>
      <c r="O254" s="1">
        <f t="shared" si="27"/>
        <v>408800</v>
      </c>
    </row>
    <row r="255" spans="2:15">
      <c r="B255" s="1">
        <f t="shared" si="25"/>
        <v>25000000</v>
      </c>
      <c r="C255" s="1">
        <f t="shared" si="26"/>
        <v>306000</v>
      </c>
      <c r="D255" s="1">
        <v>1000</v>
      </c>
      <c r="E255" s="1">
        <v>100</v>
      </c>
      <c r="F255" s="1">
        <v>200</v>
      </c>
      <c r="G255" s="1">
        <v>50000</v>
      </c>
      <c r="H255" s="1">
        <f t="shared" si="28"/>
        <v>50000</v>
      </c>
      <c r="I255" s="1">
        <v>500</v>
      </c>
      <c r="J255" s="1">
        <v>500</v>
      </c>
      <c r="K255" s="1">
        <v>500</v>
      </c>
      <c r="L255" s="1">
        <v>200</v>
      </c>
      <c r="M255" s="1">
        <v>400</v>
      </c>
      <c r="N255" s="1">
        <v>400</v>
      </c>
      <c r="O255" s="1">
        <f t="shared" si="27"/>
        <v>409800</v>
      </c>
    </row>
    <row r="256" spans="2:15">
      <c r="B256" s="1">
        <f t="shared" si="25"/>
        <v>25100000</v>
      </c>
      <c r="C256" s="1">
        <f t="shared" si="26"/>
        <v>307000</v>
      </c>
      <c r="D256" s="1">
        <v>1000</v>
      </c>
      <c r="E256" s="1">
        <v>100</v>
      </c>
      <c r="F256" s="1">
        <v>200</v>
      </c>
      <c r="G256" s="1">
        <v>51000</v>
      </c>
      <c r="H256" s="1">
        <f t="shared" si="28"/>
        <v>51000</v>
      </c>
      <c r="I256" s="1">
        <v>500</v>
      </c>
      <c r="J256" s="1">
        <v>500</v>
      </c>
      <c r="K256" s="1">
        <v>500</v>
      </c>
      <c r="L256" s="1">
        <v>200</v>
      </c>
      <c r="M256" s="1">
        <v>400</v>
      </c>
      <c r="N256" s="1">
        <v>400</v>
      </c>
      <c r="O256" s="1">
        <f t="shared" si="27"/>
        <v>412800</v>
      </c>
    </row>
    <row r="257" spans="2:15">
      <c r="B257" s="1">
        <f t="shared" si="25"/>
        <v>25200000</v>
      </c>
      <c r="C257" s="1">
        <f t="shared" si="26"/>
        <v>308000</v>
      </c>
      <c r="D257" s="1">
        <v>1000</v>
      </c>
      <c r="E257" s="1">
        <v>100</v>
      </c>
      <c r="F257" s="1">
        <v>200</v>
      </c>
      <c r="G257" s="1">
        <v>51000</v>
      </c>
      <c r="H257" s="1">
        <f t="shared" si="28"/>
        <v>51000</v>
      </c>
      <c r="I257" s="1">
        <v>500</v>
      </c>
      <c r="J257" s="1">
        <v>500</v>
      </c>
      <c r="K257" s="1">
        <v>500</v>
      </c>
      <c r="L257" s="1">
        <v>200</v>
      </c>
      <c r="M257" s="1">
        <v>400</v>
      </c>
      <c r="N257" s="1">
        <v>400</v>
      </c>
      <c r="O257" s="1">
        <f t="shared" si="27"/>
        <v>413800</v>
      </c>
    </row>
    <row r="258" spans="2:15">
      <c r="B258" s="1">
        <f t="shared" si="25"/>
        <v>25300000</v>
      </c>
      <c r="C258" s="1">
        <f t="shared" si="26"/>
        <v>309000</v>
      </c>
      <c r="D258" s="1">
        <v>1000</v>
      </c>
      <c r="E258" s="1">
        <v>100</v>
      </c>
      <c r="F258" s="1">
        <v>200</v>
      </c>
      <c r="G258" s="1">
        <v>51000</v>
      </c>
      <c r="H258" s="1">
        <f t="shared" si="28"/>
        <v>51000</v>
      </c>
      <c r="I258" s="1">
        <v>500</v>
      </c>
      <c r="J258" s="1">
        <v>500</v>
      </c>
      <c r="K258" s="1">
        <v>500</v>
      </c>
      <c r="L258" s="1">
        <v>200</v>
      </c>
      <c r="M258" s="1">
        <v>400</v>
      </c>
      <c r="N258" s="1">
        <v>400</v>
      </c>
      <c r="O258" s="1">
        <f t="shared" si="27"/>
        <v>414800</v>
      </c>
    </row>
    <row r="259" spans="2:15">
      <c r="B259" s="1">
        <f t="shared" si="25"/>
        <v>25400000</v>
      </c>
      <c r="C259" s="1">
        <f t="shared" si="26"/>
        <v>310000</v>
      </c>
      <c r="D259" s="1">
        <v>1000</v>
      </c>
      <c r="E259" s="1">
        <v>100</v>
      </c>
      <c r="F259" s="1">
        <v>200</v>
      </c>
      <c r="G259" s="1">
        <v>51000</v>
      </c>
      <c r="H259" s="1">
        <f t="shared" si="28"/>
        <v>51000</v>
      </c>
      <c r="I259" s="1">
        <v>500</v>
      </c>
      <c r="J259" s="1">
        <v>500</v>
      </c>
      <c r="K259" s="1">
        <v>500</v>
      </c>
      <c r="L259" s="1">
        <v>200</v>
      </c>
      <c r="M259" s="1">
        <v>400</v>
      </c>
      <c r="N259" s="1">
        <v>400</v>
      </c>
      <c r="O259" s="1">
        <f t="shared" si="27"/>
        <v>415800</v>
      </c>
    </row>
    <row r="260" spans="2:15">
      <c r="B260" s="1">
        <f t="shared" si="25"/>
        <v>25500000</v>
      </c>
      <c r="C260" s="1">
        <f t="shared" si="26"/>
        <v>311000</v>
      </c>
      <c r="D260" s="1">
        <v>1000</v>
      </c>
      <c r="E260" s="1">
        <v>100</v>
      </c>
      <c r="F260" s="1">
        <v>200</v>
      </c>
      <c r="G260" s="1">
        <v>51000</v>
      </c>
      <c r="H260" s="1">
        <f t="shared" si="28"/>
        <v>51000</v>
      </c>
      <c r="I260" s="1">
        <v>500</v>
      </c>
      <c r="J260" s="1">
        <v>500</v>
      </c>
      <c r="K260" s="1">
        <v>500</v>
      </c>
      <c r="L260" s="1">
        <v>200</v>
      </c>
      <c r="M260" s="1">
        <v>400</v>
      </c>
      <c r="N260" s="1">
        <v>400</v>
      </c>
      <c r="O260" s="1">
        <f t="shared" si="27"/>
        <v>416800</v>
      </c>
    </row>
    <row r="261" spans="2:15">
      <c r="B261" s="1">
        <f t="shared" si="25"/>
        <v>25600000</v>
      </c>
      <c r="C261" s="1">
        <f t="shared" si="26"/>
        <v>312000</v>
      </c>
      <c r="D261" s="1">
        <v>1000</v>
      </c>
      <c r="E261" s="1">
        <v>100</v>
      </c>
      <c r="F261" s="1">
        <v>200</v>
      </c>
      <c r="G261" s="1">
        <v>52000</v>
      </c>
      <c r="H261" s="1">
        <f t="shared" si="28"/>
        <v>52000</v>
      </c>
      <c r="I261" s="1">
        <v>500</v>
      </c>
      <c r="J261" s="1">
        <v>500</v>
      </c>
      <c r="K261" s="1">
        <v>500</v>
      </c>
      <c r="L261" s="1">
        <v>200</v>
      </c>
      <c r="M261" s="1">
        <v>400</v>
      </c>
      <c r="N261" s="1">
        <v>400</v>
      </c>
      <c r="O261" s="1">
        <f t="shared" si="27"/>
        <v>419800</v>
      </c>
    </row>
    <row r="262" spans="2:15">
      <c r="B262" s="1">
        <f t="shared" si="25"/>
        <v>25700000</v>
      </c>
      <c r="C262" s="1">
        <f t="shared" si="26"/>
        <v>313000</v>
      </c>
      <c r="D262" s="1">
        <v>1000</v>
      </c>
      <c r="E262" s="1">
        <v>100</v>
      </c>
      <c r="F262" s="1">
        <v>200</v>
      </c>
      <c r="G262" s="1">
        <v>52000</v>
      </c>
      <c r="H262" s="1">
        <f t="shared" si="28"/>
        <v>52000</v>
      </c>
      <c r="I262" s="1">
        <v>500</v>
      </c>
      <c r="J262" s="1">
        <v>500</v>
      </c>
      <c r="K262" s="1">
        <v>500</v>
      </c>
      <c r="L262" s="1">
        <v>200</v>
      </c>
      <c r="M262" s="1">
        <v>400</v>
      </c>
      <c r="N262" s="1">
        <v>400</v>
      </c>
      <c r="O262" s="1">
        <f t="shared" si="27"/>
        <v>420800</v>
      </c>
    </row>
    <row r="263" spans="2:15">
      <c r="B263" s="1">
        <f t="shared" si="25"/>
        <v>25800000</v>
      </c>
      <c r="C263" s="1">
        <f t="shared" si="26"/>
        <v>314000</v>
      </c>
      <c r="D263" s="1">
        <v>1000</v>
      </c>
      <c r="E263" s="1">
        <v>100</v>
      </c>
      <c r="F263" s="1">
        <v>200</v>
      </c>
      <c r="G263" s="1">
        <v>52000</v>
      </c>
      <c r="H263" s="1">
        <f t="shared" si="28"/>
        <v>52000</v>
      </c>
      <c r="I263" s="1">
        <v>500</v>
      </c>
      <c r="J263" s="1">
        <v>500</v>
      </c>
      <c r="K263" s="1">
        <v>500</v>
      </c>
      <c r="L263" s="1">
        <v>200</v>
      </c>
      <c r="M263" s="1">
        <v>400</v>
      </c>
      <c r="N263" s="1">
        <v>400</v>
      </c>
      <c r="O263" s="1">
        <f t="shared" si="27"/>
        <v>421800</v>
      </c>
    </row>
    <row r="264" spans="2:15">
      <c r="B264" s="1">
        <f t="shared" si="25"/>
        <v>25900000</v>
      </c>
      <c r="C264" s="1">
        <f t="shared" si="26"/>
        <v>315000</v>
      </c>
      <c r="D264" s="1">
        <v>1000</v>
      </c>
      <c r="E264" s="1">
        <v>100</v>
      </c>
      <c r="F264" s="1">
        <v>200</v>
      </c>
      <c r="G264" s="1">
        <v>52000</v>
      </c>
      <c r="H264" s="1">
        <f t="shared" si="28"/>
        <v>52000</v>
      </c>
      <c r="I264" s="1">
        <v>500</v>
      </c>
      <c r="J264" s="1">
        <v>500</v>
      </c>
      <c r="K264" s="1">
        <v>500</v>
      </c>
      <c r="L264" s="1">
        <v>200</v>
      </c>
      <c r="M264" s="1">
        <v>400</v>
      </c>
      <c r="N264" s="1">
        <v>400</v>
      </c>
      <c r="O264" s="1">
        <f t="shared" si="27"/>
        <v>422800</v>
      </c>
    </row>
    <row r="265" spans="2:15">
      <c r="B265" s="1">
        <f t="shared" si="25"/>
        <v>26000000</v>
      </c>
      <c r="C265" s="1">
        <f t="shared" si="26"/>
        <v>316000</v>
      </c>
      <c r="D265" s="1">
        <v>1000</v>
      </c>
      <c r="E265" s="1">
        <v>100</v>
      </c>
      <c r="F265" s="1">
        <v>200</v>
      </c>
      <c r="G265" s="1">
        <v>52000</v>
      </c>
      <c r="H265" s="1">
        <f t="shared" si="28"/>
        <v>52000</v>
      </c>
      <c r="I265" s="1">
        <v>500</v>
      </c>
      <c r="J265" s="1">
        <v>500</v>
      </c>
      <c r="K265" s="1">
        <v>500</v>
      </c>
      <c r="L265" s="1">
        <v>200</v>
      </c>
      <c r="M265" s="1">
        <v>400</v>
      </c>
      <c r="N265" s="1">
        <v>400</v>
      </c>
      <c r="O265" s="1">
        <f t="shared" si="27"/>
        <v>423800</v>
      </c>
    </row>
    <row r="266" spans="2:15">
      <c r="B266" s="1">
        <f t="shared" si="25"/>
        <v>26100000</v>
      </c>
      <c r="C266" s="1">
        <f t="shared" si="26"/>
        <v>317000</v>
      </c>
      <c r="D266" s="1">
        <v>1000</v>
      </c>
      <c r="E266" s="1">
        <v>100</v>
      </c>
      <c r="F266" s="1">
        <v>200</v>
      </c>
      <c r="G266" s="1">
        <v>53000</v>
      </c>
      <c r="H266" s="1">
        <f t="shared" si="28"/>
        <v>53000</v>
      </c>
      <c r="I266" s="1">
        <v>500</v>
      </c>
      <c r="J266" s="1">
        <v>500</v>
      </c>
      <c r="K266" s="1">
        <v>500</v>
      </c>
      <c r="L266" s="1">
        <v>200</v>
      </c>
      <c r="M266" s="1">
        <v>400</v>
      </c>
      <c r="N266" s="1">
        <v>400</v>
      </c>
      <c r="O266" s="1">
        <f t="shared" si="27"/>
        <v>426800</v>
      </c>
    </row>
    <row r="267" spans="2:15">
      <c r="B267" s="1">
        <f t="shared" si="25"/>
        <v>26200000</v>
      </c>
      <c r="C267" s="1">
        <f t="shared" si="26"/>
        <v>318000</v>
      </c>
      <c r="D267" s="1">
        <v>1000</v>
      </c>
      <c r="E267" s="1">
        <v>100</v>
      </c>
      <c r="F267" s="1">
        <v>200</v>
      </c>
      <c r="G267" s="1">
        <v>53000</v>
      </c>
      <c r="H267" s="1">
        <f t="shared" si="28"/>
        <v>53000</v>
      </c>
      <c r="I267" s="1">
        <v>500</v>
      </c>
      <c r="J267" s="1">
        <v>500</v>
      </c>
      <c r="K267" s="1">
        <v>500</v>
      </c>
      <c r="L267" s="1">
        <v>200</v>
      </c>
      <c r="M267" s="1">
        <v>400</v>
      </c>
      <c r="N267" s="1">
        <v>400</v>
      </c>
      <c r="O267" s="1">
        <f t="shared" si="27"/>
        <v>427800</v>
      </c>
    </row>
    <row r="268" spans="2:15">
      <c r="B268" s="1">
        <f t="shared" si="25"/>
        <v>26300000</v>
      </c>
      <c r="C268" s="1">
        <f t="shared" si="26"/>
        <v>319000</v>
      </c>
      <c r="D268" s="1">
        <v>1000</v>
      </c>
      <c r="E268" s="1">
        <v>100</v>
      </c>
      <c r="F268" s="1">
        <v>200</v>
      </c>
      <c r="G268" s="1">
        <v>53000</v>
      </c>
      <c r="H268" s="1">
        <f t="shared" si="28"/>
        <v>53000</v>
      </c>
      <c r="I268" s="1">
        <v>500</v>
      </c>
      <c r="J268" s="1">
        <v>500</v>
      </c>
      <c r="K268" s="1">
        <v>500</v>
      </c>
      <c r="L268" s="1">
        <v>200</v>
      </c>
      <c r="M268" s="1">
        <v>400</v>
      </c>
      <c r="N268" s="1">
        <v>400</v>
      </c>
      <c r="O268" s="1">
        <f t="shared" si="27"/>
        <v>428800</v>
      </c>
    </row>
    <row r="269" spans="2:15">
      <c r="B269" s="1">
        <f t="shared" si="25"/>
        <v>26400000</v>
      </c>
      <c r="C269" s="1">
        <f t="shared" si="26"/>
        <v>320000</v>
      </c>
      <c r="D269" s="1">
        <v>1000</v>
      </c>
      <c r="E269" s="1">
        <v>100</v>
      </c>
      <c r="F269" s="1">
        <v>200</v>
      </c>
      <c r="G269" s="1">
        <v>53000</v>
      </c>
      <c r="H269" s="1">
        <f t="shared" si="28"/>
        <v>53000</v>
      </c>
      <c r="I269" s="1">
        <v>500</v>
      </c>
      <c r="J269" s="1">
        <v>500</v>
      </c>
      <c r="K269" s="1">
        <v>500</v>
      </c>
      <c r="L269" s="1">
        <v>200</v>
      </c>
      <c r="M269" s="1">
        <v>400</v>
      </c>
      <c r="N269" s="1">
        <v>400</v>
      </c>
      <c r="O269" s="1">
        <f t="shared" si="27"/>
        <v>429800</v>
      </c>
    </row>
    <row r="270" spans="2:15">
      <c r="B270" s="1">
        <f t="shared" si="25"/>
        <v>26500000</v>
      </c>
      <c r="C270" s="1">
        <f t="shared" si="26"/>
        <v>321000</v>
      </c>
      <c r="D270" s="1">
        <v>1000</v>
      </c>
      <c r="E270" s="1">
        <v>100</v>
      </c>
      <c r="F270" s="1">
        <v>200</v>
      </c>
      <c r="G270" s="1">
        <v>53000</v>
      </c>
      <c r="H270" s="1">
        <f t="shared" si="28"/>
        <v>53000</v>
      </c>
      <c r="I270" s="1">
        <v>500</v>
      </c>
      <c r="J270" s="1">
        <v>500</v>
      </c>
      <c r="K270" s="1">
        <v>500</v>
      </c>
      <c r="L270" s="1">
        <v>200</v>
      </c>
      <c r="M270" s="1">
        <v>400</v>
      </c>
      <c r="N270" s="1">
        <v>400</v>
      </c>
      <c r="O270" s="1">
        <f t="shared" si="27"/>
        <v>430800</v>
      </c>
    </row>
    <row r="271" spans="2:15">
      <c r="B271" s="1">
        <f t="shared" si="25"/>
        <v>26600000</v>
      </c>
      <c r="C271" s="1">
        <f t="shared" si="26"/>
        <v>322000</v>
      </c>
      <c r="D271" s="1">
        <v>1000</v>
      </c>
      <c r="E271" s="1">
        <v>100</v>
      </c>
      <c r="F271" s="1">
        <v>200</v>
      </c>
      <c r="G271" s="1">
        <v>54000</v>
      </c>
      <c r="H271" s="1">
        <f t="shared" si="28"/>
        <v>54000</v>
      </c>
      <c r="I271" s="1">
        <v>500</v>
      </c>
      <c r="J271" s="1">
        <v>500</v>
      </c>
      <c r="K271" s="1">
        <v>500</v>
      </c>
      <c r="L271" s="1">
        <v>200</v>
      </c>
      <c r="M271" s="1">
        <v>400</v>
      </c>
      <c r="N271" s="1">
        <v>400</v>
      </c>
      <c r="O271" s="1">
        <f t="shared" si="27"/>
        <v>433800</v>
      </c>
    </row>
    <row r="272" spans="2:15">
      <c r="B272" s="1">
        <f t="shared" si="25"/>
        <v>26700000</v>
      </c>
      <c r="C272" s="1">
        <f t="shared" si="26"/>
        <v>323000</v>
      </c>
      <c r="D272" s="1">
        <v>1000</v>
      </c>
      <c r="E272" s="1">
        <v>100</v>
      </c>
      <c r="F272" s="1">
        <v>200</v>
      </c>
      <c r="G272" s="1">
        <v>54000</v>
      </c>
      <c r="H272" s="1">
        <f t="shared" si="28"/>
        <v>54000</v>
      </c>
      <c r="I272" s="1">
        <v>500</v>
      </c>
      <c r="J272" s="1">
        <v>500</v>
      </c>
      <c r="K272" s="1">
        <v>500</v>
      </c>
      <c r="L272" s="1">
        <v>200</v>
      </c>
      <c r="M272" s="1">
        <v>400</v>
      </c>
      <c r="N272" s="1">
        <v>400</v>
      </c>
      <c r="O272" s="1">
        <f t="shared" si="27"/>
        <v>434800</v>
      </c>
    </row>
    <row r="273" spans="2:15">
      <c r="B273" s="1">
        <f t="shared" si="25"/>
        <v>26800000</v>
      </c>
      <c r="C273" s="1">
        <f t="shared" si="26"/>
        <v>324000</v>
      </c>
      <c r="D273" s="1">
        <v>1000</v>
      </c>
      <c r="E273" s="1">
        <v>100</v>
      </c>
      <c r="F273" s="1">
        <v>200</v>
      </c>
      <c r="G273" s="1">
        <v>54000</v>
      </c>
      <c r="H273" s="1">
        <f t="shared" si="28"/>
        <v>54000</v>
      </c>
      <c r="I273" s="1">
        <v>500</v>
      </c>
      <c r="J273" s="1">
        <v>500</v>
      </c>
      <c r="K273" s="1">
        <v>500</v>
      </c>
      <c r="L273" s="1">
        <v>200</v>
      </c>
      <c r="M273" s="1">
        <v>400</v>
      </c>
      <c r="N273" s="1">
        <v>400</v>
      </c>
      <c r="O273" s="1">
        <f t="shared" si="27"/>
        <v>435800</v>
      </c>
    </row>
    <row r="274" spans="2:15">
      <c r="B274" s="1">
        <f t="shared" si="25"/>
        <v>26900000</v>
      </c>
      <c r="C274" s="1">
        <f t="shared" si="26"/>
        <v>325000</v>
      </c>
      <c r="D274" s="1">
        <v>1000</v>
      </c>
      <c r="E274" s="1">
        <v>100</v>
      </c>
      <c r="F274" s="1">
        <v>200</v>
      </c>
      <c r="G274" s="1">
        <v>54000</v>
      </c>
      <c r="H274" s="1">
        <f t="shared" si="28"/>
        <v>54000</v>
      </c>
      <c r="I274" s="1">
        <v>500</v>
      </c>
      <c r="J274" s="1">
        <v>500</v>
      </c>
      <c r="K274" s="1">
        <v>500</v>
      </c>
      <c r="L274" s="1">
        <v>200</v>
      </c>
      <c r="M274" s="1">
        <v>400</v>
      </c>
      <c r="N274" s="1">
        <v>400</v>
      </c>
      <c r="O274" s="1">
        <f t="shared" si="27"/>
        <v>436800</v>
      </c>
    </row>
    <row r="275" spans="2:15">
      <c r="B275" s="1">
        <f t="shared" si="25"/>
        <v>27000000</v>
      </c>
      <c r="C275" s="1">
        <f t="shared" si="26"/>
        <v>326000</v>
      </c>
      <c r="D275" s="1">
        <v>1000</v>
      </c>
      <c r="E275" s="1">
        <v>100</v>
      </c>
      <c r="F275" s="1">
        <v>200</v>
      </c>
      <c r="G275" s="1">
        <v>54000</v>
      </c>
      <c r="H275" s="1">
        <f t="shared" si="28"/>
        <v>54000</v>
      </c>
      <c r="I275" s="1">
        <v>500</v>
      </c>
      <c r="J275" s="1">
        <v>500</v>
      </c>
      <c r="K275" s="1">
        <v>500</v>
      </c>
      <c r="L275" s="1">
        <v>200</v>
      </c>
      <c r="M275" s="1">
        <v>400</v>
      </c>
      <c r="N275" s="1">
        <v>400</v>
      </c>
      <c r="O275" s="1">
        <f t="shared" si="27"/>
        <v>437800</v>
      </c>
    </row>
    <row r="276" spans="2:15">
      <c r="B276" s="1">
        <f t="shared" si="25"/>
        <v>27100000</v>
      </c>
      <c r="C276" s="1">
        <f t="shared" si="26"/>
        <v>327000</v>
      </c>
      <c r="D276" s="1">
        <v>1000</v>
      </c>
      <c r="E276" s="1">
        <v>100</v>
      </c>
      <c r="F276" s="1">
        <v>200</v>
      </c>
      <c r="G276" s="1">
        <v>55000</v>
      </c>
      <c r="H276" s="1">
        <f t="shared" si="28"/>
        <v>55000</v>
      </c>
      <c r="I276" s="1">
        <v>500</v>
      </c>
      <c r="J276" s="1">
        <v>500</v>
      </c>
      <c r="K276" s="1">
        <v>500</v>
      </c>
      <c r="L276" s="1">
        <v>200</v>
      </c>
      <c r="M276" s="1">
        <v>400</v>
      </c>
      <c r="N276" s="1">
        <v>400</v>
      </c>
      <c r="O276" s="1">
        <f t="shared" si="27"/>
        <v>440800</v>
      </c>
    </row>
    <row r="277" spans="2:15">
      <c r="B277" s="1">
        <f t="shared" si="25"/>
        <v>27200000</v>
      </c>
      <c r="C277" s="1">
        <f t="shared" si="26"/>
        <v>328000</v>
      </c>
      <c r="D277" s="1">
        <v>1000</v>
      </c>
      <c r="E277" s="1">
        <v>100</v>
      </c>
      <c r="F277" s="1">
        <v>200</v>
      </c>
      <c r="G277" s="1">
        <v>55000</v>
      </c>
      <c r="H277" s="1">
        <f t="shared" si="28"/>
        <v>55000</v>
      </c>
      <c r="I277" s="1">
        <v>500</v>
      </c>
      <c r="J277" s="1">
        <v>500</v>
      </c>
      <c r="K277" s="1">
        <v>500</v>
      </c>
      <c r="L277" s="1">
        <v>200</v>
      </c>
      <c r="M277" s="1">
        <v>400</v>
      </c>
      <c r="N277" s="1">
        <v>400</v>
      </c>
      <c r="O277" s="1">
        <f t="shared" si="27"/>
        <v>441800</v>
      </c>
    </row>
    <row r="278" spans="2:15">
      <c r="B278" s="1">
        <f t="shared" si="25"/>
        <v>27300000</v>
      </c>
      <c r="C278" s="1">
        <f t="shared" si="26"/>
        <v>329000</v>
      </c>
      <c r="D278" s="1">
        <v>1000</v>
      </c>
      <c r="E278" s="1">
        <v>100</v>
      </c>
      <c r="F278" s="1">
        <v>200</v>
      </c>
      <c r="G278" s="1">
        <v>55000</v>
      </c>
      <c r="H278" s="1">
        <f t="shared" si="28"/>
        <v>55000</v>
      </c>
      <c r="I278" s="1">
        <v>500</v>
      </c>
      <c r="J278" s="1">
        <v>500</v>
      </c>
      <c r="K278" s="1">
        <v>500</v>
      </c>
      <c r="L278" s="1">
        <v>200</v>
      </c>
      <c r="M278" s="1">
        <v>400</v>
      </c>
      <c r="N278" s="1">
        <v>400</v>
      </c>
      <c r="O278" s="1">
        <f t="shared" si="27"/>
        <v>442800</v>
      </c>
    </row>
    <row r="279" spans="2:15">
      <c r="B279" s="1">
        <f t="shared" si="25"/>
        <v>27400000</v>
      </c>
      <c r="C279" s="1">
        <f t="shared" si="26"/>
        <v>330000</v>
      </c>
      <c r="D279" s="1">
        <v>1000</v>
      </c>
      <c r="E279" s="1">
        <v>100</v>
      </c>
      <c r="F279" s="1">
        <v>200</v>
      </c>
      <c r="G279" s="1">
        <v>55000</v>
      </c>
      <c r="H279" s="1">
        <f t="shared" si="28"/>
        <v>55000</v>
      </c>
      <c r="I279" s="1">
        <v>500</v>
      </c>
      <c r="J279" s="1">
        <v>500</v>
      </c>
      <c r="K279" s="1">
        <v>500</v>
      </c>
      <c r="L279" s="1">
        <v>200</v>
      </c>
      <c r="M279" s="1">
        <v>400</v>
      </c>
      <c r="N279" s="1">
        <v>400</v>
      </c>
      <c r="O279" s="1">
        <f t="shared" si="27"/>
        <v>443800</v>
      </c>
    </row>
    <row r="280" spans="2:15">
      <c r="B280" s="1">
        <f t="shared" si="25"/>
        <v>27500000</v>
      </c>
      <c r="C280" s="1">
        <f t="shared" si="26"/>
        <v>331000</v>
      </c>
      <c r="D280" s="1">
        <v>1000</v>
      </c>
      <c r="E280" s="1">
        <v>100</v>
      </c>
      <c r="F280" s="1">
        <v>200</v>
      </c>
      <c r="G280" s="1">
        <v>55000</v>
      </c>
      <c r="H280" s="1">
        <f t="shared" si="28"/>
        <v>55000</v>
      </c>
      <c r="I280" s="1">
        <v>500</v>
      </c>
      <c r="J280" s="1">
        <v>500</v>
      </c>
      <c r="K280" s="1">
        <v>500</v>
      </c>
      <c r="L280" s="1">
        <v>200</v>
      </c>
      <c r="M280" s="1">
        <v>400</v>
      </c>
      <c r="N280" s="1">
        <v>400</v>
      </c>
      <c r="O280" s="1">
        <f t="shared" si="27"/>
        <v>444800</v>
      </c>
    </row>
    <row r="281" spans="2:15">
      <c r="B281" s="1">
        <f t="shared" si="25"/>
        <v>27600000</v>
      </c>
      <c r="C281" s="1">
        <f t="shared" si="26"/>
        <v>332000</v>
      </c>
      <c r="D281" s="1">
        <v>1000</v>
      </c>
      <c r="E281" s="1">
        <v>100</v>
      </c>
      <c r="F281" s="1">
        <v>200</v>
      </c>
      <c r="G281" s="1">
        <v>56000</v>
      </c>
      <c r="H281" s="1">
        <f t="shared" si="28"/>
        <v>56000</v>
      </c>
      <c r="I281" s="1">
        <v>500</v>
      </c>
      <c r="J281" s="1">
        <v>500</v>
      </c>
      <c r="K281" s="1">
        <v>500</v>
      </c>
      <c r="L281" s="1">
        <v>200</v>
      </c>
      <c r="M281" s="1">
        <v>400</v>
      </c>
      <c r="N281" s="1">
        <v>400</v>
      </c>
      <c r="O281" s="1">
        <f t="shared" si="27"/>
        <v>447800</v>
      </c>
    </row>
    <row r="282" spans="2:15">
      <c r="B282" s="1">
        <f t="shared" si="25"/>
        <v>27700000</v>
      </c>
      <c r="C282" s="1">
        <f t="shared" si="26"/>
        <v>333000</v>
      </c>
      <c r="D282" s="1">
        <v>1000</v>
      </c>
      <c r="E282" s="1">
        <v>100</v>
      </c>
      <c r="F282" s="1">
        <v>200</v>
      </c>
      <c r="G282" s="1">
        <v>56000</v>
      </c>
      <c r="H282" s="1">
        <f t="shared" si="28"/>
        <v>56000</v>
      </c>
      <c r="I282" s="1">
        <v>500</v>
      </c>
      <c r="J282" s="1">
        <v>500</v>
      </c>
      <c r="K282" s="1">
        <v>500</v>
      </c>
      <c r="L282" s="1">
        <v>200</v>
      </c>
      <c r="M282" s="1">
        <v>400</v>
      </c>
      <c r="N282" s="1">
        <v>400</v>
      </c>
      <c r="O282" s="1">
        <f t="shared" si="27"/>
        <v>448800</v>
      </c>
    </row>
    <row r="283" spans="2:15">
      <c r="B283" s="1">
        <f t="shared" si="25"/>
        <v>27800000</v>
      </c>
      <c r="C283" s="1">
        <f t="shared" si="26"/>
        <v>334000</v>
      </c>
      <c r="D283" s="1">
        <v>1000</v>
      </c>
      <c r="E283" s="1">
        <v>100</v>
      </c>
      <c r="F283" s="1">
        <v>200</v>
      </c>
      <c r="G283" s="1">
        <v>56000</v>
      </c>
      <c r="H283" s="1">
        <f t="shared" si="28"/>
        <v>56000</v>
      </c>
      <c r="I283" s="1">
        <v>500</v>
      </c>
      <c r="J283" s="1">
        <v>500</v>
      </c>
      <c r="K283" s="1">
        <v>500</v>
      </c>
      <c r="L283" s="1">
        <v>200</v>
      </c>
      <c r="M283" s="1">
        <v>400</v>
      </c>
      <c r="N283" s="1">
        <v>400</v>
      </c>
      <c r="O283" s="1">
        <f t="shared" si="27"/>
        <v>449800</v>
      </c>
    </row>
    <row r="284" spans="2:15">
      <c r="B284" s="1">
        <f t="shared" si="25"/>
        <v>27900000</v>
      </c>
      <c r="C284" s="1">
        <f t="shared" si="26"/>
        <v>335000</v>
      </c>
      <c r="D284" s="1">
        <v>1000</v>
      </c>
      <c r="E284" s="1">
        <v>100</v>
      </c>
      <c r="F284" s="1">
        <v>200</v>
      </c>
      <c r="G284" s="1">
        <v>56000</v>
      </c>
      <c r="H284" s="1">
        <f t="shared" si="28"/>
        <v>56000</v>
      </c>
      <c r="I284" s="1">
        <v>500</v>
      </c>
      <c r="J284" s="1">
        <v>500</v>
      </c>
      <c r="K284" s="1">
        <v>500</v>
      </c>
      <c r="L284" s="1">
        <v>200</v>
      </c>
      <c r="M284" s="1">
        <v>400</v>
      </c>
      <c r="N284" s="1">
        <v>400</v>
      </c>
      <c r="O284" s="1">
        <f t="shared" si="27"/>
        <v>450800</v>
      </c>
    </row>
    <row r="285" spans="2:15">
      <c r="B285" s="1">
        <f t="shared" si="25"/>
        <v>28000000</v>
      </c>
      <c r="C285" s="1">
        <f t="shared" si="26"/>
        <v>336000</v>
      </c>
      <c r="D285" s="1">
        <v>1000</v>
      </c>
      <c r="E285" s="1">
        <v>100</v>
      </c>
      <c r="F285" s="1">
        <v>200</v>
      </c>
      <c r="G285" s="1">
        <v>56000</v>
      </c>
      <c r="H285" s="1">
        <f t="shared" si="28"/>
        <v>56000</v>
      </c>
      <c r="I285" s="1">
        <v>500</v>
      </c>
      <c r="J285" s="1">
        <v>500</v>
      </c>
      <c r="K285" s="1">
        <v>500</v>
      </c>
      <c r="L285" s="1">
        <v>200</v>
      </c>
      <c r="M285" s="1">
        <v>400</v>
      </c>
      <c r="N285" s="1">
        <v>400</v>
      </c>
      <c r="O285" s="1">
        <f t="shared" si="27"/>
        <v>451800</v>
      </c>
    </row>
    <row r="286" spans="2:15">
      <c r="B286" s="1">
        <f t="shared" si="25"/>
        <v>28100000</v>
      </c>
      <c r="C286" s="1">
        <f t="shared" si="26"/>
        <v>337000</v>
      </c>
      <c r="D286" s="1">
        <v>1000</v>
      </c>
      <c r="E286" s="1">
        <v>100</v>
      </c>
      <c r="F286" s="1">
        <v>200</v>
      </c>
      <c r="G286" s="1">
        <v>57000</v>
      </c>
      <c r="H286" s="1">
        <f t="shared" si="28"/>
        <v>57000</v>
      </c>
      <c r="I286" s="1">
        <v>500</v>
      </c>
      <c r="J286" s="1">
        <v>500</v>
      </c>
      <c r="K286" s="1">
        <v>500</v>
      </c>
      <c r="L286" s="1">
        <v>200</v>
      </c>
      <c r="M286" s="1">
        <v>400</v>
      </c>
      <c r="N286" s="1">
        <v>400</v>
      </c>
      <c r="O286" s="1">
        <f t="shared" si="27"/>
        <v>454800</v>
      </c>
    </row>
    <row r="287" spans="2:15">
      <c r="B287" s="1">
        <f t="shared" si="25"/>
        <v>28200000</v>
      </c>
      <c r="C287" s="1">
        <f t="shared" si="26"/>
        <v>338000</v>
      </c>
      <c r="D287" s="1">
        <v>1000</v>
      </c>
      <c r="E287" s="1">
        <v>100</v>
      </c>
      <c r="F287" s="1">
        <v>200</v>
      </c>
      <c r="G287" s="1">
        <v>57000</v>
      </c>
      <c r="H287" s="1">
        <f t="shared" si="28"/>
        <v>57000</v>
      </c>
      <c r="I287" s="1">
        <v>500</v>
      </c>
      <c r="J287" s="1">
        <v>500</v>
      </c>
      <c r="K287" s="1">
        <v>500</v>
      </c>
      <c r="L287" s="1">
        <v>200</v>
      </c>
      <c r="M287" s="1">
        <v>400</v>
      </c>
      <c r="N287" s="1">
        <v>400</v>
      </c>
      <c r="O287" s="1">
        <f t="shared" si="27"/>
        <v>455800</v>
      </c>
    </row>
    <row r="288" spans="2:15">
      <c r="B288" s="1">
        <f t="shared" si="25"/>
        <v>28300000</v>
      </c>
      <c r="C288" s="1">
        <f t="shared" si="26"/>
        <v>339000</v>
      </c>
      <c r="D288" s="1">
        <v>1000</v>
      </c>
      <c r="E288" s="1">
        <v>100</v>
      </c>
      <c r="F288" s="1">
        <v>200</v>
      </c>
      <c r="G288" s="1">
        <v>57000</v>
      </c>
      <c r="H288" s="1">
        <f t="shared" si="28"/>
        <v>57000</v>
      </c>
      <c r="I288" s="1">
        <v>500</v>
      </c>
      <c r="J288" s="1">
        <v>500</v>
      </c>
      <c r="K288" s="1">
        <v>500</v>
      </c>
      <c r="L288" s="1">
        <v>200</v>
      </c>
      <c r="M288" s="1">
        <v>400</v>
      </c>
      <c r="N288" s="1">
        <v>400</v>
      </c>
      <c r="O288" s="1">
        <f t="shared" si="27"/>
        <v>456800</v>
      </c>
    </row>
    <row r="289" spans="2:15">
      <c r="B289" s="1">
        <f t="shared" si="25"/>
        <v>28400000</v>
      </c>
      <c r="C289" s="1">
        <f t="shared" si="26"/>
        <v>340000</v>
      </c>
      <c r="D289" s="1">
        <v>1000</v>
      </c>
      <c r="E289" s="1">
        <v>100</v>
      </c>
      <c r="F289" s="1">
        <v>200</v>
      </c>
      <c r="G289" s="1">
        <v>57000</v>
      </c>
      <c r="H289" s="1">
        <f t="shared" si="28"/>
        <v>57000</v>
      </c>
      <c r="I289" s="1">
        <v>500</v>
      </c>
      <c r="J289" s="1">
        <v>500</v>
      </c>
      <c r="K289" s="1">
        <v>500</v>
      </c>
      <c r="L289" s="1">
        <v>200</v>
      </c>
      <c r="M289" s="1">
        <v>400</v>
      </c>
      <c r="N289" s="1">
        <v>400</v>
      </c>
      <c r="O289" s="1">
        <f t="shared" si="27"/>
        <v>457800</v>
      </c>
    </row>
    <row r="290" spans="2:15">
      <c r="B290" s="1">
        <f t="shared" si="25"/>
        <v>28500000</v>
      </c>
      <c r="C290" s="1">
        <f t="shared" si="26"/>
        <v>341000</v>
      </c>
      <c r="D290" s="1">
        <v>1000</v>
      </c>
      <c r="E290" s="1">
        <v>100</v>
      </c>
      <c r="F290" s="1">
        <v>200</v>
      </c>
      <c r="G290" s="1">
        <v>57000</v>
      </c>
      <c r="H290" s="1">
        <f t="shared" si="28"/>
        <v>57000</v>
      </c>
      <c r="I290" s="1">
        <v>500</v>
      </c>
      <c r="J290" s="1">
        <v>500</v>
      </c>
      <c r="K290" s="1">
        <v>500</v>
      </c>
      <c r="L290" s="1">
        <v>200</v>
      </c>
      <c r="M290" s="1">
        <v>400</v>
      </c>
      <c r="N290" s="1">
        <v>400</v>
      </c>
      <c r="O290" s="1">
        <f t="shared" si="27"/>
        <v>458800</v>
      </c>
    </row>
    <row r="291" spans="2:15">
      <c r="B291" s="1">
        <f t="shared" si="25"/>
        <v>28600000</v>
      </c>
      <c r="C291" s="1">
        <f t="shared" si="26"/>
        <v>342000</v>
      </c>
      <c r="D291" s="1">
        <v>1000</v>
      </c>
      <c r="E291" s="1">
        <v>100</v>
      </c>
      <c r="F291" s="1">
        <v>200</v>
      </c>
      <c r="G291" s="1">
        <v>58000</v>
      </c>
      <c r="H291" s="1">
        <f t="shared" si="28"/>
        <v>58000</v>
      </c>
      <c r="I291" s="1">
        <v>500</v>
      </c>
      <c r="J291" s="1">
        <v>500</v>
      </c>
      <c r="K291" s="1">
        <v>500</v>
      </c>
      <c r="L291" s="1">
        <v>200</v>
      </c>
      <c r="M291" s="1">
        <v>400</v>
      </c>
      <c r="N291" s="1">
        <v>400</v>
      </c>
      <c r="O291" s="1">
        <f t="shared" si="27"/>
        <v>461800</v>
      </c>
    </row>
    <row r="292" spans="2:15">
      <c r="B292" s="1">
        <f t="shared" si="25"/>
        <v>28700000</v>
      </c>
      <c r="C292" s="1">
        <f t="shared" si="26"/>
        <v>343000</v>
      </c>
      <c r="D292" s="1">
        <v>1000</v>
      </c>
      <c r="E292" s="1">
        <v>100</v>
      </c>
      <c r="F292" s="1">
        <v>200</v>
      </c>
      <c r="G292" s="1">
        <v>58000</v>
      </c>
      <c r="H292" s="1">
        <f t="shared" si="28"/>
        <v>58000</v>
      </c>
      <c r="I292" s="1">
        <v>500</v>
      </c>
      <c r="J292" s="1">
        <v>500</v>
      </c>
      <c r="K292" s="1">
        <v>500</v>
      </c>
      <c r="L292" s="1">
        <v>200</v>
      </c>
      <c r="M292" s="1">
        <v>400</v>
      </c>
      <c r="N292" s="1">
        <v>400</v>
      </c>
      <c r="O292" s="1">
        <f t="shared" si="27"/>
        <v>462800</v>
      </c>
    </row>
    <row r="293" spans="2:15">
      <c r="B293" s="1">
        <f t="shared" si="25"/>
        <v>28800000</v>
      </c>
      <c r="C293" s="1">
        <f t="shared" si="26"/>
        <v>344000</v>
      </c>
      <c r="D293" s="1">
        <v>1000</v>
      </c>
      <c r="E293" s="1">
        <v>100</v>
      </c>
      <c r="F293" s="1">
        <v>200</v>
      </c>
      <c r="G293" s="1">
        <v>58000</v>
      </c>
      <c r="H293" s="1">
        <f t="shared" si="28"/>
        <v>58000</v>
      </c>
      <c r="I293" s="1">
        <v>500</v>
      </c>
      <c r="J293" s="1">
        <v>500</v>
      </c>
      <c r="K293" s="1">
        <v>500</v>
      </c>
      <c r="L293" s="1">
        <v>200</v>
      </c>
      <c r="M293" s="1">
        <v>400</v>
      </c>
      <c r="N293" s="1">
        <v>400</v>
      </c>
      <c r="O293" s="1">
        <f t="shared" si="27"/>
        <v>463800</v>
      </c>
    </row>
    <row r="294" spans="2:15">
      <c r="B294" s="1">
        <f t="shared" si="25"/>
        <v>28900000</v>
      </c>
      <c r="C294" s="1">
        <f t="shared" si="26"/>
        <v>345000</v>
      </c>
      <c r="D294" s="1">
        <v>1000</v>
      </c>
      <c r="E294" s="1">
        <v>100</v>
      </c>
      <c r="F294" s="1">
        <v>200</v>
      </c>
      <c r="G294" s="1">
        <v>58000</v>
      </c>
      <c r="H294" s="1">
        <f t="shared" si="28"/>
        <v>58000</v>
      </c>
      <c r="I294" s="1">
        <v>500</v>
      </c>
      <c r="J294" s="1">
        <v>500</v>
      </c>
      <c r="K294" s="1">
        <v>500</v>
      </c>
      <c r="L294" s="1">
        <v>200</v>
      </c>
      <c r="M294" s="1">
        <v>400</v>
      </c>
      <c r="N294" s="1">
        <v>400</v>
      </c>
      <c r="O294" s="1">
        <f t="shared" si="27"/>
        <v>464800</v>
      </c>
    </row>
    <row r="295" spans="2:15">
      <c r="B295" s="1">
        <f t="shared" ref="B295:B315" si="29">100000+B294</f>
        <v>29000000</v>
      </c>
      <c r="C295" s="1">
        <f t="shared" ref="C295:C315" si="30">+(B295-B294)/10000*100+C294</f>
        <v>346000</v>
      </c>
      <c r="D295" s="1">
        <v>1000</v>
      </c>
      <c r="E295" s="1">
        <v>100</v>
      </c>
      <c r="F295" s="1">
        <v>200</v>
      </c>
      <c r="G295" s="1">
        <v>58000</v>
      </c>
      <c r="H295" s="1">
        <f t="shared" si="28"/>
        <v>58000</v>
      </c>
      <c r="I295" s="1">
        <v>500</v>
      </c>
      <c r="J295" s="1">
        <v>500</v>
      </c>
      <c r="K295" s="1">
        <v>500</v>
      </c>
      <c r="L295" s="1">
        <v>200</v>
      </c>
      <c r="M295" s="1">
        <v>400</v>
      </c>
      <c r="N295" s="1">
        <v>400</v>
      </c>
      <c r="O295" s="1">
        <f t="shared" ref="O295:O315" si="31">+SUM(C295:N295)</f>
        <v>465800</v>
      </c>
    </row>
    <row r="296" spans="2:15">
      <c r="B296" s="1">
        <f t="shared" si="29"/>
        <v>29100000</v>
      </c>
      <c r="C296" s="1">
        <f t="shared" si="30"/>
        <v>347000</v>
      </c>
      <c r="D296" s="1">
        <v>1000</v>
      </c>
      <c r="E296" s="1">
        <v>100</v>
      </c>
      <c r="F296" s="1">
        <v>200</v>
      </c>
      <c r="G296" s="1">
        <v>59000</v>
      </c>
      <c r="H296" s="1">
        <f t="shared" si="28"/>
        <v>59000</v>
      </c>
      <c r="I296" s="1">
        <v>500</v>
      </c>
      <c r="J296" s="1">
        <v>500</v>
      </c>
      <c r="K296" s="1">
        <v>500</v>
      </c>
      <c r="L296" s="1">
        <v>200</v>
      </c>
      <c r="M296" s="1">
        <v>400</v>
      </c>
      <c r="N296" s="1">
        <v>400</v>
      </c>
      <c r="O296" s="1">
        <f t="shared" si="31"/>
        <v>468800</v>
      </c>
    </row>
    <row r="297" spans="2:15">
      <c r="B297" s="1">
        <f t="shared" si="29"/>
        <v>29200000</v>
      </c>
      <c r="C297" s="1">
        <f t="shared" si="30"/>
        <v>348000</v>
      </c>
      <c r="D297" s="1">
        <v>1000</v>
      </c>
      <c r="E297" s="1">
        <v>100</v>
      </c>
      <c r="F297" s="1">
        <v>200</v>
      </c>
      <c r="G297" s="1">
        <v>59000</v>
      </c>
      <c r="H297" s="1">
        <f t="shared" si="28"/>
        <v>59000</v>
      </c>
      <c r="I297" s="1">
        <v>500</v>
      </c>
      <c r="J297" s="1">
        <v>500</v>
      </c>
      <c r="K297" s="1">
        <v>500</v>
      </c>
      <c r="L297" s="1">
        <v>200</v>
      </c>
      <c r="M297" s="1">
        <v>400</v>
      </c>
      <c r="N297" s="1">
        <v>400</v>
      </c>
      <c r="O297" s="1">
        <f t="shared" si="31"/>
        <v>469800</v>
      </c>
    </row>
    <row r="298" spans="2:15">
      <c r="B298" s="1">
        <f t="shared" si="29"/>
        <v>29300000</v>
      </c>
      <c r="C298" s="1">
        <f t="shared" si="30"/>
        <v>349000</v>
      </c>
      <c r="D298" s="1">
        <v>1000</v>
      </c>
      <c r="E298" s="1">
        <v>100</v>
      </c>
      <c r="F298" s="1">
        <v>200</v>
      </c>
      <c r="G298" s="1">
        <v>59000</v>
      </c>
      <c r="H298" s="1">
        <f t="shared" si="28"/>
        <v>59000</v>
      </c>
      <c r="I298" s="1">
        <v>500</v>
      </c>
      <c r="J298" s="1">
        <v>500</v>
      </c>
      <c r="K298" s="1">
        <v>500</v>
      </c>
      <c r="L298" s="1">
        <v>200</v>
      </c>
      <c r="M298" s="1">
        <v>400</v>
      </c>
      <c r="N298" s="1">
        <v>400</v>
      </c>
      <c r="O298" s="1">
        <f t="shared" si="31"/>
        <v>470800</v>
      </c>
    </row>
    <row r="299" spans="2:15">
      <c r="B299" s="1">
        <f t="shared" si="29"/>
        <v>29400000</v>
      </c>
      <c r="C299" s="1">
        <f t="shared" si="30"/>
        <v>350000</v>
      </c>
      <c r="D299" s="1">
        <v>1000</v>
      </c>
      <c r="E299" s="1">
        <v>100</v>
      </c>
      <c r="F299" s="1">
        <v>200</v>
      </c>
      <c r="G299" s="1">
        <v>59000</v>
      </c>
      <c r="H299" s="1">
        <f t="shared" si="28"/>
        <v>59000</v>
      </c>
      <c r="I299" s="1">
        <v>500</v>
      </c>
      <c r="J299" s="1">
        <v>500</v>
      </c>
      <c r="K299" s="1">
        <v>500</v>
      </c>
      <c r="L299" s="1">
        <v>200</v>
      </c>
      <c r="M299" s="1">
        <v>400</v>
      </c>
      <c r="N299" s="1">
        <v>400</v>
      </c>
      <c r="O299" s="1">
        <f t="shared" si="31"/>
        <v>471800</v>
      </c>
    </row>
    <row r="300" spans="2:15">
      <c r="B300" s="1">
        <f t="shared" si="29"/>
        <v>29500000</v>
      </c>
      <c r="C300" s="1">
        <f t="shared" si="30"/>
        <v>351000</v>
      </c>
      <c r="D300" s="1">
        <v>1000</v>
      </c>
      <c r="E300" s="1">
        <v>100</v>
      </c>
      <c r="F300" s="1">
        <v>200</v>
      </c>
      <c r="G300" s="1">
        <v>59000</v>
      </c>
      <c r="H300" s="1">
        <f t="shared" si="28"/>
        <v>59000</v>
      </c>
      <c r="I300" s="1">
        <v>500</v>
      </c>
      <c r="J300" s="1">
        <v>500</v>
      </c>
      <c r="K300" s="1">
        <v>500</v>
      </c>
      <c r="L300" s="1">
        <v>200</v>
      </c>
      <c r="M300" s="1">
        <v>400</v>
      </c>
      <c r="N300" s="1">
        <v>400</v>
      </c>
      <c r="O300" s="1">
        <f t="shared" si="31"/>
        <v>472800</v>
      </c>
    </row>
    <row r="301" spans="2:15">
      <c r="B301" s="1">
        <f t="shared" si="29"/>
        <v>29600000</v>
      </c>
      <c r="C301" s="1">
        <f t="shared" si="30"/>
        <v>352000</v>
      </c>
      <c r="D301" s="1">
        <v>1000</v>
      </c>
      <c r="E301" s="1">
        <v>100</v>
      </c>
      <c r="F301" s="1">
        <v>200</v>
      </c>
      <c r="G301" s="1">
        <v>60000</v>
      </c>
      <c r="H301" s="1">
        <f t="shared" si="28"/>
        <v>60000</v>
      </c>
      <c r="I301" s="1">
        <v>500</v>
      </c>
      <c r="J301" s="1">
        <v>500</v>
      </c>
      <c r="K301" s="1">
        <v>500</v>
      </c>
      <c r="L301" s="1">
        <v>200</v>
      </c>
      <c r="M301" s="1">
        <v>400</v>
      </c>
      <c r="N301" s="1">
        <v>400</v>
      </c>
      <c r="O301" s="1">
        <f t="shared" si="31"/>
        <v>475800</v>
      </c>
    </row>
    <row r="302" spans="2:15">
      <c r="B302" s="1">
        <f t="shared" si="29"/>
        <v>29700000</v>
      </c>
      <c r="C302" s="1">
        <f t="shared" si="30"/>
        <v>353000</v>
      </c>
      <c r="D302" s="1">
        <v>1000</v>
      </c>
      <c r="E302" s="1">
        <v>100</v>
      </c>
      <c r="F302" s="1">
        <v>200</v>
      </c>
      <c r="G302" s="1">
        <v>60000</v>
      </c>
      <c r="H302" s="1">
        <f t="shared" si="28"/>
        <v>60000</v>
      </c>
      <c r="I302" s="1">
        <v>500</v>
      </c>
      <c r="J302" s="1">
        <v>500</v>
      </c>
      <c r="K302" s="1">
        <v>500</v>
      </c>
      <c r="L302" s="1">
        <v>200</v>
      </c>
      <c r="M302" s="1">
        <v>400</v>
      </c>
      <c r="N302" s="1">
        <v>400</v>
      </c>
      <c r="O302" s="1">
        <f t="shared" si="31"/>
        <v>476800</v>
      </c>
    </row>
    <row r="303" spans="2:15">
      <c r="B303" s="1">
        <f t="shared" si="29"/>
        <v>29800000</v>
      </c>
      <c r="C303" s="1">
        <f t="shared" si="30"/>
        <v>354000</v>
      </c>
      <c r="D303" s="1">
        <v>1000</v>
      </c>
      <c r="E303" s="1">
        <v>100</v>
      </c>
      <c r="F303" s="1">
        <v>200</v>
      </c>
      <c r="G303" s="1">
        <v>60000</v>
      </c>
      <c r="H303" s="1">
        <f t="shared" si="28"/>
        <v>60000</v>
      </c>
      <c r="I303" s="1">
        <v>500</v>
      </c>
      <c r="J303" s="1">
        <v>500</v>
      </c>
      <c r="K303" s="1">
        <v>500</v>
      </c>
      <c r="L303" s="1">
        <v>200</v>
      </c>
      <c r="M303" s="1">
        <v>400</v>
      </c>
      <c r="N303" s="1">
        <v>400</v>
      </c>
      <c r="O303" s="1">
        <f t="shared" si="31"/>
        <v>477800</v>
      </c>
    </row>
    <row r="304" spans="2:15">
      <c r="B304" s="1">
        <f t="shared" si="29"/>
        <v>29900000</v>
      </c>
      <c r="C304" s="1">
        <f t="shared" si="30"/>
        <v>355000</v>
      </c>
      <c r="D304" s="1">
        <v>1000</v>
      </c>
      <c r="E304" s="1">
        <v>100</v>
      </c>
      <c r="F304" s="1">
        <v>200</v>
      </c>
      <c r="G304" s="1">
        <v>60000</v>
      </c>
      <c r="H304" s="1">
        <f t="shared" ref="H304:H315" si="32">+G304</f>
        <v>60000</v>
      </c>
      <c r="I304" s="1">
        <v>500</v>
      </c>
      <c r="J304" s="1">
        <v>500</v>
      </c>
      <c r="K304" s="1">
        <v>500</v>
      </c>
      <c r="L304" s="1">
        <v>200</v>
      </c>
      <c r="M304" s="1">
        <v>400</v>
      </c>
      <c r="N304" s="1">
        <v>400</v>
      </c>
      <c r="O304" s="1">
        <f t="shared" si="31"/>
        <v>478800</v>
      </c>
    </row>
    <row r="305" spans="2:15">
      <c r="B305" s="1">
        <f t="shared" si="29"/>
        <v>30000000</v>
      </c>
      <c r="C305" s="1">
        <f t="shared" si="30"/>
        <v>356000</v>
      </c>
      <c r="D305" s="1">
        <v>1000</v>
      </c>
      <c r="E305" s="1">
        <v>100</v>
      </c>
      <c r="F305" s="1">
        <v>200</v>
      </c>
      <c r="G305" s="1">
        <v>60000</v>
      </c>
      <c r="H305" s="1">
        <f t="shared" si="32"/>
        <v>60000</v>
      </c>
      <c r="I305" s="1">
        <v>500</v>
      </c>
      <c r="J305" s="1">
        <v>500</v>
      </c>
      <c r="K305" s="1">
        <v>500</v>
      </c>
      <c r="L305" s="1">
        <v>200</v>
      </c>
      <c r="M305" s="1">
        <v>400</v>
      </c>
      <c r="N305" s="1">
        <v>400</v>
      </c>
      <c r="O305" s="1">
        <f t="shared" si="31"/>
        <v>479800</v>
      </c>
    </row>
    <row r="306" spans="2:15">
      <c r="B306" s="1">
        <f t="shared" si="29"/>
        <v>30100000</v>
      </c>
      <c r="C306" s="1">
        <f t="shared" si="30"/>
        <v>357000</v>
      </c>
      <c r="D306" s="1">
        <v>1000</v>
      </c>
      <c r="E306" s="1">
        <v>100</v>
      </c>
      <c r="F306" s="1">
        <v>200</v>
      </c>
      <c r="G306" s="1">
        <v>61000</v>
      </c>
      <c r="H306" s="1">
        <f t="shared" si="32"/>
        <v>61000</v>
      </c>
      <c r="I306" s="1">
        <v>500</v>
      </c>
      <c r="J306" s="1">
        <v>500</v>
      </c>
      <c r="K306" s="1">
        <v>500</v>
      </c>
      <c r="L306" s="1">
        <v>200</v>
      </c>
      <c r="M306" s="1">
        <v>400</v>
      </c>
      <c r="N306" s="1">
        <v>400</v>
      </c>
      <c r="O306" s="1">
        <f t="shared" si="31"/>
        <v>482800</v>
      </c>
    </row>
    <row r="307" spans="2:15">
      <c r="B307" s="1">
        <f t="shared" si="29"/>
        <v>30200000</v>
      </c>
      <c r="C307" s="1">
        <f t="shared" si="30"/>
        <v>358000</v>
      </c>
      <c r="D307" s="1">
        <v>1000</v>
      </c>
      <c r="E307" s="1">
        <v>100</v>
      </c>
      <c r="F307" s="1">
        <v>200</v>
      </c>
      <c r="G307" s="1">
        <v>61000</v>
      </c>
      <c r="H307" s="1">
        <f t="shared" si="32"/>
        <v>61000</v>
      </c>
      <c r="I307" s="1">
        <v>500</v>
      </c>
      <c r="J307" s="1">
        <v>500</v>
      </c>
      <c r="K307" s="1">
        <v>500</v>
      </c>
      <c r="L307" s="1">
        <v>200</v>
      </c>
      <c r="M307" s="1">
        <v>400</v>
      </c>
      <c r="N307" s="1">
        <v>400</v>
      </c>
      <c r="O307" s="1">
        <f t="shared" si="31"/>
        <v>483800</v>
      </c>
    </row>
    <row r="308" spans="2:15">
      <c r="B308" s="1">
        <f t="shared" si="29"/>
        <v>30300000</v>
      </c>
      <c r="C308" s="1">
        <f t="shared" si="30"/>
        <v>359000</v>
      </c>
      <c r="D308" s="1">
        <v>1000</v>
      </c>
      <c r="E308" s="1">
        <v>100</v>
      </c>
      <c r="F308" s="1">
        <v>200</v>
      </c>
      <c r="G308" s="1">
        <v>61000</v>
      </c>
      <c r="H308" s="1">
        <f t="shared" si="32"/>
        <v>61000</v>
      </c>
      <c r="I308" s="1">
        <v>500</v>
      </c>
      <c r="J308" s="1">
        <v>500</v>
      </c>
      <c r="K308" s="1">
        <v>500</v>
      </c>
      <c r="L308" s="1">
        <v>200</v>
      </c>
      <c r="M308" s="1">
        <v>400</v>
      </c>
      <c r="N308" s="1">
        <v>400</v>
      </c>
      <c r="O308" s="1">
        <f t="shared" si="31"/>
        <v>484800</v>
      </c>
    </row>
    <row r="309" spans="2:15">
      <c r="B309" s="1">
        <f t="shared" si="29"/>
        <v>30400000</v>
      </c>
      <c r="C309" s="1">
        <f t="shared" si="30"/>
        <v>360000</v>
      </c>
      <c r="D309" s="1">
        <v>1000</v>
      </c>
      <c r="E309" s="1">
        <v>100</v>
      </c>
      <c r="F309" s="1">
        <v>200</v>
      </c>
      <c r="G309" s="1">
        <v>61000</v>
      </c>
      <c r="H309" s="1">
        <f t="shared" si="32"/>
        <v>61000</v>
      </c>
      <c r="I309" s="1">
        <v>500</v>
      </c>
      <c r="J309" s="1">
        <v>500</v>
      </c>
      <c r="K309" s="1">
        <v>500</v>
      </c>
      <c r="L309" s="1">
        <v>200</v>
      </c>
      <c r="M309" s="1">
        <v>400</v>
      </c>
      <c r="N309" s="1">
        <v>400</v>
      </c>
      <c r="O309" s="1">
        <f t="shared" si="31"/>
        <v>485800</v>
      </c>
    </row>
    <row r="310" spans="2:15">
      <c r="B310" s="1">
        <f t="shared" si="29"/>
        <v>30500000</v>
      </c>
      <c r="C310" s="1">
        <f t="shared" si="30"/>
        <v>361000</v>
      </c>
      <c r="D310" s="1">
        <v>1000</v>
      </c>
      <c r="E310" s="1">
        <v>100</v>
      </c>
      <c r="F310" s="1">
        <v>200</v>
      </c>
      <c r="G310" s="1">
        <v>61000</v>
      </c>
      <c r="H310" s="1">
        <f t="shared" si="32"/>
        <v>61000</v>
      </c>
      <c r="I310" s="1">
        <v>500</v>
      </c>
      <c r="J310" s="1">
        <v>500</v>
      </c>
      <c r="K310" s="1">
        <v>500</v>
      </c>
      <c r="L310" s="1">
        <v>200</v>
      </c>
      <c r="M310" s="1">
        <v>400</v>
      </c>
      <c r="N310" s="1">
        <v>400</v>
      </c>
      <c r="O310" s="1">
        <f t="shared" si="31"/>
        <v>486800</v>
      </c>
    </row>
    <row r="311" spans="2:15">
      <c r="B311" s="1">
        <f t="shared" si="29"/>
        <v>30600000</v>
      </c>
      <c r="C311" s="1">
        <f t="shared" si="30"/>
        <v>362000</v>
      </c>
      <c r="D311" s="1">
        <v>1000</v>
      </c>
      <c r="E311" s="1">
        <v>100</v>
      </c>
      <c r="F311" s="1">
        <v>200</v>
      </c>
      <c r="G311" s="1">
        <v>62000</v>
      </c>
      <c r="H311" s="1">
        <f t="shared" si="32"/>
        <v>62000</v>
      </c>
      <c r="I311" s="1">
        <v>500</v>
      </c>
      <c r="J311" s="1">
        <v>500</v>
      </c>
      <c r="K311" s="1">
        <v>500</v>
      </c>
      <c r="L311" s="1">
        <v>200</v>
      </c>
      <c r="M311" s="1">
        <v>400</v>
      </c>
      <c r="N311" s="1">
        <v>400</v>
      </c>
      <c r="O311" s="1">
        <f t="shared" si="31"/>
        <v>489800</v>
      </c>
    </row>
    <row r="312" spans="2:15">
      <c r="B312" s="1">
        <f t="shared" si="29"/>
        <v>30700000</v>
      </c>
      <c r="C312" s="1">
        <f t="shared" si="30"/>
        <v>363000</v>
      </c>
      <c r="D312" s="1">
        <v>1000</v>
      </c>
      <c r="E312" s="1">
        <v>100</v>
      </c>
      <c r="F312" s="1">
        <v>200</v>
      </c>
      <c r="G312" s="1">
        <v>62000</v>
      </c>
      <c r="H312" s="1">
        <f t="shared" si="32"/>
        <v>62000</v>
      </c>
      <c r="I312" s="1">
        <v>500</v>
      </c>
      <c r="J312" s="1">
        <v>500</v>
      </c>
      <c r="K312" s="1">
        <v>500</v>
      </c>
      <c r="L312" s="1">
        <v>200</v>
      </c>
      <c r="M312" s="1">
        <v>400</v>
      </c>
      <c r="N312" s="1">
        <v>400</v>
      </c>
      <c r="O312" s="1">
        <f t="shared" si="31"/>
        <v>490800</v>
      </c>
    </row>
    <row r="313" spans="2:15">
      <c r="B313" s="1">
        <f t="shared" si="29"/>
        <v>30800000</v>
      </c>
      <c r="C313" s="1">
        <f t="shared" si="30"/>
        <v>364000</v>
      </c>
      <c r="D313" s="1">
        <v>1000</v>
      </c>
      <c r="E313" s="1">
        <v>100</v>
      </c>
      <c r="F313" s="1">
        <v>200</v>
      </c>
      <c r="G313" s="1">
        <v>62000</v>
      </c>
      <c r="H313" s="1">
        <f t="shared" si="32"/>
        <v>62000</v>
      </c>
      <c r="I313" s="1">
        <v>500</v>
      </c>
      <c r="J313" s="1">
        <v>500</v>
      </c>
      <c r="K313" s="1">
        <v>500</v>
      </c>
      <c r="L313" s="1">
        <v>200</v>
      </c>
      <c r="M313" s="1">
        <v>400</v>
      </c>
      <c r="N313" s="1">
        <v>400</v>
      </c>
      <c r="O313" s="1">
        <f t="shared" si="31"/>
        <v>491800</v>
      </c>
    </row>
    <row r="314" spans="2:15">
      <c r="B314" s="1">
        <f t="shared" si="29"/>
        <v>30900000</v>
      </c>
      <c r="C314" s="1">
        <f t="shared" si="30"/>
        <v>365000</v>
      </c>
      <c r="D314" s="1">
        <v>1000</v>
      </c>
      <c r="E314" s="1">
        <v>100</v>
      </c>
      <c r="F314" s="1">
        <v>200</v>
      </c>
      <c r="G314" s="1">
        <v>62000</v>
      </c>
      <c r="H314" s="1">
        <f t="shared" si="32"/>
        <v>62000</v>
      </c>
      <c r="I314" s="1">
        <v>500</v>
      </c>
      <c r="J314" s="1">
        <v>500</v>
      </c>
      <c r="K314" s="1">
        <v>500</v>
      </c>
      <c r="L314" s="1">
        <v>200</v>
      </c>
      <c r="M314" s="1">
        <v>400</v>
      </c>
      <c r="N314" s="1">
        <v>400</v>
      </c>
      <c r="O314" s="1">
        <f t="shared" si="31"/>
        <v>492800</v>
      </c>
    </row>
    <row r="315" spans="2:15">
      <c r="B315" s="1">
        <f t="shared" si="29"/>
        <v>31000000</v>
      </c>
      <c r="C315" s="1">
        <f t="shared" si="30"/>
        <v>366000</v>
      </c>
      <c r="D315" s="1">
        <v>1000</v>
      </c>
      <c r="E315" s="1">
        <v>100</v>
      </c>
      <c r="F315" s="1">
        <v>200</v>
      </c>
      <c r="G315" s="1">
        <v>62000</v>
      </c>
      <c r="H315" s="1">
        <f t="shared" si="32"/>
        <v>62000</v>
      </c>
      <c r="I315" s="1">
        <v>500</v>
      </c>
      <c r="J315" s="1">
        <v>500</v>
      </c>
      <c r="K315" s="1">
        <v>500</v>
      </c>
      <c r="L315" s="1">
        <v>200</v>
      </c>
      <c r="M315" s="1">
        <v>400</v>
      </c>
      <c r="N315" s="1">
        <v>400</v>
      </c>
      <c r="O315" s="1">
        <f t="shared" si="31"/>
        <v>493800</v>
      </c>
    </row>
  </sheetData>
  <mergeCells count="9">
    <mergeCell ref="O3:O4"/>
    <mergeCell ref="D3:D4"/>
    <mergeCell ref="I3:K3"/>
    <mergeCell ref="B3:B4"/>
    <mergeCell ref="C3:C4"/>
    <mergeCell ref="L3:L4"/>
    <mergeCell ref="M3:M4"/>
    <mergeCell ref="N3:N4"/>
    <mergeCell ref="E3:H3"/>
  </mergeCells>
  <pageMargins left="0.7" right="0.7" top="0.75" bottom="0.75" header="0.3" footer="0.3"/>
  <pageSetup orientation="portrait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10"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Calculator</vt:lpstr>
      <vt:lpstr>ROC Calculation</vt:lpstr>
      <vt:lpstr>Sheet2</vt:lpstr>
      <vt:lpstr>Sheet3</vt:lpstr>
      <vt:lpstr>Calculator!Print_Area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2013-04-21T10:38:51Z</dcterms:modified>
</cp:coreProperties>
</file>