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9200" windowHeight="8265"/>
  </bookViews>
  <sheets>
    <sheet name="BS" sheetId="4" r:id="rId1"/>
    <sheet name="PL" sheetId="2" r:id="rId2"/>
    <sheet name="CFS-Direct" sheetId="3" r:id="rId3"/>
    <sheet name="CFS-Indirect" sheetId="1" r:id="rId4"/>
  </sheets>
  <calcPr calcId="145621"/>
</workbook>
</file>

<file path=xl/calcChain.xml><?xml version="1.0" encoding="utf-8"?>
<calcChain xmlns="http://schemas.openxmlformats.org/spreadsheetml/2006/main">
  <c r="I88" i="1" l="1"/>
  <c r="I79" i="1"/>
  <c r="I82" i="1" s="1"/>
  <c r="H79" i="1"/>
  <c r="H82" i="1" s="1"/>
  <c r="I65" i="1"/>
  <c r="I68" i="1" s="1"/>
  <c r="H65" i="1"/>
  <c r="H68" i="1" s="1"/>
  <c r="I31" i="1"/>
  <c r="H31" i="1"/>
  <c r="I23" i="1"/>
  <c r="I32" i="1" s="1"/>
  <c r="H23" i="1"/>
  <c r="H32" i="1" s="1"/>
  <c r="I33" i="1"/>
  <c r="I39" i="1" s="1"/>
  <c r="I42" i="1" s="1"/>
  <c r="I83" i="1" s="1"/>
  <c r="I86" i="1" s="1"/>
  <c r="H33" i="1"/>
  <c r="H39" i="1" s="1"/>
  <c r="H42" i="1" s="1"/>
  <c r="H83" i="1" s="1"/>
  <c r="H86" i="1" s="1"/>
  <c r="H23" i="2"/>
  <c r="G23" i="2"/>
  <c r="H20" i="2"/>
  <c r="H21" i="2" s="1"/>
  <c r="G20" i="2"/>
  <c r="G21" i="2" s="1"/>
  <c r="H12" i="2"/>
  <c r="G12" i="2"/>
  <c r="H13" i="4"/>
  <c r="G13" i="4"/>
  <c r="H71" i="3" l="1"/>
  <c r="H74" i="3" s="1"/>
  <c r="H56" i="3"/>
  <c r="H59" i="3" s="1"/>
  <c r="H29" i="3"/>
  <c r="H32" i="3" s="1"/>
  <c r="H75" i="3" s="1"/>
  <c r="H78" i="3" s="1"/>
  <c r="H23" i="3"/>
  <c r="H80" i="3"/>
  <c r="G71" i="3"/>
  <c r="G74" i="3" s="1"/>
  <c r="G56" i="3"/>
  <c r="G59" i="3" s="1"/>
  <c r="G23" i="3"/>
  <c r="G29" i="3" s="1"/>
  <c r="G32" i="3" s="1"/>
  <c r="G75" i="3" l="1"/>
  <c r="G78" i="3" s="1"/>
  <c r="H52" i="2" l="1"/>
  <c r="H47" i="2"/>
  <c r="H34" i="2"/>
  <c r="H37" i="2" s="1"/>
  <c r="H38" i="2"/>
  <c r="H41" i="2" s="1"/>
  <c r="H43" i="2" s="1"/>
  <c r="H48" i="2" s="1"/>
  <c r="H53" i="2" s="1"/>
  <c r="H56" i="2" s="1"/>
  <c r="G52" i="2"/>
  <c r="G47" i="2"/>
  <c r="G37" i="2"/>
  <c r="G34" i="2"/>
  <c r="G38" i="2"/>
  <c r="G41" i="2" s="1"/>
  <c r="G43" i="2" s="1"/>
  <c r="G48" i="2" s="1"/>
  <c r="G53" i="2" s="1"/>
  <c r="G56" i="2" s="1"/>
  <c r="H54" i="4" l="1"/>
  <c r="G54" i="4"/>
  <c r="H40" i="4"/>
  <c r="H46" i="4" s="1"/>
  <c r="H55" i="4" s="1"/>
  <c r="G40" i="4"/>
  <c r="G46" i="4" s="1"/>
  <c r="H29" i="4"/>
  <c r="G29" i="4"/>
  <c r="H23" i="4"/>
  <c r="G23" i="4"/>
  <c r="H30" i="4"/>
  <c r="G30" i="4"/>
  <c r="G55" i="4" l="1"/>
  <c r="H57" i="4"/>
  <c r="G57" i="4"/>
</calcChain>
</file>

<file path=xl/sharedStrings.xml><?xml version="1.0" encoding="utf-8"?>
<sst xmlns="http://schemas.openxmlformats.org/spreadsheetml/2006/main" count="840" uniqueCount="518">
  <si>
    <t>ELR</t>
  </si>
  <si>
    <t>[100100] Balance sheet</t>
  </si>
  <si>
    <t>[NAME OF COMPANY]</t>
  </si>
  <si>
    <t>[REGISTERED OFFICE ADDRESS OF COMPANY]</t>
  </si>
  <si>
    <t>[BALANCE SHEET AS AT 31 MARCH 2012]</t>
  </si>
  <si>
    <t>Labels</t>
  </si>
  <si>
    <t>Notes</t>
  </si>
  <si>
    <t>As At 31 March 2012</t>
  </si>
  <si>
    <t>As At 31 March 2011</t>
  </si>
  <si>
    <t>I.</t>
  </si>
  <si>
    <t>Equity and liabilities</t>
  </si>
  <si>
    <t>(1)</t>
  </si>
  <si>
    <t>Shareholders' funds</t>
  </si>
  <si>
    <t>(a)</t>
  </si>
  <si>
    <t>Share capital</t>
  </si>
  <si>
    <t>ShareCapital</t>
  </si>
  <si>
    <t>(b)</t>
  </si>
  <si>
    <t>Reserves and surplus</t>
  </si>
  <si>
    <t>ReservesAndSurplus</t>
  </si>
  <si>
    <t>(c)</t>
  </si>
  <si>
    <t>Money received against share warrants</t>
  </si>
  <si>
    <t>MoneyReceivedAgainstShareWarrants</t>
  </si>
  <si>
    <t>Total Shareholders' funds</t>
  </si>
  <si>
    <t>ShareholdersFunds</t>
  </si>
  <si>
    <t>(2)</t>
  </si>
  <si>
    <t>Share application money pending allotment</t>
  </si>
  <si>
    <t>ShareApplicationMoneyPendingAllotment</t>
  </si>
  <si>
    <t>(3)</t>
  </si>
  <si>
    <t>Deferred government grants</t>
  </si>
  <si>
    <t>DeferredGovernmentGrants</t>
  </si>
  <si>
    <t>(4)</t>
  </si>
  <si>
    <t>Minority interest</t>
  </si>
  <si>
    <t>MinorityInterest</t>
  </si>
  <si>
    <t>(5)</t>
  </si>
  <si>
    <t>Non-current liabilities</t>
  </si>
  <si>
    <t>Long-term borrowings</t>
  </si>
  <si>
    <t>LongTermBorrowings</t>
  </si>
  <si>
    <t>Deferred tax liabilities (net)</t>
  </si>
  <si>
    <t>DeferredTaxLiabilitiesNet</t>
  </si>
  <si>
    <t>Foreign currency monetary item translation difference liability account</t>
  </si>
  <si>
    <t>ForeignCurrencyMonetaryItemTranslationDifferenceLiabilityAccount</t>
  </si>
  <si>
    <t>(d)</t>
  </si>
  <si>
    <t>Other long-term liabilities</t>
  </si>
  <si>
    <t>OtherLongTermLiabilities</t>
  </si>
  <si>
    <t>(e)</t>
  </si>
  <si>
    <t>Long-term provisions</t>
  </si>
  <si>
    <t>LongTermProvisions</t>
  </si>
  <si>
    <t>Total Non-current liabilities</t>
  </si>
  <si>
    <t>NoncurrentLiabilities</t>
  </si>
  <si>
    <t>TOTAL 5(a) to 5(e)</t>
  </si>
  <si>
    <t>(6)</t>
  </si>
  <si>
    <t>Current liabilities</t>
  </si>
  <si>
    <t>Short-term borrowings</t>
  </si>
  <si>
    <t>ShortTermBorrowings</t>
  </si>
  <si>
    <t>Trade payables</t>
  </si>
  <si>
    <t>TradePayables</t>
  </si>
  <si>
    <t>Other current liabilities</t>
  </si>
  <si>
    <t>OtherCurrentLiabilities</t>
  </si>
  <si>
    <t>Short-term provisions</t>
  </si>
  <si>
    <t>ShortTermProvisions</t>
  </si>
  <si>
    <t>Total Current liabilities</t>
  </si>
  <si>
    <t>CurrentLiabilities</t>
  </si>
  <si>
    <t>TOTAL 6(a) to 6(d)</t>
  </si>
  <si>
    <t>Total Equity and liabilities</t>
  </si>
  <si>
    <t>EquityAndLiabilities</t>
  </si>
  <si>
    <t>TOTAL (1) to (6)</t>
  </si>
  <si>
    <t>II.</t>
  </si>
  <si>
    <t>Assets</t>
  </si>
  <si>
    <t>Non-current assets</t>
  </si>
  <si>
    <t>Fixed assets</t>
  </si>
  <si>
    <t>(i)</t>
  </si>
  <si>
    <t>Tangible assets</t>
  </si>
  <si>
    <t>TangibleAssets</t>
  </si>
  <si>
    <t>(ii)</t>
  </si>
  <si>
    <t>Producing properties</t>
  </si>
  <si>
    <t>ProducingProperties</t>
  </si>
  <si>
    <t>(iii)</t>
  </si>
  <si>
    <t>Intangible assets</t>
  </si>
  <si>
    <t>IntangibleAssets</t>
  </si>
  <si>
    <t>(iv)</t>
  </si>
  <si>
    <t>Preproducing properties</t>
  </si>
  <si>
    <t>PreproducingProperties</t>
  </si>
  <si>
    <t>(v)</t>
  </si>
  <si>
    <t>Tangible assets capital work-in-progress</t>
  </si>
  <si>
    <t>TangibleAssetsCapitalWorkInProgress</t>
  </si>
  <si>
    <t>(vi)</t>
  </si>
  <si>
    <t>Intangible assets under development or work-in-progress</t>
  </si>
  <si>
    <t>IntangibleAssetsUnderDevelopmentOrWorkInProgress</t>
  </si>
  <si>
    <t>Total Fixed assets</t>
  </si>
  <si>
    <t>FixedAssets</t>
  </si>
  <si>
    <t>TOTAL (i) to (vi)</t>
  </si>
  <si>
    <t>Non-current investments</t>
  </si>
  <si>
    <t>NoncurrentInvestments</t>
  </si>
  <si>
    <t>Deferred tax assets (net)</t>
  </si>
  <si>
    <t>DeferredTaxAssetsNet</t>
  </si>
  <si>
    <t>Foreign currency monetary item translation difference asset account</t>
  </si>
  <si>
    <t>ForeignCurrencyMonetaryItemTranslationDifferenceAssetAccount</t>
  </si>
  <si>
    <t>Long-term loans and advances</t>
  </si>
  <si>
    <t>LongTermLoansAndAdvances</t>
  </si>
  <si>
    <t>(f)</t>
  </si>
  <si>
    <t>Other non-current assets</t>
  </si>
  <si>
    <t>OtherNoncurrentAssets</t>
  </si>
  <si>
    <t>Total Non-current assets</t>
  </si>
  <si>
    <t>NoncurrentAssets</t>
  </si>
  <si>
    <t>TOTAL 1(a) to 1(f)</t>
  </si>
  <si>
    <t>Current assets</t>
  </si>
  <si>
    <t>Current investments</t>
  </si>
  <si>
    <t>CurrentInvestments</t>
  </si>
  <si>
    <t>Inventories</t>
  </si>
  <si>
    <t>Trade receivables</t>
  </si>
  <si>
    <t>TradeReceivables</t>
  </si>
  <si>
    <t>Cash and bank balances</t>
  </si>
  <si>
    <t>CashAndBankBalances</t>
  </si>
  <si>
    <t>Short-term loans and advances</t>
  </si>
  <si>
    <t>ShortTermLoansAndAdvances</t>
  </si>
  <si>
    <t>Other current assets</t>
  </si>
  <si>
    <t>OtherCurrentAssets</t>
  </si>
  <si>
    <t>Total Current assets</t>
  </si>
  <si>
    <t>CurrentAssets</t>
  </si>
  <si>
    <t>TOTAL 2(a) to 2(f)</t>
  </si>
  <si>
    <t>Total Assets</t>
  </si>
  <si>
    <t>TOTAL (1) + (2)</t>
  </si>
  <si>
    <t>Total Equity and Liabilities is equal to Total Assets</t>
  </si>
  <si>
    <t>XBRL Tags - Concepts</t>
  </si>
  <si>
    <t>has to  be Tagged in</t>
  </si>
  <si>
    <t>Balance Sheet Instance Document</t>
  </si>
  <si>
    <t>[100200] Statement of profit and loss</t>
  </si>
  <si>
    <t>is being Tagged in</t>
  </si>
  <si>
    <t>Year Ended 31 March 2012</t>
  </si>
  <si>
    <t>Year Ended 31 March 2011</t>
  </si>
  <si>
    <t>REVENUE FROM OPERATIONS</t>
  </si>
  <si>
    <t>DisclosureOfRevenueFromOperationsAbstract</t>
  </si>
  <si>
    <t>Finance Company</t>
  </si>
  <si>
    <t>DisclosureOfRevenueFromOperationsForFinanceCompanyAbstract</t>
  </si>
  <si>
    <t>Revenue from interest</t>
  </si>
  <si>
    <t>RevenueFromInterest</t>
  </si>
  <si>
    <t>Revenue from other financial services</t>
  </si>
  <si>
    <t>RevenueFromOtherFinancialServices</t>
  </si>
  <si>
    <t>Total revenue from operations finance company</t>
  </si>
  <si>
    <t>RevenueFromOperationsFinanceCompany</t>
  </si>
  <si>
    <t>Other than Finance Company</t>
  </si>
  <si>
    <t>DisclosureOfRevenueFromOperationsForOtherThanFinanceCompanyAbstract</t>
  </si>
  <si>
    <t>Revenue from sale of products</t>
  </si>
  <si>
    <t>RevenueFromSaleOfProducts</t>
  </si>
  <si>
    <t>Revenue from sale of services</t>
  </si>
  <si>
    <t>RevenueFromSaleOfServices</t>
  </si>
  <si>
    <t>Other operating revenues</t>
  </si>
  <si>
    <t>OtherOperatingRevenues</t>
  </si>
  <si>
    <t>LESS: Excise duty</t>
  </si>
  <si>
    <t>ExciseDuty</t>
  </si>
  <si>
    <t>LESS: Service tax collected</t>
  </si>
  <si>
    <t>ServiceTaxCollected</t>
  </si>
  <si>
    <t>LESS: Other duties taxes collected</t>
  </si>
  <si>
    <t>OtherDutiesTaxesCollected</t>
  </si>
  <si>
    <t>Total revenue from operations other than finance company</t>
  </si>
  <si>
    <t>RevenueFromOperationsOtherThanFinanceCompany</t>
  </si>
  <si>
    <t>Total revenue from operations</t>
  </si>
  <si>
    <t>RevenueFromOperations</t>
  </si>
  <si>
    <t>OTHER INCOME</t>
  </si>
  <si>
    <t>OtherIncome</t>
  </si>
  <si>
    <t>Revenue</t>
  </si>
  <si>
    <t>III.</t>
  </si>
  <si>
    <t>EXPENSES</t>
  </si>
  <si>
    <t>ExpensesAbstract</t>
  </si>
  <si>
    <t>Cost of materials consumed</t>
  </si>
  <si>
    <t>CostOfMaterialsConsumed</t>
  </si>
  <si>
    <t>Purchases of stock-in-trade</t>
  </si>
  <si>
    <t>PurchasesOfStockInTrade</t>
  </si>
  <si>
    <t>Changes in inventories of finished goods, work-in-progress and stock-in-trade</t>
  </si>
  <si>
    <t>ChangesInInventoriesOfFinishedGoodsWorkInProgressAndStockInTrade</t>
  </si>
  <si>
    <t>Employee benefit expense</t>
  </si>
  <si>
    <t>EmployeeBenefitExpense</t>
  </si>
  <si>
    <t>Finance costs</t>
  </si>
  <si>
    <t>FinanceCosts</t>
  </si>
  <si>
    <t>Depreciation, depletion and amortisation expense</t>
  </si>
  <si>
    <t>DepreciationDepletionAndAmortisationExpenseAbstract</t>
  </si>
  <si>
    <t>Depreciation expense</t>
  </si>
  <si>
    <t>DepreciationExpense</t>
  </si>
  <si>
    <t>Amortisation expense</t>
  </si>
  <si>
    <t>AmortisationExpense</t>
  </si>
  <si>
    <t>Depletion expense</t>
  </si>
  <si>
    <t>DepletionExpense</t>
  </si>
  <si>
    <t>Total depreciation, depletion and amortisation expense</t>
  </si>
  <si>
    <t>DepreciationDepletionAndAmortisationExpense</t>
  </si>
  <si>
    <t>(g)</t>
  </si>
  <si>
    <t>Expenditure on production, transportation and other expenditure pertaining to E&amp;P activities</t>
  </si>
  <si>
    <t>ExpenditureOnProductionTransportationAndOtherExpenditurePertainingToEAndPActivities</t>
  </si>
  <si>
    <t>(h)</t>
  </si>
  <si>
    <t>Other expenses</t>
  </si>
  <si>
    <t>OtherExpenses</t>
  </si>
  <si>
    <t>Total expenses</t>
  </si>
  <si>
    <t>Expenses</t>
  </si>
  <si>
    <t>IV.</t>
  </si>
  <si>
    <t>Profit before prior period items, exceptional items, extraordinary items and tax</t>
  </si>
  <si>
    <t>ProfitBeforePriorPeriodItemsExceptionalItemsExtraordinaryItemsAndTax</t>
  </si>
  <si>
    <t>Prior period items before tax</t>
  </si>
  <si>
    <t>PriorPeriodItemsBeforeTax</t>
  </si>
  <si>
    <t>Exceptional items before tax</t>
  </si>
  <si>
    <t>ExceptionalItemsBeforeTax</t>
  </si>
  <si>
    <t>V.</t>
  </si>
  <si>
    <t>Profit before extraordinary items and tax</t>
  </si>
  <si>
    <t>ProfitBeforeExtraordinaryItemsAndTax</t>
  </si>
  <si>
    <t>VI.</t>
  </si>
  <si>
    <t>Extraordinary items before tax</t>
  </si>
  <si>
    <t>ExtraordinaryItemsBeforeTax</t>
  </si>
  <si>
    <t>VII.</t>
  </si>
  <si>
    <t>Profit before tax</t>
  </si>
  <si>
    <t>ProfitBeforeTax</t>
  </si>
  <si>
    <t>Tax expense</t>
  </si>
  <si>
    <t>TaxExpenseAbstract</t>
  </si>
  <si>
    <t>Current tax</t>
  </si>
  <si>
    <t>CurrentTax</t>
  </si>
  <si>
    <t>Deferred tax</t>
  </si>
  <si>
    <t>DeferredTax</t>
  </si>
  <si>
    <t>Total tax expense</t>
  </si>
  <si>
    <t>TaxExpense</t>
  </si>
  <si>
    <t>VIII.</t>
  </si>
  <si>
    <t>Profit (loss) for period from continuing operations</t>
  </si>
  <si>
    <t>ProfitLossForPeriodFromContinuingOperations</t>
  </si>
  <si>
    <t>Profit (loss) from discontinuing operation after tax</t>
  </si>
  <si>
    <t>Profit (loss) from discontinuing operations before tax</t>
  </si>
  <si>
    <t>ProfitLossFromDiscontinuingOperationsBeforeTax</t>
  </si>
  <si>
    <t>Tax expense of discontinuing operations</t>
  </si>
  <si>
    <t>TaxExpenseOfDiscontinuingOperations</t>
  </si>
  <si>
    <t>Total profit (loss) from discontinuing operation after tax</t>
  </si>
  <si>
    <t>ProfitLossFromDiscontinuingOperationAfterTax</t>
  </si>
  <si>
    <t>IX.</t>
  </si>
  <si>
    <t>Profit (loss) for period before minority interest</t>
  </si>
  <si>
    <t>ProfitLossForPeriodBeforeMinorityInterest</t>
  </si>
  <si>
    <t>X.</t>
  </si>
  <si>
    <t>Profit (loss) of minority interest</t>
  </si>
  <si>
    <t>ProfitLossOfMinorityInterest</t>
  </si>
  <si>
    <t>XI.</t>
  </si>
  <si>
    <t>Share of profit (loss) of associates</t>
  </si>
  <si>
    <t>ShareOfProfitLossOfAssociates</t>
  </si>
  <si>
    <t>XII.</t>
  </si>
  <si>
    <t>Profit (loss) for period</t>
  </si>
  <si>
    <t>ProfitLossForPeriod</t>
  </si>
  <si>
    <t>Pre-tax gain or loss recognised on disposal of assets or settlement of liabilities attributable to discontinuing operations</t>
  </si>
  <si>
    <t>PreTaxGainOrLossRecognisedOnDisposalOfAssetsOrSettlementOfLiabilitiesAttributableToDiscontinuingOperations</t>
  </si>
  <si>
    <t>Earnings per equity share</t>
  </si>
  <si>
    <t>EarningsPerEquityShareAbstract</t>
  </si>
  <si>
    <t>Basic earning per equity share</t>
  </si>
  <si>
    <t>BasicEarningPerEquityShare</t>
  </si>
  <si>
    <t>Diluted earnings per equity share</t>
  </si>
  <si>
    <t>DilutedEarningsPerEquityShare</t>
  </si>
  <si>
    <t>Basic earning per equity share before extraordinary items</t>
  </si>
  <si>
    <t>BasicEarningPerEquityShareBeforeExtraordinaryItems</t>
  </si>
  <si>
    <t>Diluted earnings per equity share before extraordinary items</t>
  </si>
  <si>
    <t>DilutedEarningsPerEquityShareBeforeExtraordinaryItems</t>
  </si>
  <si>
    <t>Nominal value of per equity share</t>
  </si>
  <si>
    <t>NominalValueOfPerEquityShare</t>
  </si>
  <si>
    <t>This is NOT a Conversion Tool. File Formats for Reference Only</t>
  </si>
  <si>
    <t>CashFlowsFromUsedInOperatingActivities</t>
  </si>
  <si>
    <t>CashFlowsFromUsedInOperatingActivitiesBeforeExtraordinaryItems</t>
  </si>
  <si>
    <t>CashFlowsFromUsedInOperations</t>
  </si>
  <si>
    <t>Receipts from sales of goods and rendering of services</t>
  </si>
  <si>
    <t>ReceiptsFromSalesOfGoodsAndRenderingOfServices</t>
  </si>
  <si>
    <t>Receipts from royalties fees, commissions and other revenue</t>
  </si>
  <si>
    <t>ReceiptsFromRoyaltiesFeesCommissionsAndOtherRevenue</t>
  </si>
  <si>
    <t>Receipts from future contracts, forward contracts, options contracts and swap contracts held for dealing or trading purpose</t>
  </si>
  <si>
    <t>ReceiptsFromFutureContractsForwardContractsOptionsContractsAndSwapContractsHeldForDealingOrTradingPurpose</t>
  </si>
  <si>
    <t>Receipts from premiums and claims annuities and other policy benefits</t>
  </si>
  <si>
    <t>ReceiptsFromPremiumsAndClaimsAnnuitiesAndOtherPolicyBenefits</t>
  </si>
  <si>
    <t>Other cash receipts from operating activities</t>
  </si>
  <si>
    <t>OtherCashReceiptsFromOperatingActivities</t>
  </si>
  <si>
    <t>Payments to suppliers for goods and services</t>
  </si>
  <si>
    <t>PaymentsToSuppliersForGoodsAndServices</t>
  </si>
  <si>
    <t>Payments to future contracts, forward contracts, options contracts and swap contracts held for dealing or trading purpose</t>
  </si>
  <si>
    <t>PaymentsToFutureContractsForwardContractsOptionsContractsAndSwapContractsHeldForDealingOrTradingPurpose</t>
  </si>
  <si>
    <t>Payments to and on behalf of employees</t>
  </si>
  <si>
    <t>PaymentsToAndOnBehalfOfEmployees</t>
  </si>
  <si>
    <t>Payments for premiums and claims annuities and other policy benefits</t>
  </si>
  <si>
    <t>PaymentsForPremiumsAndClaimsAnnuitiesAndOtherPolicyBenefits</t>
  </si>
  <si>
    <t>Other cash payments from operating activities</t>
  </si>
  <si>
    <t>OtherCashPaymentsFromOperatingActivities</t>
  </si>
  <si>
    <t>Dividends received classified as operating activities</t>
  </si>
  <si>
    <t>DividendsReceivedClassifiedAsOperatingActivities</t>
  </si>
  <si>
    <t>Interest paid classified as operating activities</t>
  </si>
  <si>
    <t>InterestPaidClassifiedAsOperatingActivities</t>
  </si>
  <si>
    <t>Interest received classified as operating activities</t>
  </si>
  <si>
    <t>InterestReceivedClassifiedAsOperatingActivities</t>
  </si>
  <si>
    <t>Income taxes paid (refund), classified as operating activities</t>
  </si>
  <si>
    <t>IncomeTaxesPaidRefundClassifiedAsOperatingActivities</t>
  </si>
  <si>
    <t>Other inflows (outflows) of cash, classified as operating activities</t>
  </si>
  <si>
    <t>OtherInflowsOutflowsOfCashClassifiedAsOperatingActivities</t>
  </si>
  <si>
    <t>Total Cash flows from used in operating activities before extraordinary items</t>
  </si>
  <si>
    <t>Proceeds from extraordinary items classified as operating activities</t>
  </si>
  <si>
    <t>ProceedsFromExtraordinaryItemsClassifiedAsOperatingActivities</t>
  </si>
  <si>
    <t>Payment for extraordinary items classified as operating activities</t>
  </si>
  <si>
    <t>PaymentForExtraordinaryItemsClassifiedAsOperatingActivities</t>
  </si>
  <si>
    <t>Cash flows from used in operating activities</t>
  </si>
  <si>
    <r>
      <t xml:space="preserve">II. </t>
    </r>
    <r>
      <rPr>
        <b/>
        <u/>
        <sz val="10"/>
        <rFont val="Franklin Gothic Book"/>
        <family val="2"/>
      </rPr>
      <t>Cash flows from used in investing activities</t>
    </r>
  </si>
  <si>
    <t>CashFlowsFromUsedInInvestingActivities</t>
  </si>
  <si>
    <t>CashFlowsFromUsedInInvestingActivitiesBeforeExtraordinaryItems</t>
  </si>
  <si>
    <t>Cash flows from losing control of subsidiaries or other businesses classified as investing activities</t>
  </si>
  <si>
    <t>CashFlowsFromLosingControlOfSubsidiariesOrOtherBusinessesClassifiedAsInvestingActivities</t>
  </si>
  <si>
    <t>Cash flows used in obtaining control of subsidiaries or other businesses classified as investing activities</t>
  </si>
  <si>
    <t>CashFlowsUsedInObtainingControlOfSubsidiariesOrOtherBusinessesClassifiedAsInvestingActivities</t>
  </si>
  <si>
    <t>Other cash receipts from sales of equity or debt instruments of other entities classified as investing activities</t>
  </si>
  <si>
    <t>OtherCashReceiptsFromSalesOfEquityOrDebtInstrumentsOfOtherEntitiesClassifiedAsInvestingActivities</t>
  </si>
  <si>
    <t>Other cash payments to acquire equity or debt instruments of other entities classified as investing activities</t>
  </si>
  <si>
    <t>OtherCashPaymentsToAcquireEquityOrDebtInstrumentsOfOtherEntitiesClassifiedAsInvestingActivities</t>
  </si>
  <si>
    <t>Other cash receipts from sales of interests in joint ventures classified as investing activities</t>
  </si>
  <si>
    <t>OtherCashReceiptsFromSalesOfInterestsInJointVenturesClassifiedAsInvestingActivities</t>
  </si>
  <si>
    <t>Other cash payments to acquire interests in joint ventures classified as investing activities</t>
  </si>
  <si>
    <t>OtherCashPaymentsToAcquireInterestsInJointVenturesClassifiedAsInvestingActivities</t>
  </si>
  <si>
    <t>Cash receipts from share of profits of partnership firm or association of persons or limited liability partnerships</t>
  </si>
  <si>
    <t>CashReceiptsFromShareOfProfitsOfPartnershipFirmOrAssociationOfPersonsOrLimitedLiabilityPartnerships</t>
  </si>
  <si>
    <t>Cash payment for investment in partnership firm or association of persons or limited liability partnerships</t>
  </si>
  <si>
    <t>CashPaymentForInvestmentInPartnershipFirmOrAssociationOfPersonsOrLimitedLiabilityPartnerships</t>
  </si>
  <si>
    <t>Proceeds from sales of tangible assets classified as investing activities</t>
  </si>
  <si>
    <t>ProceedsFromSalesOfTangibleAssetsClassifiedAsInvestingActivities</t>
  </si>
  <si>
    <t>(j)</t>
  </si>
  <si>
    <t>Purchase of tangible assets classified as investing activities</t>
  </si>
  <si>
    <t>PurchaseOfTangibleAssetsClassifiedAsInvestingActivities</t>
  </si>
  <si>
    <t>(k)</t>
  </si>
  <si>
    <t>Proceeds from sales of intangible assets classified as investing activities</t>
  </si>
  <si>
    <t>ProceedsFromSalesOfIntangibleAssetsClassifiedAsInvestingActivities</t>
  </si>
  <si>
    <t>(l)</t>
  </si>
  <si>
    <t>Purchase of intangible assets classified as investing activities</t>
  </si>
  <si>
    <t>PurchaseOfIntangibleAssetsClassifiedAsInvestingActivities</t>
  </si>
  <si>
    <t>(m)</t>
  </si>
  <si>
    <t>Cash advances and loans made to other parties classified as investing activities</t>
  </si>
  <si>
    <t>CashAdvancesAndLoansMadeToOtherPartiesClassifiedAsInvestingActivities</t>
  </si>
  <si>
    <t>(n)</t>
  </si>
  <si>
    <t>Cash receipts from repayment of advances and loans made to other parties classified as investing activities</t>
  </si>
  <si>
    <t>CashReceiptsFromRepaymentOfAdvancesAndLoansMadeToOtherPartiesClassifiedAsInvestingActivities</t>
  </si>
  <si>
    <t>(o)</t>
  </si>
  <si>
    <t>Cash payments for future contracts, forward contracts, option contracts and swap contracts classified as investing activities</t>
  </si>
  <si>
    <t>CashPaymentsForFutureContractsForwardContractsOptionContractsAndSwapContractsClassifiedAsInvestingActivities</t>
  </si>
  <si>
    <t>(p)</t>
  </si>
  <si>
    <t>Cash receipts from future contracts, forward contracts, option contracts and swap contracts classified as investing activities</t>
  </si>
  <si>
    <t>CashReceiptsFromFutureContractsForwardContractsOptionContractsAndSwapContractsClassifiedAsInvestingActivities</t>
  </si>
  <si>
    <t>(q)</t>
  </si>
  <si>
    <t>Dividends received classified as investing activities</t>
  </si>
  <si>
    <t>DividendsReceivedClassifiedAsInvestingActivities</t>
  </si>
  <si>
    <t>(r)</t>
  </si>
  <si>
    <t>Interest received classified as investing activities</t>
  </si>
  <si>
    <t>InterestReceivedClassifiedAsInvestingActivities</t>
  </si>
  <si>
    <t>(s)</t>
  </si>
  <si>
    <t>Income taxes paid (refund), classified as investing activities</t>
  </si>
  <si>
    <t>IncomeTaxesPaidRefundClassifiedAsInvestingActivities</t>
  </si>
  <si>
    <t>(t)</t>
  </si>
  <si>
    <t>Other inflows (outflows) of cash, classified as investing activities</t>
  </si>
  <si>
    <t>OtherInflowsOutflowsOfCashClassifiedAsInvestingActivities</t>
  </si>
  <si>
    <t>(u)</t>
  </si>
  <si>
    <t>Proceeds from government grants classified as investing activities</t>
  </si>
  <si>
    <t>ProceedsFromGovernmentGrantsClassifiedAsInvestingActivities</t>
  </si>
  <si>
    <t>Total Cash flows from used in investing activities before extraordinary items</t>
  </si>
  <si>
    <t>Proceeds from extraordinary items classified as investing activities</t>
  </si>
  <si>
    <t>ProceedsFromExtraordinaryItemsClassifiedAsInvestingActivities</t>
  </si>
  <si>
    <t>Payment for extraordinary items classified as investing activities</t>
  </si>
  <si>
    <t>PaymentForExtraordinaryItemsClassifiedAsInvestingActivities</t>
  </si>
  <si>
    <t>Cash flows from used in investing activities</t>
  </si>
  <si>
    <r>
      <t xml:space="preserve">III. </t>
    </r>
    <r>
      <rPr>
        <b/>
        <u/>
        <sz val="10"/>
        <rFont val="Franklin Gothic Book"/>
        <family val="2"/>
      </rPr>
      <t>Cash flows from used in financing activities</t>
    </r>
  </si>
  <si>
    <t>CashFlowsFromUsedInFinancingActivities</t>
  </si>
  <si>
    <t>Cash flows from used in financing activities before extraordinary items</t>
  </si>
  <si>
    <t>CashFlowsFromUsedInFinancingActivitiesBeforeExtraordinaryItems</t>
  </si>
  <si>
    <t>Proceeds from issuing shares</t>
  </si>
  <si>
    <t>ProceedsFromIssuingShares</t>
  </si>
  <si>
    <t>Proceeds from issuing other equity instruments</t>
  </si>
  <si>
    <t>ProceedsFromIssuingOtherEquityInstruments</t>
  </si>
  <si>
    <t>Proceeds from issuing debentures notes bonds etc</t>
  </si>
  <si>
    <t>ProceedsFromIssuingDebenturesNotesBondsEtc</t>
  </si>
  <si>
    <t>Proceeds from borrowings classified as financing activities</t>
  </si>
  <si>
    <t>ProceedsFromBorrowingsClassifiedAsFinancingActivities</t>
  </si>
  <si>
    <t>Repayments of borrowings classified as financing activities</t>
  </si>
  <si>
    <t>RepaymentsOfBorrowingsClassifiedAsFinancingActivities</t>
  </si>
  <si>
    <t>Dividends paid classified as financing activities</t>
  </si>
  <si>
    <t>DividendsPaidClassifiedAsFinancingActivities</t>
  </si>
  <si>
    <t>Interest paid classified as financing activities</t>
  </si>
  <si>
    <t>InterestPaidClassifiedAsFinancingActivities</t>
  </si>
  <si>
    <t>Income taxes paid (refund), classified as financing activities</t>
  </si>
  <si>
    <t>IncomeTaxesPaidRefundClassifiedAsFinancingActivities</t>
  </si>
  <si>
    <t>Other inflows (outflows) of cash, classified as financing activities</t>
  </si>
  <si>
    <t>OtherInflowsOutflowsOfCashClassifiedAsFinancingActivities</t>
  </si>
  <si>
    <t>Total Cash flows from used in financing activities before extraordinary items</t>
  </si>
  <si>
    <t>Proceeds from extraordinary items classified as financing activities</t>
  </si>
  <si>
    <t>ProceedsFromExtraordinaryItemsClassifiedAsFinancingActivities</t>
  </si>
  <si>
    <t>Payment for extraordinary items classified as financing activities</t>
  </si>
  <si>
    <t>PaymentForExtraordinaryItemsClassifiedAsFinancingActivities</t>
  </si>
  <si>
    <t>Cash flows from used in financing activities</t>
  </si>
  <si>
    <t>IncreaseDecreaseInCashAndCashEquivalentsBeforeEffectOfExchangeRateChanges</t>
  </si>
  <si>
    <t>Effect of exchange rate changes on cash and cash equivalents</t>
  </si>
  <si>
    <t>EffectOfExchangeRateChangesOnCashAndCashEquivalents</t>
  </si>
  <si>
    <t>IncreaseDecreaseInCashAndCashEquivalents</t>
  </si>
  <si>
    <t>Statement of Profit &amp; Loss Instance Document</t>
  </si>
  <si>
    <t>[100300] Cash flow statement, direct is being Tagged in</t>
  </si>
  <si>
    <t>XIII.</t>
  </si>
  <si>
    <t>XIV.</t>
  </si>
  <si>
    <t>XV.</t>
  </si>
  <si>
    <t>Cash flows from used in operating activities [Abstract]</t>
  </si>
  <si>
    <t>Classes of cash receipts from operating activities [Abstract]</t>
  </si>
  <si>
    <t>Classes of cash payments [Abstract]</t>
  </si>
  <si>
    <t>Net Cash flows from used in operations</t>
  </si>
  <si>
    <t>(4).</t>
  </si>
  <si>
    <t>(5).</t>
  </si>
  <si>
    <t xml:space="preserve">Cash flows from used in investing activities </t>
  </si>
  <si>
    <t>Net increase (decrease) in cash and cash equivalents before effect of exchange rate changes</t>
  </si>
  <si>
    <t>Effect of exchange rate changes on cash and cash equivalents [Abstract]</t>
  </si>
  <si>
    <t>Net increase (decrease) in cash and cash equivalents</t>
  </si>
  <si>
    <t>Cash and cash equivalents cash flow statement at beginning of period</t>
  </si>
  <si>
    <t>Cash and cash equivalents cash flow statement at end of period</t>
  </si>
  <si>
    <t>StatementOfCashFlowsAbstract</t>
  </si>
  <si>
    <t>CashFlowsFromUsedInOperatingActivitiesAbstract</t>
  </si>
  <si>
    <t>ClassesOfCashReceiptsFromOperatingActivitiesAbstract</t>
  </si>
  <si>
    <t>ClassesOfCashPaymentsAbstract</t>
  </si>
  <si>
    <t>CashFlowsFromUsedInInvestingActivitiesAbstract</t>
  </si>
  <si>
    <t>CashFlowsFromUsedInFinancingActivitiesAbstract</t>
  </si>
  <si>
    <t>EffectOfExchangeRateChangesOnCashAndCashEquivalentsAbstract</t>
  </si>
  <si>
    <t>CashAndCashEquivalentsCashFlowStatement</t>
  </si>
  <si>
    <t>Statement of Cash Flows Abstract</t>
  </si>
  <si>
    <r>
      <t xml:space="preserve">I. </t>
    </r>
    <r>
      <rPr>
        <b/>
        <u/>
        <sz val="10"/>
        <rFont val="Franklin Gothic Book"/>
        <family val="2"/>
      </rPr>
      <t>Cash flows from used in operating activities</t>
    </r>
  </si>
  <si>
    <t>[PROFIT &amp; LOSS ACCOUNT FOR THE YEAR ENDED 31 MARCH 2012]</t>
  </si>
  <si>
    <t>[CASH FLOW STATEMENT - DIRECT METHOR FOR THE YEAR ENDED 31 MARCH 2012]</t>
  </si>
  <si>
    <t>[CASH FLOW STATEMENT - INDIRECT METHOR FOR THE YEAR ENDED 31 MARCH 2012]</t>
  </si>
  <si>
    <t>http://www.canirmalg.wordpress.com/xbrl/</t>
  </si>
  <si>
    <t>EquityAndLiabilitiesAbstract</t>
  </si>
  <si>
    <t>ShareholdersFundsAbstract</t>
  </si>
  <si>
    <t>NoncurrentLiabilitiesAbstract</t>
  </si>
  <si>
    <t>CurrentLiabilitiesAbstract</t>
  </si>
  <si>
    <t>AssetsAbstract</t>
  </si>
  <si>
    <t>NoncurrentAssetsAbstract</t>
  </si>
  <si>
    <t>FixedAssetsAbstract</t>
  </si>
  <si>
    <t>CurrentAssetsAbstract</t>
  </si>
  <si>
    <t>TOTAL 1(a) to 1(c)</t>
  </si>
  <si>
    <t>Total (i) + (ii)</t>
  </si>
  <si>
    <t>Total (i)To(iii)
Less (iv)To(vi)</t>
  </si>
  <si>
    <t>Total (a) + (b)</t>
  </si>
  <si>
    <t>Total I. + II.</t>
  </si>
  <si>
    <t>Total (i) To (iii)</t>
  </si>
  <si>
    <t>Total (a) To (h)</t>
  </si>
  <si>
    <t>Cr. /(Dr.) Balance</t>
  </si>
  <si>
    <t>Total IV+V+VI</t>
  </si>
  <si>
    <t>Total VII + VIII</t>
  </si>
  <si>
    <t>Total IX - X</t>
  </si>
  <si>
    <t>Total XI + XII</t>
  </si>
  <si>
    <t>Total XIII-XIV+XV</t>
  </si>
  <si>
    <t>INRPerShare</t>
  </si>
  <si>
    <t>TOTAL REVENUE</t>
  </si>
  <si>
    <t>Total 1 (a) - 1 (b)</t>
  </si>
  <si>
    <t>Total 1 (c) To 1 (f)</t>
  </si>
  <si>
    <t>Total (2) To (4)</t>
  </si>
  <si>
    <t>Total (a) To (u)</t>
  </si>
  <si>
    <t>Total (1) To (3)</t>
  </si>
  <si>
    <t>Total (a) To (i)</t>
  </si>
  <si>
    <t>Total (I) + (II) + (III)</t>
  </si>
  <si>
    <t>Total (IV) + (V)</t>
  </si>
  <si>
    <t>Total 1 To 6</t>
  </si>
  <si>
    <t>[100400] Cash flow statement, indirect is being Tagged in</t>
  </si>
  <si>
    <r>
      <rPr>
        <b/>
        <sz val="10"/>
        <rFont val="Franklin Gothic Book"/>
        <family val="2"/>
      </rPr>
      <t xml:space="preserve">I. </t>
    </r>
    <r>
      <rPr>
        <b/>
        <u/>
        <sz val="10"/>
        <rFont val="Franklin Gothic Book"/>
        <family val="2"/>
      </rPr>
      <t>Statement of Cash Flows Abstract</t>
    </r>
  </si>
  <si>
    <t>Adjustments for reconcile profit (loss) [Abstract]</t>
  </si>
  <si>
    <t>Adjustments to profit (loss) [Abstract]</t>
  </si>
  <si>
    <t>1.</t>
  </si>
  <si>
    <t>Adjustments for finance costs</t>
  </si>
  <si>
    <t>2.</t>
  </si>
  <si>
    <t>Adjustments for depreciation and amortisation expense</t>
  </si>
  <si>
    <t>3.</t>
  </si>
  <si>
    <t>Adjustments for impairment loss reversal of impairment loss recognised in profit or loss</t>
  </si>
  <si>
    <t>4.</t>
  </si>
  <si>
    <t>Adjustments for unrealised foreign exchange losses gains</t>
  </si>
  <si>
    <t>5.</t>
  </si>
  <si>
    <t>Adjustments for dividend income</t>
  </si>
  <si>
    <t>6.</t>
  </si>
  <si>
    <t>Adjustments for share-based payments</t>
  </si>
  <si>
    <t>7.</t>
  </si>
  <si>
    <t>Other adjustments for which cash effects are investing or financing cash flow</t>
  </si>
  <si>
    <t>8.</t>
  </si>
  <si>
    <t>Other adjustments to reconcile profit (loss)</t>
  </si>
  <si>
    <t>9.</t>
  </si>
  <si>
    <t>Other adjustments for non-cash items</t>
  </si>
  <si>
    <t>10.</t>
  </si>
  <si>
    <t>Share of profit and loss from partnership firm or association of persons or limited liability partnerships</t>
  </si>
  <si>
    <t>11.</t>
  </si>
  <si>
    <t>Total adjustments to profit (loss)</t>
  </si>
  <si>
    <t>Adjustments for working capital [Abstract]</t>
  </si>
  <si>
    <t>Adjustments for decrease (increase) in inventories</t>
  </si>
  <si>
    <t>Adjustments for decrease (increase) in trade receivables</t>
  </si>
  <si>
    <t>Adjustments for decrease (increase) in other current and non-current assets</t>
  </si>
  <si>
    <t>Adjustments for increase (decrease) in trade payables</t>
  </si>
  <si>
    <t>Adjustments for increase (decrease) in other current and non-current liabilities</t>
  </si>
  <si>
    <t>Adjustments for provisions</t>
  </si>
  <si>
    <t>Total adjustments for working capital</t>
  </si>
  <si>
    <t>Total adjustments for reconcile profit (loss)</t>
  </si>
  <si>
    <t>Net cash flows from (used in) operations</t>
  </si>
  <si>
    <t>Dividends received</t>
  </si>
  <si>
    <t>Interest paid</t>
  </si>
  <si>
    <t>Interest received</t>
  </si>
  <si>
    <t>Income taxes (paid) refund</t>
  </si>
  <si>
    <t>Other inflows (outflows) of cash</t>
  </si>
  <si>
    <t>Net cash flows from (used in) operating activities before extraordinary items</t>
  </si>
  <si>
    <t>Proceeds from extraordinary items</t>
  </si>
  <si>
    <t>Payment for extraordinary items</t>
  </si>
  <si>
    <t>Net cash flows from (used in) operating activities</t>
  </si>
  <si>
    <t>AdjustmentsForReconcileProfitLossAbstract</t>
  </si>
  <si>
    <t>AdjustmentsToProfitLossAbstract</t>
  </si>
  <si>
    <t>AdjustmentsForFinanceCosts</t>
  </si>
  <si>
    <t>AdjustmentsForDepreciationAndAmortisationExpense</t>
  </si>
  <si>
    <t>AdjustmentsForImpairmentLossReversalOfImpairmentLossRecognisedInProfitOrLoss</t>
  </si>
  <si>
    <t>AdjustmentsForUnrealisedForeignExchangeLossesGains</t>
  </si>
  <si>
    <t>AdjustmentsForDividendIncome</t>
  </si>
  <si>
    <t>AdjustmentsForSharebasedPayments</t>
  </si>
  <si>
    <t>OtherAdjustmentsForWhichCashEffectsAreInvestingOrFinancingCashFlow</t>
  </si>
  <si>
    <t>OtherAdjustmentsToReconcileProfitLoss</t>
  </si>
  <si>
    <t>OtherAdjustmentsForNoncashItems</t>
  </si>
  <si>
    <t>ShareOfProfitAndLossFromPartnershipFirmOrAssociationOfPersonsOrLimitedLiabilityPartnerships</t>
  </si>
  <si>
    <t>AdjustmentsToProfitLoss</t>
  </si>
  <si>
    <t>AdjustmentsForWorkingCapitalAbstract</t>
  </si>
  <si>
    <t>AdjustmentsForDecreaseIncreaseInInventories</t>
  </si>
  <si>
    <t>AdjustmentsForDecreaseIncreaseInTradeReceivables</t>
  </si>
  <si>
    <t>AdjustmentsForDecreaseIncreaseInOtherCurrentAndNoncurrentAssets</t>
  </si>
  <si>
    <t>AdjustmentsForIncreaseDecreaseInTradePayables</t>
  </si>
  <si>
    <t>AdjustmentsForIncreaseDecreaseInOtherCurrentAndNoncurrentLiabilities</t>
  </si>
  <si>
    <t>AdjustmentsForProvisions</t>
  </si>
  <si>
    <t>AdjustmentsForWorkingCapital</t>
  </si>
  <si>
    <t>AdjustmentsForReconcileProfitLoss</t>
  </si>
  <si>
    <t>Total I + II -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</si>
</sst>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color theme="1"/>
      <name val="Franklin Gothic Book"/>
      <family val="2"/>
    </font>
    <font>
      <sz val="10"/>
      <name val="Franklin Gothic Book"/>
      <family val="2"/>
    </font>
    <font>
      <sz val="11"/>
      <name val="Franklin Gothic Book"/>
      <family val="2"/>
    </font>
    <font>
      <sz val="8"/>
      <name val="ＭＳ Ｐゴシック"/>
      <family val="3"/>
      <charset val="128"/>
    </font>
    <font>
      <b/>
      <sz val="10"/>
      <name val="Franklin Gothic Book"/>
      <family val="2"/>
    </font>
    <font>
      <sz val="11"/>
      <color theme="1"/>
      <name val="Calibri"/>
      <family val="2"/>
      <scheme val="minor"/>
    </font>
    <font>
      <b/>
      <u/>
      <sz val="10"/>
      <name val="Franklin Gothic Book"/>
      <family val="2"/>
    </font>
    <font>
      <sz val="8"/>
      <name val="Verdana"/>
      <family val="2"/>
    </font>
    <font>
      <b/>
      <sz val="14"/>
      <color rgb="FFFF0000"/>
      <name val="Franklin Gothic Book"/>
      <family val="2"/>
    </font>
    <font>
      <u/>
      <sz val="10"/>
      <color theme="10"/>
      <name val="Franklin Gothic Book"/>
      <family val="2"/>
    </font>
    <font>
      <u/>
      <sz val="11"/>
      <color theme="10"/>
      <name val="Franklin Gothic Book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>
      <alignment vertical="center"/>
    </xf>
    <xf numFmtId="0" fontId="5" fillId="0" borderId="0"/>
    <xf numFmtId="0" fontId="3" fillId="0" borderId="0" applyNumberFormat="0" applyFill="0" applyBorder="0">
      <alignment vertical="center"/>
    </xf>
    <xf numFmtId="0" fontId="9" fillId="0" borderId="0" applyNumberFormat="0" applyFill="0" applyBorder="0" applyAlignment="0" applyProtection="0"/>
  </cellStyleXfs>
  <cellXfs count="208">
    <xf numFmtId="0" fontId="0" fillId="0" borderId="0" xfId="0"/>
    <xf numFmtId="0" fontId="4" fillId="2" borderId="7" xfId="0" applyFont="1" applyFill="1" applyBorder="1" applyAlignment="1">
      <alignment vertical="top"/>
    </xf>
    <xf numFmtId="0" fontId="1" fillId="2" borderId="10" xfId="0" applyFont="1" applyFill="1" applyBorder="1" applyAlignment="1">
      <alignment horizontal="center" vertical="top"/>
    </xf>
    <xf numFmtId="0" fontId="1" fillId="2" borderId="10" xfId="0" applyFont="1" applyFill="1" applyBorder="1" applyAlignment="1">
      <alignment vertical="top"/>
    </xf>
    <xf numFmtId="0" fontId="1" fillId="2" borderId="7" xfId="0" applyFont="1" applyFill="1" applyBorder="1" applyAlignment="1">
      <alignment vertical="top"/>
    </xf>
    <xf numFmtId="0" fontId="1" fillId="2" borderId="8" xfId="0" applyFont="1" applyFill="1" applyBorder="1" applyAlignment="1">
      <alignment vertical="top"/>
    </xf>
    <xf numFmtId="0" fontId="1" fillId="2" borderId="10" xfId="2" applyFont="1" applyFill="1" applyBorder="1" applyAlignment="1" applyProtection="1">
      <alignment horizontal="left" vertical="top" wrapText="1"/>
    </xf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center" vertical="top"/>
    </xf>
    <xf numFmtId="0" fontId="1" fillId="2" borderId="8" xfId="2" applyFont="1" applyFill="1" applyBorder="1" applyAlignment="1" applyProtection="1">
      <alignment horizontal="left" vertical="top"/>
    </xf>
    <xf numFmtId="0" fontId="1" fillId="2" borderId="9" xfId="2" applyFont="1" applyFill="1" applyBorder="1" applyAlignment="1" applyProtection="1">
      <alignment horizontal="left" vertical="top"/>
    </xf>
    <xf numFmtId="0" fontId="1" fillId="2" borderId="8" xfId="2" applyFont="1" applyFill="1" applyBorder="1" applyAlignment="1" applyProtection="1">
      <alignment horizontal="left" vertical="top" wrapText="1"/>
    </xf>
    <xf numFmtId="0" fontId="1" fillId="2" borderId="9" xfId="2" applyFont="1" applyFill="1" applyBorder="1" applyAlignment="1" applyProtection="1">
      <alignment horizontal="left" vertical="top" wrapText="1"/>
    </xf>
    <xf numFmtId="0" fontId="1" fillId="2" borderId="10" xfId="0" applyFont="1" applyFill="1" applyBorder="1" applyAlignment="1">
      <alignment horizontal="left" vertical="top"/>
    </xf>
    <xf numFmtId="0" fontId="1" fillId="2" borderId="7" xfId="2" applyFont="1" applyFill="1" applyBorder="1" applyAlignment="1" applyProtection="1">
      <alignment horizontal="left" vertical="top"/>
    </xf>
    <xf numFmtId="0" fontId="0" fillId="2" borderId="0" xfId="0" applyFill="1"/>
    <xf numFmtId="0" fontId="7" fillId="2" borderId="10" xfId="3" applyFont="1" applyFill="1" applyBorder="1" applyAlignment="1" applyProtection="1">
      <alignment vertical="top" wrapText="1"/>
    </xf>
    <xf numFmtId="0" fontId="0" fillId="2" borderId="0" xfId="0" applyFill="1" applyAlignment="1">
      <alignment vertical="top" wrapText="1"/>
    </xf>
    <xf numFmtId="0" fontId="7" fillId="2" borderId="10" xfId="3" applyFont="1" applyFill="1" applyBorder="1" applyAlignment="1" applyProtection="1">
      <alignment horizontal="left" vertical="center" wrapText="1"/>
    </xf>
    <xf numFmtId="0" fontId="0" fillId="2" borderId="0" xfId="0" applyFill="1" applyAlignment="1">
      <alignment vertical="top"/>
    </xf>
    <xf numFmtId="0" fontId="0" fillId="0" borderId="0" xfId="0" applyAlignment="1">
      <alignment vertical="top"/>
    </xf>
    <xf numFmtId="0" fontId="7" fillId="3" borderId="10" xfId="3" applyFont="1" applyFill="1" applyBorder="1" applyAlignment="1" applyProtection="1">
      <alignment vertical="top" wrapText="1"/>
    </xf>
    <xf numFmtId="0" fontId="1" fillId="3" borderId="10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vertical="top"/>
    </xf>
    <xf numFmtId="0" fontId="1" fillId="2" borderId="8" xfId="3" applyFont="1" applyFill="1" applyBorder="1" applyAlignment="1" applyProtection="1">
      <alignment horizontal="left" vertical="center"/>
    </xf>
    <xf numFmtId="0" fontId="1" fillId="2" borderId="9" xfId="3" applyFont="1" applyFill="1" applyBorder="1" applyAlignment="1" applyProtection="1">
      <alignment horizontal="left" vertical="center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6" fillId="3" borderId="7" xfId="3" applyFont="1" applyFill="1" applyBorder="1" applyAlignment="1" applyProtection="1">
      <alignment horizontal="left" vertical="center"/>
    </xf>
    <xf numFmtId="0" fontId="6" fillId="3" borderId="8" xfId="3" applyFont="1" applyFill="1" applyBorder="1" applyAlignment="1" applyProtection="1">
      <alignment horizontal="left" vertical="center"/>
    </xf>
    <xf numFmtId="0" fontId="6" fillId="3" borderId="9" xfId="3" applyFont="1" applyFill="1" applyBorder="1" applyAlignment="1" applyProtection="1">
      <alignment horizontal="left" vertical="center"/>
    </xf>
    <xf numFmtId="0" fontId="8" fillId="2" borderId="1" xfId="0" applyFont="1" applyFill="1" applyBorder="1" applyAlignment="1" applyProtection="1">
      <alignment horizontal="center" vertical="top"/>
      <protection hidden="1"/>
    </xf>
    <xf numFmtId="0" fontId="8" fillId="2" borderId="2" xfId="0" applyFont="1" applyFill="1" applyBorder="1" applyAlignment="1" applyProtection="1">
      <alignment horizontal="center" vertical="top"/>
      <protection hidden="1"/>
    </xf>
    <xf numFmtId="0" fontId="8" fillId="2" borderId="3" xfId="0" applyFont="1" applyFill="1" applyBorder="1" applyAlignment="1" applyProtection="1">
      <alignment horizontal="center" vertical="top"/>
      <protection hidden="1"/>
    </xf>
    <xf numFmtId="0" fontId="0" fillId="0" borderId="0" xfId="0" applyAlignment="1" applyProtection="1">
      <alignment vertical="top"/>
      <protection hidden="1"/>
    </xf>
    <xf numFmtId="0" fontId="10" fillId="2" borderId="4" xfId="4" applyFont="1" applyFill="1" applyBorder="1" applyAlignment="1" applyProtection="1">
      <alignment horizontal="center" vertical="top"/>
      <protection hidden="1"/>
    </xf>
    <xf numFmtId="0" fontId="2" fillId="2" borderId="5" xfId="0" applyFont="1" applyFill="1" applyBorder="1" applyAlignment="1" applyProtection="1">
      <alignment horizontal="center" vertical="top"/>
      <protection hidden="1"/>
    </xf>
    <xf numFmtId="0" fontId="2" fillId="2" borderId="6" xfId="0" applyFont="1" applyFill="1" applyBorder="1" applyAlignment="1" applyProtection="1">
      <alignment horizontal="center" vertical="top"/>
      <protection hidden="1"/>
    </xf>
    <xf numFmtId="0" fontId="1" fillId="2" borderId="7" xfId="0" applyFont="1" applyFill="1" applyBorder="1" applyAlignment="1" applyProtection="1">
      <alignment vertical="top" wrapText="1"/>
      <protection hidden="1"/>
    </xf>
    <xf numFmtId="0" fontId="1" fillId="2" borderId="8" xfId="0" applyFont="1" applyFill="1" applyBorder="1" applyAlignment="1" applyProtection="1">
      <alignment vertical="top" wrapText="1"/>
      <protection hidden="1"/>
    </xf>
    <xf numFmtId="0" fontId="1" fillId="2" borderId="8" xfId="0" applyFont="1" applyFill="1" applyBorder="1" applyAlignment="1" applyProtection="1">
      <alignment vertical="top" wrapText="1"/>
      <protection hidden="1"/>
    </xf>
    <xf numFmtId="0" fontId="1" fillId="2" borderId="8" xfId="1" applyFont="1" applyFill="1" applyBorder="1" applyAlignment="1" applyProtection="1">
      <alignment vertical="top" wrapText="1"/>
      <protection hidden="1"/>
    </xf>
    <xf numFmtId="0" fontId="4" fillId="2" borderId="8" xfId="0" applyFont="1" applyFill="1" applyBorder="1" applyAlignment="1" applyProtection="1">
      <alignment vertical="top" wrapText="1"/>
      <protection hidden="1"/>
    </xf>
    <xf numFmtId="0" fontId="4" fillId="2" borderId="9" xfId="0" applyFont="1" applyFill="1" applyBorder="1" applyAlignment="1" applyProtection="1">
      <alignment vertical="top" wrapText="1"/>
      <protection hidden="1"/>
    </xf>
    <xf numFmtId="0" fontId="4" fillId="2" borderId="7" xfId="0" applyFont="1" applyFill="1" applyBorder="1" applyAlignment="1" applyProtection="1">
      <alignment vertical="top" wrapText="1"/>
      <protection hidden="1"/>
    </xf>
    <xf numFmtId="0" fontId="4" fillId="2" borderId="10" xfId="0" applyFont="1" applyFill="1" applyBorder="1" applyAlignment="1" applyProtection="1">
      <alignment vertical="top" wrapText="1"/>
      <protection hidden="1"/>
    </xf>
    <xf numFmtId="0" fontId="6" fillId="3" borderId="7" xfId="2" applyFont="1" applyFill="1" applyBorder="1" applyAlignment="1" applyProtection="1">
      <alignment horizontal="justify" vertical="top" wrapText="1"/>
      <protection hidden="1"/>
    </xf>
    <xf numFmtId="0" fontId="6" fillId="3" borderId="8" xfId="2" applyFont="1" applyFill="1" applyBorder="1" applyAlignment="1" applyProtection="1">
      <alignment horizontal="justify" vertical="top" wrapText="1"/>
      <protection hidden="1"/>
    </xf>
    <xf numFmtId="0" fontId="6" fillId="3" borderId="9" xfId="2" applyFont="1" applyFill="1" applyBorder="1" applyAlignment="1" applyProtection="1">
      <alignment horizontal="justify" vertical="top" wrapText="1"/>
      <protection hidden="1"/>
    </xf>
    <xf numFmtId="0" fontId="1" fillId="3" borderId="10" xfId="3" applyFont="1" applyFill="1" applyBorder="1" applyAlignment="1" applyProtection="1">
      <alignment vertical="top" wrapText="1"/>
      <protection hidden="1"/>
    </xf>
    <xf numFmtId="0" fontId="1" fillId="3" borderId="10" xfId="0" applyFont="1" applyFill="1" applyBorder="1" applyAlignment="1" applyProtection="1">
      <alignment horizontal="left" vertical="top"/>
      <protection hidden="1"/>
    </xf>
    <xf numFmtId="0" fontId="1" fillId="3" borderId="10" xfId="0" applyFont="1" applyFill="1" applyBorder="1" applyAlignment="1" applyProtection="1">
      <alignment vertical="top"/>
      <protection hidden="1"/>
    </xf>
    <xf numFmtId="0" fontId="0" fillId="3" borderId="7" xfId="0" quotePrefix="1" applyFont="1" applyFill="1" applyBorder="1" applyAlignment="1" applyProtection="1">
      <alignment horizontal="justify" vertical="top" wrapText="1"/>
      <protection hidden="1"/>
    </xf>
    <xf numFmtId="0" fontId="1" fillId="3" borderId="8" xfId="2" applyFont="1" applyFill="1" applyBorder="1" applyAlignment="1" applyProtection="1">
      <alignment horizontal="justify" vertical="top" wrapText="1"/>
      <protection hidden="1"/>
    </xf>
    <xf numFmtId="0" fontId="1" fillId="3" borderId="9" xfId="2" applyFont="1" applyFill="1" applyBorder="1" applyAlignment="1" applyProtection="1">
      <alignment horizontal="justify" vertical="top" wrapText="1"/>
      <protection hidden="1"/>
    </xf>
    <xf numFmtId="0" fontId="1" fillId="2" borderId="7" xfId="3" applyFont="1" applyFill="1" applyBorder="1" applyAlignment="1" applyProtection="1">
      <alignment horizontal="left" vertical="top"/>
      <protection hidden="1"/>
    </xf>
    <xf numFmtId="0" fontId="1" fillId="2" borderId="8" xfId="0" applyFont="1" applyFill="1" applyBorder="1" applyAlignment="1" applyProtection="1">
      <alignment vertical="top"/>
      <protection hidden="1"/>
    </xf>
    <xf numFmtId="0" fontId="1" fillId="2" borderId="8" xfId="0" applyFont="1" applyFill="1" applyBorder="1" applyAlignment="1" applyProtection="1">
      <alignment vertical="top"/>
      <protection hidden="1"/>
    </xf>
    <xf numFmtId="0" fontId="1" fillId="2" borderId="9" xfId="0" applyFont="1" applyFill="1" applyBorder="1" applyAlignment="1" applyProtection="1">
      <alignment vertical="top"/>
      <protection hidden="1"/>
    </xf>
    <xf numFmtId="0" fontId="1" fillId="2" borderId="10" xfId="3" applyFont="1" applyFill="1" applyBorder="1" applyAlignment="1" applyProtection="1">
      <alignment vertical="top" wrapText="1"/>
      <protection hidden="1"/>
    </xf>
    <xf numFmtId="0" fontId="1" fillId="2" borderId="10" xfId="0" applyFont="1" applyFill="1" applyBorder="1" applyAlignment="1" applyProtection="1">
      <alignment horizontal="left" vertical="top"/>
      <protection hidden="1"/>
    </xf>
    <xf numFmtId="0" fontId="1" fillId="3" borderId="7" xfId="3" applyFont="1" applyFill="1" applyBorder="1" applyAlignment="1" applyProtection="1">
      <alignment horizontal="left" vertical="top"/>
      <protection hidden="1"/>
    </xf>
    <xf numFmtId="0" fontId="1" fillId="3" borderId="8" xfId="0" applyFont="1" applyFill="1" applyBorder="1" applyAlignment="1" applyProtection="1">
      <alignment vertical="top"/>
      <protection hidden="1"/>
    </xf>
    <xf numFmtId="0" fontId="1" fillId="3" borderId="8" xfId="0" applyFont="1" applyFill="1" applyBorder="1" applyAlignment="1" applyProtection="1">
      <alignment vertical="top"/>
      <protection hidden="1"/>
    </xf>
    <xf numFmtId="0" fontId="1" fillId="3" borderId="9" xfId="0" applyFont="1" applyFill="1" applyBorder="1" applyAlignment="1" applyProtection="1">
      <alignment vertical="top"/>
      <protection hidden="1"/>
    </xf>
    <xf numFmtId="0" fontId="1" fillId="3" borderId="8" xfId="3" applyFont="1" applyFill="1" applyBorder="1" applyAlignment="1" applyProtection="1">
      <alignment horizontal="left" vertical="top"/>
      <protection hidden="1"/>
    </xf>
    <xf numFmtId="0" fontId="1" fillId="3" borderId="8" xfId="3" applyFont="1" applyFill="1" applyBorder="1" applyAlignment="1" applyProtection="1">
      <alignment horizontal="left" vertical="top"/>
      <protection hidden="1"/>
    </xf>
    <xf numFmtId="0" fontId="1" fillId="3" borderId="9" xfId="3" applyFont="1" applyFill="1" applyBorder="1" applyAlignment="1" applyProtection="1">
      <alignment horizontal="left" vertical="top"/>
      <protection hidden="1"/>
    </xf>
    <xf numFmtId="0" fontId="1" fillId="2" borderId="7" xfId="0" applyFont="1" applyFill="1" applyBorder="1" applyAlignment="1" applyProtection="1">
      <alignment vertical="top"/>
      <protection hidden="1"/>
    </xf>
    <xf numFmtId="0" fontId="1" fillId="2" borderId="8" xfId="0" quotePrefix="1" applyFont="1" applyFill="1" applyBorder="1" applyAlignment="1" applyProtection="1">
      <alignment vertical="top"/>
      <protection hidden="1"/>
    </xf>
    <xf numFmtId="0" fontId="1" fillId="2" borderId="9" xfId="3" applyFont="1" applyFill="1" applyBorder="1" applyAlignment="1" applyProtection="1">
      <alignment horizontal="left" vertical="top" wrapText="1"/>
      <protection hidden="1"/>
    </xf>
    <xf numFmtId="0" fontId="6" fillId="2" borderId="8" xfId="0" applyFont="1" applyFill="1" applyBorder="1" applyAlignment="1" applyProtection="1">
      <alignment vertical="top"/>
      <protection hidden="1"/>
    </xf>
    <xf numFmtId="0" fontId="1" fillId="5" borderId="10" xfId="0" applyFont="1" applyFill="1" applyBorder="1" applyAlignment="1" applyProtection="1">
      <alignment horizontal="left" vertical="top"/>
      <protection hidden="1"/>
    </xf>
    <xf numFmtId="0" fontId="1" fillId="5" borderId="10" xfId="0" applyFont="1" applyFill="1" applyBorder="1" applyAlignment="1" applyProtection="1">
      <alignment vertical="top"/>
      <protection hidden="1"/>
    </xf>
    <xf numFmtId="0" fontId="1" fillId="3" borderId="8" xfId="2" applyFont="1" applyFill="1" applyBorder="1" applyAlignment="1" applyProtection="1">
      <alignment horizontal="left" vertical="top"/>
      <protection hidden="1"/>
    </xf>
    <xf numFmtId="0" fontId="1" fillId="2" borderId="8" xfId="2" applyFont="1" applyFill="1" applyBorder="1" applyAlignment="1" applyProtection="1">
      <alignment horizontal="left" vertical="top" wrapText="1"/>
      <protection hidden="1"/>
    </xf>
    <xf numFmtId="0" fontId="1" fillId="2" borderId="8" xfId="2" applyFont="1" applyFill="1" applyBorder="1" applyAlignment="1" applyProtection="1">
      <alignment horizontal="left" vertical="top"/>
      <protection hidden="1"/>
    </xf>
    <xf numFmtId="0" fontId="1" fillId="5" borderId="10" xfId="0" applyFont="1" applyFill="1" applyBorder="1" applyAlignment="1" applyProtection="1">
      <alignment horizontal="center" vertical="top"/>
      <protection hidden="1"/>
    </xf>
    <xf numFmtId="0" fontId="1" fillId="2" borderId="8" xfId="3" applyFont="1" applyFill="1" applyBorder="1" applyAlignment="1" applyProtection="1">
      <alignment horizontal="left" vertical="top"/>
      <protection hidden="1"/>
    </xf>
    <xf numFmtId="0" fontId="1" fillId="2" borderId="9" xfId="3" applyFont="1" applyFill="1" applyBorder="1" applyAlignment="1" applyProtection="1">
      <alignment horizontal="left" vertical="top"/>
      <protection hidden="1"/>
    </xf>
    <xf numFmtId="0" fontId="0" fillId="2" borderId="8" xfId="0" applyFont="1" applyFill="1" applyBorder="1" applyAlignment="1" applyProtection="1">
      <alignment horizontal="justify" vertical="top" wrapText="1"/>
      <protection hidden="1"/>
    </xf>
    <xf numFmtId="0" fontId="0" fillId="2" borderId="7" xfId="0" applyFont="1" applyFill="1" applyBorder="1" applyAlignment="1" applyProtection="1">
      <alignment horizontal="justify" vertical="top" wrapText="1"/>
      <protection hidden="1"/>
    </xf>
    <xf numFmtId="0" fontId="1" fillId="2" borderId="8" xfId="0" applyFont="1" applyFill="1" applyBorder="1" applyAlignment="1" applyProtection="1">
      <alignment horizontal="justify" vertical="top" wrapText="1"/>
      <protection hidden="1"/>
    </xf>
    <xf numFmtId="0" fontId="1" fillId="2" borderId="8" xfId="2" applyFont="1" applyFill="1" applyBorder="1" applyAlignment="1" applyProtection="1">
      <alignment horizontal="justify" vertical="top" wrapText="1"/>
      <protection hidden="1"/>
    </xf>
    <xf numFmtId="0" fontId="1" fillId="2" borderId="9" xfId="2" applyFont="1" applyFill="1" applyBorder="1" applyAlignment="1" applyProtection="1">
      <alignment horizontal="justify" vertical="top" wrapText="1"/>
      <protection hidden="1"/>
    </xf>
    <xf numFmtId="0" fontId="1" fillId="2" borderId="8" xfId="2" applyFont="1" applyFill="1" applyBorder="1" applyAlignment="1" applyProtection="1">
      <alignment horizontal="justify" vertical="top"/>
      <protection hidden="1"/>
    </xf>
    <xf numFmtId="0" fontId="1" fillId="2" borderId="9" xfId="2" applyFont="1" applyFill="1" applyBorder="1" applyAlignment="1" applyProtection="1">
      <alignment horizontal="justify" vertical="top"/>
      <protection hidden="1"/>
    </xf>
    <xf numFmtId="0" fontId="1" fillId="2" borderId="8" xfId="2" applyFont="1" applyFill="1" applyBorder="1" applyAlignment="1" applyProtection="1">
      <alignment horizontal="justify" vertical="top" wrapText="1"/>
      <protection hidden="1"/>
    </xf>
    <xf numFmtId="0" fontId="0" fillId="5" borderId="10" xfId="0" applyFont="1" applyFill="1" applyBorder="1" applyAlignment="1" applyProtection="1">
      <alignment horizontal="center" vertical="top"/>
      <protection hidden="1"/>
    </xf>
    <xf numFmtId="0" fontId="0" fillId="5" borderId="10" xfId="0" applyFont="1" applyFill="1" applyBorder="1" applyAlignment="1" applyProtection="1">
      <alignment vertical="top"/>
      <protection hidden="1"/>
    </xf>
    <xf numFmtId="0" fontId="0" fillId="2" borderId="7" xfId="0" quotePrefix="1" applyFont="1" applyFill="1" applyBorder="1" applyAlignment="1" applyProtection="1">
      <alignment horizontal="justify" vertical="top" wrapText="1"/>
      <protection hidden="1"/>
    </xf>
    <xf numFmtId="0" fontId="1" fillId="2" borderId="8" xfId="2" quotePrefix="1" applyFont="1" applyFill="1" applyBorder="1" applyAlignment="1" applyProtection="1">
      <alignment horizontal="justify" vertical="top" wrapText="1"/>
      <protection hidden="1"/>
    </xf>
    <xf numFmtId="0" fontId="1" fillId="2" borderId="7" xfId="2" applyFont="1" applyFill="1" applyBorder="1" applyAlignment="1" applyProtection="1">
      <alignment horizontal="justify" vertical="top" wrapText="1"/>
      <protection hidden="1"/>
    </xf>
    <xf numFmtId="0" fontId="1" fillId="2" borderId="10" xfId="0" applyFont="1" applyFill="1" applyBorder="1" applyAlignment="1" applyProtection="1">
      <alignment horizontal="center" vertical="top"/>
      <protection hidden="1"/>
    </xf>
    <xf numFmtId="0" fontId="1" fillId="2" borderId="7" xfId="2" applyFont="1" applyFill="1" applyBorder="1" applyAlignment="1" applyProtection="1">
      <alignment horizontal="justify" vertical="top" wrapText="1"/>
      <protection hidden="1"/>
    </xf>
    <xf numFmtId="0" fontId="4" fillId="2" borderId="7" xfId="2" applyFont="1" applyFill="1" applyBorder="1" applyAlignment="1" applyProtection="1">
      <alignment horizontal="justify" vertical="top" wrapText="1"/>
      <protection hidden="1"/>
    </xf>
    <xf numFmtId="0" fontId="4" fillId="2" borderId="8" xfId="2" applyFont="1" applyFill="1" applyBorder="1" applyAlignment="1" applyProtection="1">
      <alignment horizontal="justify" vertical="top" wrapText="1"/>
      <protection hidden="1"/>
    </xf>
    <xf numFmtId="0" fontId="4" fillId="2" borderId="9" xfId="2" applyFont="1" applyFill="1" applyBorder="1" applyAlignment="1" applyProtection="1">
      <alignment horizontal="justify" vertical="top" wrapText="1"/>
      <protection hidden="1"/>
    </xf>
    <xf numFmtId="0" fontId="4" fillId="3" borderId="7" xfId="2" applyFont="1" applyFill="1" applyBorder="1" applyAlignment="1" applyProtection="1">
      <alignment horizontal="justify" vertical="top" wrapText="1"/>
      <protection hidden="1"/>
    </xf>
    <xf numFmtId="0" fontId="4" fillId="3" borderId="8" xfId="2" applyFont="1" applyFill="1" applyBorder="1" applyAlignment="1" applyProtection="1">
      <alignment horizontal="justify" vertical="top" wrapText="1"/>
      <protection hidden="1"/>
    </xf>
    <xf numFmtId="0" fontId="4" fillId="3" borderId="9" xfId="2" applyFont="1" applyFill="1" applyBorder="1" applyAlignment="1" applyProtection="1">
      <alignment horizontal="justify" vertical="top" wrapText="1"/>
      <protection hidden="1"/>
    </xf>
    <xf numFmtId="0" fontId="1" fillId="3" borderId="10" xfId="0" applyFont="1" applyFill="1" applyBorder="1" applyAlignment="1" applyProtection="1">
      <alignment horizontal="center" vertical="top"/>
      <protection hidden="1"/>
    </xf>
    <xf numFmtId="0" fontId="1" fillId="7" borderId="10" xfId="0" applyFont="1" applyFill="1" applyBorder="1" applyAlignment="1" applyProtection="1">
      <alignment vertical="top"/>
      <protection hidden="1"/>
    </xf>
    <xf numFmtId="0" fontId="0" fillId="2" borderId="0" xfId="0" applyFill="1" applyAlignment="1" applyProtection="1">
      <alignment vertical="top" wrapText="1"/>
      <protection hidden="1"/>
    </xf>
    <xf numFmtId="0" fontId="0" fillId="2" borderId="0" xfId="0" applyFill="1" applyAlignment="1" applyProtection="1">
      <alignment vertical="top"/>
      <protection hidden="1"/>
    </xf>
    <xf numFmtId="0" fontId="6" fillId="3" borderId="7" xfId="2" applyFont="1" applyFill="1" applyBorder="1" applyAlignment="1" applyProtection="1">
      <alignment vertical="top" wrapText="1"/>
      <protection hidden="1"/>
    </xf>
    <xf numFmtId="0" fontId="6" fillId="3" borderId="8" xfId="2" applyFont="1" applyFill="1" applyBorder="1" applyAlignment="1" applyProtection="1">
      <alignment vertical="top" wrapText="1"/>
      <protection hidden="1"/>
    </xf>
    <xf numFmtId="0" fontId="6" fillId="3" borderId="9" xfId="2" applyFont="1" applyFill="1" applyBorder="1" applyAlignment="1" applyProtection="1">
      <alignment vertical="top" wrapText="1"/>
      <protection hidden="1"/>
    </xf>
    <xf numFmtId="0" fontId="0" fillId="3" borderId="10" xfId="0" applyFont="1" applyFill="1" applyBorder="1" applyAlignment="1" applyProtection="1">
      <alignment horizontal="center" vertical="top"/>
      <protection hidden="1"/>
    </xf>
    <xf numFmtId="0" fontId="0" fillId="3" borderId="10" xfId="0" applyFont="1" applyFill="1" applyBorder="1" applyAlignment="1" applyProtection="1">
      <alignment vertical="top"/>
      <protection hidden="1"/>
    </xf>
    <xf numFmtId="0" fontId="4" fillId="3" borderId="7" xfId="2" applyFont="1" applyFill="1" applyBorder="1" applyAlignment="1" applyProtection="1">
      <alignment vertical="top" wrapText="1"/>
      <protection hidden="1"/>
    </xf>
    <xf numFmtId="0" fontId="4" fillId="3" borderId="8" xfId="2" applyFont="1" applyFill="1" applyBorder="1" applyAlignment="1" applyProtection="1">
      <alignment vertical="top" wrapText="1"/>
      <protection hidden="1"/>
    </xf>
    <xf numFmtId="0" fontId="4" fillId="3" borderId="9" xfId="2" applyFont="1" applyFill="1" applyBorder="1" applyAlignment="1" applyProtection="1">
      <alignment vertical="top" wrapText="1"/>
      <protection hidden="1"/>
    </xf>
    <xf numFmtId="0" fontId="0" fillId="3" borderId="7" xfId="0" quotePrefix="1" applyFont="1" applyFill="1" applyBorder="1" applyAlignment="1" applyProtection="1">
      <alignment vertical="top" wrapText="1"/>
      <protection hidden="1"/>
    </xf>
    <xf numFmtId="0" fontId="1" fillId="3" borderId="8" xfId="2" applyFont="1" applyFill="1" applyBorder="1" applyAlignment="1" applyProtection="1">
      <alignment vertical="top" wrapText="1"/>
      <protection hidden="1"/>
    </xf>
    <xf numFmtId="0" fontId="1" fillId="3" borderId="9" xfId="2" applyFont="1" applyFill="1" applyBorder="1" applyAlignment="1" applyProtection="1">
      <alignment vertical="top" wrapText="1"/>
      <protection hidden="1"/>
    </xf>
    <xf numFmtId="0" fontId="0" fillId="3" borderId="7" xfId="0" applyFont="1" applyFill="1" applyBorder="1" applyAlignment="1" applyProtection="1">
      <alignment vertical="top" wrapText="1"/>
      <protection hidden="1"/>
    </xf>
    <xf numFmtId="0" fontId="1" fillId="3" borderId="8" xfId="0" applyFont="1" applyFill="1" applyBorder="1" applyAlignment="1" applyProtection="1">
      <alignment vertical="top" wrapText="1"/>
      <protection hidden="1"/>
    </xf>
    <xf numFmtId="0" fontId="0" fillId="2" borderId="7" xfId="0" applyFont="1" applyFill="1" applyBorder="1" applyAlignment="1" applyProtection="1">
      <alignment vertical="top" wrapText="1"/>
      <protection hidden="1"/>
    </xf>
    <xf numFmtId="0" fontId="0" fillId="2" borderId="8" xfId="0" applyFont="1" applyFill="1" applyBorder="1" applyAlignment="1" applyProtection="1">
      <alignment vertical="top" wrapText="1"/>
      <protection hidden="1"/>
    </xf>
    <xf numFmtId="0" fontId="1" fillId="2" borderId="9" xfId="2" applyFont="1" applyFill="1" applyBorder="1" applyAlignment="1" applyProtection="1">
      <alignment vertical="top" wrapText="1"/>
      <protection hidden="1"/>
    </xf>
    <xf numFmtId="0" fontId="0" fillId="2" borderId="10" xfId="0" applyFont="1" applyFill="1" applyBorder="1" applyAlignment="1" applyProtection="1">
      <alignment horizontal="center" vertical="top"/>
      <protection hidden="1"/>
    </xf>
    <xf numFmtId="0" fontId="0" fillId="3" borderId="8" xfId="0" applyFont="1" applyFill="1" applyBorder="1" applyAlignment="1" applyProtection="1">
      <alignment vertical="top" wrapText="1"/>
      <protection hidden="1"/>
    </xf>
    <xf numFmtId="0" fontId="1" fillId="2" borderId="8" xfId="2" applyFont="1" applyFill="1" applyBorder="1" applyAlignment="1" applyProtection="1">
      <alignment vertical="top" wrapText="1"/>
      <protection hidden="1"/>
    </xf>
    <xf numFmtId="0" fontId="1" fillId="2" borderId="9" xfId="2" applyFont="1" applyFill="1" applyBorder="1" applyAlignment="1" applyProtection="1">
      <alignment vertical="top" wrapText="1"/>
      <protection hidden="1"/>
    </xf>
    <xf numFmtId="0" fontId="0" fillId="4" borderId="10" xfId="0" applyFont="1" applyFill="1" applyBorder="1" applyAlignment="1" applyProtection="1">
      <alignment horizontal="center" vertical="top"/>
      <protection hidden="1"/>
    </xf>
    <xf numFmtId="0" fontId="0" fillId="4" borderId="10" xfId="0" applyFont="1" applyFill="1" applyBorder="1" applyAlignment="1" applyProtection="1">
      <alignment vertical="top"/>
      <protection hidden="1"/>
    </xf>
    <xf numFmtId="0" fontId="0" fillId="2" borderId="7" xfId="0" quotePrefix="1" applyFont="1" applyFill="1" applyBorder="1" applyAlignment="1" applyProtection="1">
      <alignment vertical="top" wrapText="1"/>
      <protection hidden="1"/>
    </xf>
    <xf numFmtId="0" fontId="1" fillId="2" borderId="7" xfId="2" quotePrefix="1" applyFont="1" applyFill="1" applyBorder="1" applyAlignment="1" applyProtection="1">
      <alignment vertical="top" wrapText="1"/>
      <protection hidden="1"/>
    </xf>
    <xf numFmtId="0" fontId="0" fillId="3" borderId="10" xfId="0" applyFont="1" applyFill="1" applyBorder="1" applyAlignment="1" applyProtection="1">
      <alignment vertical="top" wrapText="1"/>
      <protection hidden="1"/>
    </xf>
    <xf numFmtId="0" fontId="4" fillId="2" borderId="8" xfId="2" applyFont="1" applyFill="1" applyBorder="1" applyAlignment="1" applyProtection="1">
      <alignment horizontal="justify" vertical="top"/>
      <protection hidden="1"/>
    </xf>
    <xf numFmtId="0" fontId="4" fillId="2" borderId="9" xfId="2" applyFont="1" applyFill="1" applyBorder="1" applyAlignment="1" applyProtection="1">
      <alignment horizontal="justify" vertical="top"/>
      <protection hidden="1"/>
    </xf>
    <xf numFmtId="0" fontId="0" fillId="6" borderId="10" xfId="0" applyFont="1" applyFill="1" applyBorder="1" applyAlignment="1" applyProtection="1">
      <alignment vertical="top"/>
      <protection hidden="1"/>
    </xf>
    <xf numFmtId="0" fontId="1" fillId="2" borderId="7" xfId="0" applyFont="1" applyFill="1" applyBorder="1" applyAlignment="1" applyProtection="1">
      <alignment vertical="top"/>
      <protection hidden="1"/>
    </xf>
    <xf numFmtId="0" fontId="1" fillId="2" borderId="8" xfId="1" applyFont="1" applyFill="1" applyBorder="1" applyAlignment="1" applyProtection="1">
      <alignment horizontal="left" vertical="top"/>
      <protection hidden="1"/>
    </xf>
    <xf numFmtId="0" fontId="1" fillId="2" borderId="8" xfId="0" applyFont="1" applyFill="1" applyBorder="1" applyAlignment="1" applyProtection="1">
      <alignment horizontal="center" vertical="top"/>
      <protection hidden="1"/>
    </xf>
    <xf numFmtId="0" fontId="4" fillId="2" borderId="8" xfId="0" applyFont="1" applyFill="1" applyBorder="1" applyAlignment="1" applyProtection="1">
      <alignment horizontal="center" vertical="top" wrapText="1"/>
      <protection hidden="1"/>
    </xf>
    <xf numFmtId="0" fontId="4" fillId="2" borderId="9" xfId="0" applyFont="1" applyFill="1" applyBorder="1" applyAlignment="1" applyProtection="1">
      <alignment horizontal="center" vertical="top" wrapText="1"/>
      <protection hidden="1"/>
    </xf>
    <xf numFmtId="0" fontId="4" fillId="2" borderId="7" xfId="0" applyFont="1" applyFill="1" applyBorder="1" applyAlignment="1" applyProtection="1">
      <alignment horizontal="left" vertical="top" wrapText="1"/>
      <protection hidden="1"/>
    </xf>
    <xf numFmtId="0" fontId="4" fillId="2" borderId="8" xfId="0" applyFont="1" applyFill="1" applyBorder="1" applyAlignment="1" applyProtection="1">
      <alignment horizontal="left" vertical="top" wrapText="1"/>
      <protection hidden="1"/>
    </xf>
    <xf numFmtId="0" fontId="4" fillId="2" borderId="9" xfId="0" applyFont="1" applyFill="1" applyBorder="1" applyAlignment="1" applyProtection="1">
      <alignment horizontal="left" vertical="top" wrapText="1"/>
      <protection hidden="1"/>
    </xf>
    <xf numFmtId="0" fontId="4" fillId="2" borderId="10" xfId="0" applyFont="1" applyFill="1" applyBorder="1" applyAlignment="1" applyProtection="1">
      <alignment horizontal="left" vertical="top"/>
      <protection hidden="1"/>
    </xf>
    <xf numFmtId="0" fontId="4" fillId="2" borderId="10" xfId="0" applyFont="1" applyFill="1" applyBorder="1" applyAlignment="1" applyProtection="1">
      <alignment horizontal="center" vertical="top" wrapText="1"/>
      <protection hidden="1"/>
    </xf>
    <xf numFmtId="0" fontId="4" fillId="3" borderId="7" xfId="0" applyFont="1" applyFill="1" applyBorder="1" applyAlignment="1" applyProtection="1">
      <alignment vertical="top"/>
      <protection hidden="1"/>
    </xf>
    <xf numFmtId="0" fontId="6" fillId="3" borderId="8" xfId="2" applyFont="1" applyFill="1" applyBorder="1" applyAlignment="1" applyProtection="1">
      <alignment horizontal="left" vertical="top"/>
      <protection hidden="1"/>
    </xf>
    <xf numFmtId="0" fontId="6" fillId="3" borderId="9" xfId="2" applyFont="1" applyFill="1" applyBorder="1" applyAlignment="1" applyProtection="1">
      <alignment horizontal="left" vertical="top"/>
      <protection hidden="1"/>
    </xf>
    <xf numFmtId="0" fontId="7" fillId="3" borderId="10" xfId="3" applyFont="1" applyFill="1" applyBorder="1" applyAlignment="1" applyProtection="1">
      <alignment vertical="top" wrapText="1"/>
      <protection hidden="1"/>
    </xf>
    <xf numFmtId="0" fontId="1" fillId="3" borderId="7" xfId="0" applyFont="1" applyFill="1" applyBorder="1" applyAlignment="1" applyProtection="1">
      <alignment vertical="top"/>
      <protection hidden="1"/>
    </xf>
    <xf numFmtId="0" fontId="1" fillId="2" borderId="9" xfId="2" applyFont="1" applyFill="1" applyBorder="1" applyAlignment="1" applyProtection="1">
      <alignment horizontal="left" vertical="center"/>
      <protection hidden="1"/>
    </xf>
    <xf numFmtId="0" fontId="7" fillId="2" borderId="10" xfId="3" applyFont="1" applyFill="1" applyBorder="1" applyAlignment="1" applyProtection="1">
      <alignment horizontal="left" vertical="top" wrapText="1"/>
      <protection hidden="1"/>
    </xf>
    <xf numFmtId="0" fontId="1" fillId="2" borderId="0" xfId="3" applyFont="1" applyFill="1" applyAlignment="1" applyProtection="1">
      <alignment horizontal="left" vertical="center"/>
      <protection hidden="1"/>
    </xf>
    <xf numFmtId="0" fontId="1" fillId="2" borderId="9" xfId="0" applyFont="1" applyFill="1" applyBorder="1" applyAlignment="1" applyProtection="1">
      <alignment vertical="top"/>
      <protection hidden="1"/>
    </xf>
    <xf numFmtId="0" fontId="1" fillId="5" borderId="10" xfId="0" applyFont="1" applyFill="1" applyBorder="1" applyAlignment="1" applyProtection="1">
      <alignment horizontal="center" vertical="top" wrapText="1"/>
      <protection hidden="1"/>
    </xf>
    <xf numFmtId="0" fontId="7" fillId="2" borderId="10" xfId="3" applyFont="1" applyFill="1" applyBorder="1" applyAlignment="1" applyProtection="1">
      <alignment vertical="top" wrapText="1"/>
      <protection hidden="1"/>
    </xf>
    <xf numFmtId="0" fontId="4" fillId="2" borderId="7" xfId="0" applyFont="1" applyFill="1" applyBorder="1" applyAlignment="1" applyProtection="1">
      <alignment vertical="top"/>
      <protection hidden="1"/>
    </xf>
    <xf numFmtId="0" fontId="6" fillId="2" borderId="8" xfId="0" applyFont="1" applyFill="1" applyBorder="1" applyAlignment="1" applyProtection="1">
      <alignment vertical="top"/>
      <protection hidden="1"/>
    </xf>
    <xf numFmtId="0" fontId="6" fillId="2" borderId="9" xfId="0" applyFont="1" applyFill="1" applyBorder="1" applyAlignment="1" applyProtection="1">
      <alignment vertical="top"/>
      <protection hidden="1"/>
    </xf>
    <xf numFmtId="0" fontId="4" fillId="2" borderId="8" xfId="0" applyFont="1" applyFill="1" applyBorder="1" applyAlignment="1" applyProtection="1">
      <alignment vertical="top"/>
      <protection hidden="1"/>
    </xf>
    <xf numFmtId="0" fontId="4" fillId="2" borderId="9" xfId="0" applyFont="1" applyFill="1" applyBorder="1" applyAlignment="1" applyProtection="1">
      <alignment vertical="top"/>
      <protection hidden="1"/>
    </xf>
    <xf numFmtId="0" fontId="4" fillId="3" borderId="7" xfId="0" quotePrefix="1" applyFont="1" applyFill="1" applyBorder="1" applyAlignment="1" applyProtection="1">
      <alignment vertical="top"/>
      <protection hidden="1"/>
    </xf>
    <xf numFmtId="0" fontId="7" fillId="3" borderId="10" xfId="3" applyFont="1" applyFill="1" applyBorder="1" applyAlignment="1" applyProtection="1">
      <alignment horizontal="left" vertical="top" wrapText="1"/>
      <protection hidden="1"/>
    </xf>
    <xf numFmtId="0" fontId="1" fillId="2" borderId="7" xfId="0" quotePrefix="1" applyFont="1" applyFill="1" applyBorder="1" applyAlignment="1" applyProtection="1">
      <alignment vertical="top"/>
      <protection hidden="1"/>
    </xf>
    <xf numFmtId="0" fontId="1" fillId="2" borderId="8" xfId="2" applyFont="1" applyFill="1" applyBorder="1" applyAlignment="1" applyProtection="1">
      <alignment horizontal="left" vertical="center" wrapText="1"/>
      <protection hidden="1"/>
    </xf>
    <xf numFmtId="0" fontId="1" fillId="2" borderId="9" xfId="2" applyFont="1" applyFill="1" applyBorder="1" applyAlignment="1" applyProtection="1">
      <alignment horizontal="left" vertical="center" wrapText="1"/>
      <protection hidden="1"/>
    </xf>
    <xf numFmtId="0" fontId="1" fillId="3" borderId="8" xfId="2" applyFont="1" applyFill="1" applyBorder="1" applyAlignment="1" applyProtection="1">
      <alignment horizontal="left" vertical="center" wrapText="1"/>
      <protection hidden="1"/>
    </xf>
    <xf numFmtId="0" fontId="1" fillId="3" borderId="9" xfId="2" applyFont="1" applyFill="1" applyBorder="1" applyAlignment="1" applyProtection="1">
      <alignment horizontal="left" vertical="center" wrapText="1"/>
      <protection hidden="1"/>
    </xf>
    <xf numFmtId="0" fontId="1" fillId="2" borderId="8" xfId="3" applyFont="1" applyFill="1" applyBorder="1" applyAlignment="1" applyProtection="1">
      <alignment horizontal="left" vertical="center"/>
      <protection hidden="1"/>
    </xf>
    <xf numFmtId="0" fontId="1" fillId="2" borderId="9" xfId="2" applyFont="1" applyFill="1" applyBorder="1" applyAlignment="1" applyProtection="1">
      <alignment horizontal="left" vertical="center" wrapText="1"/>
      <protection hidden="1"/>
    </xf>
    <xf numFmtId="0" fontId="1" fillId="2" borderId="8" xfId="2" applyFont="1" applyFill="1" applyBorder="1" applyAlignment="1" applyProtection="1">
      <alignment horizontal="left" vertical="top" wrapText="1"/>
      <protection hidden="1"/>
    </xf>
    <xf numFmtId="0" fontId="1" fillId="2" borderId="9" xfId="2" applyFont="1" applyFill="1" applyBorder="1" applyAlignment="1" applyProtection="1">
      <alignment horizontal="left" vertical="top" wrapText="1"/>
      <protection hidden="1"/>
    </xf>
    <xf numFmtId="0" fontId="4" fillId="2" borderId="7" xfId="0" quotePrefix="1" applyFont="1" applyFill="1" applyBorder="1" applyAlignment="1" applyProtection="1">
      <alignment vertical="top"/>
      <protection hidden="1"/>
    </xf>
    <xf numFmtId="0" fontId="1" fillId="2" borderId="8" xfId="2" applyFont="1" applyFill="1" applyBorder="1" applyAlignment="1" applyProtection="1">
      <alignment horizontal="left" vertical="center"/>
      <protection hidden="1"/>
    </xf>
    <xf numFmtId="0" fontId="1" fillId="2" borderId="9" xfId="2" applyFont="1" applyFill="1" applyBorder="1" applyAlignment="1" applyProtection="1">
      <alignment horizontal="left" vertical="center"/>
      <protection hidden="1"/>
    </xf>
    <xf numFmtId="0" fontId="1" fillId="3" borderId="8" xfId="2" applyFont="1" applyFill="1" applyBorder="1" applyAlignment="1" applyProtection="1">
      <alignment horizontal="left" vertical="center"/>
      <protection hidden="1"/>
    </xf>
    <xf numFmtId="0" fontId="1" fillId="3" borderId="9" xfId="2" applyFont="1" applyFill="1" applyBorder="1" applyAlignment="1" applyProtection="1">
      <alignment horizontal="left" vertical="center"/>
      <protection hidden="1"/>
    </xf>
    <xf numFmtId="0" fontId="6" fillId="2" borderId="8" xfId="2" applyFont="1" applyFill="1" applyBorder="1" applyAlignment="1" applyProtection="1">
      <alignment horizontal="left" vertical="top"/>
      <protection hidden="1"/>
    </xf>
    <xf numFmtId="0" fontId="1" fillId="2" borderId="8" xfId="3" applyFont="1" applyFill="1" applyBorder="1" applyAlignment="1" applyProtection="1">
      <alignment horizontal="left" vertical="center"/>
      <protection hidden="1"/>
    </xf>
    <xf numFmtId="0" fontId="1" fillId="2" borderId="9" xfId="3" applyFont="1" applyFill="1" applyBorder="1" applyAlignment="1" applyProtection="1">
      <alignment horizontal="left" vertical="center"/>
      <protection hidden="1"/>
    </xf>
    <xf numFmtId="0" fontId="1" fillId="3" borderId="10" xfId="0" applyFont="1" applyFill="1" applyBorder="1" applyAlignment="1" applyProtection="1">
      <alignment vertical="top" wrapText="1"/>
      <protection hidden="1"/>
    </xf>
    <xf numFmtId="0" fontId="1" fillId="2" borderId="8" xfId="2" applyFont="1" applyFill="1" applyBorder="1" applyAlignment="1" applyProtection="1">
      <alignment horizontal="left" vertical="top"/>
      <protection hidden="1"/>
    </xf>
    <xf numFmtId="0" fontId="1" fillId="2" borderId="9" xfId="2" applyFont="1" applyFill="1" applyBorder="1" applyAlignment="1" applyProtection="1">
      <alignment horizontal="left" vertical="top"/>
      <protection hidden="1"/>
    </xf>
    <xf numFmtId="0" fontId="0" fillId="0" borderId="0" xfId="0" applyProtection="1">
      <protection hidden="1"/>
    </xf>
    <xf numFmtId="0" fontId="2" fillId="2" borderId="7" xfId="0" applyFont="1" applyFill="1" applyBorder="1" applyAlignment="1" applyProtection="1">
      <alignment vertical="top"/>
      <protection hidden="1"/>
    </xf>
    <xf numFmtId="0" fontId="2" fillId="2" borderId="8" xfId="0" applyFont="1" applyFill="1" applyBorder="1" applyAlignment="1" applyProtection="1">
      <alignment vertical="top"/>
      <protection hidden="1"/>
    </xf>
    <xf numFmtId="0" fontId="2" fillId="2" borderId="8" xfId="1" applyFont="1" applyFill="1" applyBorder="1" applyAlignment="1" applyProtection="1">
      <alignment horizontal="left" vertical="top"/>
      <protection hidden="1"/>
    </xf>
    <xf numFmtId="0" fontId="2" fillId="2" borderId="8" xfId="0" applyFont="1" applyFill="1" applyBorder="1" applyAlignment="1" applyProtection="1">
      <alignment vertical="top"/>
      <protection hidden="1"/>
    </xf>
    <xf numFmtId="0" fontId="4" fillId="2" borderId="8" xfId="0" applyFont="1" applyFill="1" applyBorder="1" applyAlignment="1" applyProtection="1">
      <alignment horizontal="left" vertical="top"/>
      <protection hidden="1"/>
    </xf>
    <xf numFmtId="0" fontId="4" fillId="2" borderId="9" xfId="0" applyFont="1" applyFill="1" applyBorder="1" applyAlignment="1" applyProtection="1">
      <alignment horizontal="left" vertical="top"/>
      <protection hidden="1"/>
    </xf>
    <xf numFmtId="0" fontId="1" fillId="3" borderId="7" xfId="0" quotePrefix="1" applyFont="1" applyFill="1" applyBorder="1" applyAlignment="1" applyProtection="1">
      <alignment vertical="top"/>
      <protection hidden="1"/>
    </xf>
    <xf numFmtId="0" fontId="1" fillId="2" borderId="10" xfId="2" applyFont="1" applyFill="1" applyBorder="1" applyAlignment="1" applyProtection="1">
      <alignment horizontal="left" vertical="top"/>
      <protection hidden="1"/>
    </xf>
    <xf numFmtId="0" fontId="1" fillId="3" borderId="0" xfId="3" applyFont="1" applyFill="1" applyBorder="1" applyAlignment="1" applyProtection="1">
      <alignment vertical="center"/>
      <protection hidden="1"/>
    </xf>
    <xf numFmtId="0" fontId="1" fillId="2" borderId="10" xfId="2" applyFont="1" applyFill="1" applyBorder="1" applyAlignment="1" applyProtection="1">
      <alignment horizontal="left" vertical="top" wrapText="1"/>
      <protection hidden="1"/>
    </xf>
    <xf numFmtId="0" fontId="1" fillId="3" borderId="10" xfId="3" applyFont="1" applyFill="1" applyBorder="1" applyAlignment="1" applyProtection="1">
      <alignment vertical="center"/>
      <protection hidden="1"/>
    </xf>
    <xf numFmtId="0" fontId="1" fillId="2" borderId="9" xfId="2" applyFont="1" applyFill="1" applyBorder="1" applyAlignment="1" applyProtection="1">
      <alignment horizontal="left" vertical="top"/>
      <protection hidden="1"/>
    </xf>
    <xf numFmtId="0" fontId="1" fillId="2" borderId="9" xfId="2" applyFont="1" applyFill="1" applyBorder="1" applyAlignment="1" applyProtection="1">
      <alignment horizontal="left" vertical="top" wrapText="1"/>
      <protection hidden="1"/>
    </xf>
    <xf numFmtId="0" fontId="1" fillId="3" borderId="0" xfId="3" applyFont="1" applyFill="1" applyBorder="1" applyAlignment="1" applyProtection="1">
      <alignment vertical="top"/>
      <protection hidden="1"/>
    </xf>
    <xf numFmtId="0" fontId="1" fillId="2" borderId="0" xfId="0" applyFont="1" applyFill="1" applyAlignment="1" applyProtection="1">
      <alignment vertical="top"/>
      <protection hidden="1"/>
    </xf>
    <xf numFmtId="0" fontId="1" fillId="2" borderId="0" xfId="0" applyFont="1" applyFill="1" applyAlignment="1" applyProtection="1">
      <alignment vertical="top" wrapText="1"/>
      <protection hidden="1"/>
    </xf>
    <xf numFmtId="0" fontId="1" fillId="2" borderId="0" xfId="0" applyFont="1" applyFill="1" applyAlignment="1" applyProtection="1">
      <alignment horizontal="center" vertical="top"/>
      <protection hidden="1"/>
    </xf>
    <xf numFmtId="0" fontId="1" fillId="2" borderId="9" xfId="0" applyFont="1" applyFill="1" applyBorder="1" applyAlignment="1" applyProtection="1">
      <alignment horizontal="center" vertical="top"/>
      <protection hidden="1"/>
    </xf>
    <xf numFmtId="0" fontId="2" fillId="2" borderId="7" xfId="0" applyFont="1" applyFill="1" applyBorder="1" applyAlignment="1" applyProtection="1">
      <alignment horizontal="center" vertical="top"/>
      <protection locked="0"/>
    </xf>
    <xf numFmtId="0" fontId="2" fillId="2" borderId="8" xfId="0" applyFont="1" applyFill="1" applyBorder="1" applyAlignment="1" applyProtection="1">
      <alignment horizontal="center" vertical="top"/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10" xfId="0" applyFont="1" applyFill="1" applyBorder="1" applyAlignment="1" applyProtection="1">
      <alignment vertical="top"/>
      <protection locked="0"/>
    </xf>
    <xf numFmtId="0" fontId="1" fillId="2" borderId="10" xfId="0" applyFont="1" applyFill="1" applyBorder="1" applyAlignment="1" applyProtection="1">
      <alignment horizontal="left" vertical="top"/>
      <protection locked="0"/>
    </xf>
  </cellXfs>
  <cellStyles count="5">
    <cellStyle name="Hyperlink" xfId="4" builtinId="8"/>
    <cellStyle name="Normal" xfId="0" builtinId="0"/>
    <cellStyle name="Normal 2" xfId="3"/>
    <cellStyle name="Normal 3 3" xfId="1"/>
    <cellStyle name="Normal 8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anirmalg.wordpress.com/xbrl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canirmalg.wordpress.com/xbrl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canirmalg.wordpress.com/xbrl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anirmalg.wordpress.com/xbr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60"/>
  <sheetViews>
    <sheetView tabSelected="1" workbookViewId="0">
      <selection activeCell="A4" sqref="A4:H4"/>
    </sheetView>
  </sheetViews>
  <sheetFormatPr defaultColWidth="0" defaultRowHeight="13.5" zeroHeight="1"/>
  <cols>
    <col min="1" max="3" width="4.625" style="198" customWidth="1"/>
    <col min="4" max="4" width="35.625" style="199" customWidth="1"/>
    <col min="5" max="5" width="35.625" style="198" customWidth="1"/>
    <col min="6" max="6" width="14.625" style="200" bestFit="1" customWidth="1"/>
    <col min="7" max="8" width="15.625" style="198" customWidth="1"/>
    <col min="9" max="9" width="9" style="183" customWidth="1"/>
    <col min="10" max="16384" width="9" style="183" hidden="1"/>
  </cols>
  <sheetData>
    <row r="1" spans="1:8" ht="19.5">
      <c r="A1" s="33" t="s">
        <v>252</v>
      </c>
      <c r="B1" s="34"/>
      <c r="C1" s="34"/>
      <c r="D1" s="34"/>
      <c r="E1" s="34"/>
      <c r="F1" s="34"/>
      <c r="G1" s="34"/>
      <c r="H1" s="35"/>
    </row>
    <row r="2" spans="1:8" ht="15.75">
      <c r="A2" s="37" t="s">
        <v>417</v>
      </c>
      <c r="B2" s="38"/>
      <c r="C2" s="38"/>
      <c r="D2" s="38"/>
      <c r="E2" s="38"/>
      <c r="F2" s="38"/>
      <c r="G2" s="38"/>
      <c r="H2" s="39"/>
    </row>
    <row r="3" spans="1:8" ht="15.75">
      <c r="A3" s="184" t="s">
        <v>0</v>
      </c>
      <c r="B3" s="185"/>
      <c r="C3" s="185"/>
      <c r="D3" s="186" t="s">
        <v>1</v>
      </c>
      <c r="E3" s="187"/>
      <c r="F3" s="137" t="s">
        <v>124</v>
      </c>
      <c r="G3" s="188" t="s">
        <v>125</v>
      </c>
      <c r="H3" s="189"/>
    </row>
    <row r="4" spans="1:8" ht="15.75">
      <c r="A4" s="202" t="s">
        <v>2</v>
      </c>
      <c r="B4" s="203"/>
      <c r="C4" s="203"/>
      <c r="D4" s="203"/>
      <c r="E4" s="203"/>
      <c r="F4" s="203"/>
      <c r="G4" s="203"/>
      <c r="H4" s="204"/>
    </row>
    <row r="5" spans="1:8" ht="15.75">
      <c r="A5" s="202" t="s">
        <v>3</v>
      </c>
      <c r="B5" s="203"/>
      <c r="C5" s="203"/>
      <c r="D5" s="203"/>
      <c r="E5" s="203"/>
      <c r="F5" s="203"/>
      <c r="G5" s="203"/>
      <c r="H5" s="204"/>
    </row>
    <row r="6" spans="1:8" ht="15.75">
      <c r="A6" s="202" t="s">
        <v>4</v>
      </c>
      <c r="B6" s="203"/>
      <c r="C6" s="203"/>
      <c r="D6" s="203"/>
      <c r="E6" s="203"/>
      <c r="F6" s="203"/>
      <c r="G6" s="203"/>
      <c r="H6" s="204"/>
    </row>
    <row r="7" spans="1:8" ht="27">
      <c r="A7" s="140" t="s">
        <v>5</v>
      </c>
      <c r="B7" s="141"/>
      <c r="C7" s="141"/>
      <c r="D7" s="142"/>
      <c r="E7" s="143" t="s">
        <v>123</v>
      </c>
      <c r="F7" s="144" t="s">
        <v>6</v>
      </c>
      <c r="G7" s="144" t="s">
        <v>7</v>
      </c>
      <c r="H7" s="144" t="s">
        <v>8</v>
      </c>
    </row>
    <row r="8" spans="1:8">
      <c r="A8" s="145" t="s">
        <v>9</v>
      </c>
      <c r="B8" s="146" t="s">
        <v>10</v>
      </c>
      <c r="C8" s="146"/>
      <c r="D8" s="147"/>
      <c r="E8" s="51" t="s">
        <v>418</v>
      </c>
      <c r="F8" s="103"/>
      <c r="G8" s="53"/>
      <c r="H8" s="53"/>
    </row>
    <row r="9" spans="1:8">
      <c r="A9" s="190" t="s">
        <v>11</v>
      </c>
      <c r="B9" s="146" t="s">
        <v>12</v>
      </c>
      <c r="C9" s="146"/>
      <c r="D9" s="147"/>
      <c r="E9" s="51" t="s">
        <v>419</v>
      </c>
      <c r="F9" s="103"/>
      <c r="G9" s="53"/>
      <c r="H9" s="53"/>
    </row>
    <row r="10" spans="1:8">
      <c r="A10" s="70"/>
      <c r="B10" s="58" t="s">
        <v>13</v>
      </c>
      <c r="C10" s="181" t="s">
        <v>14</v>
      </c>
      <c r="D10" s="182"/>
      <c r="E10" s="191" t="s">
        <v>15</v>
      </c>
      <c r="F10" s="95"/>
      <c r="G10" s="205"/>
      <c r="H10" s="205"/>
    </row>
    <row r="11" spans="1:8">
      <c r="A11" s="70"/>
      <c r="B11" s="58" t="s">
        <v>16</v>
      </c>
      <c r="C11" s="181" t="s">
        <v>17</v>
      </c>
      <c r="D11" s="182"/>
      <c r="E11" s="191" t="s">
        <v>18</v>
      </c>
      <c r="F11" s="95"/>
      <c r="G11" s="205"/>
      <c r="H11" s="205"/>
    </row>
    <row r="12" spans="1:8">
      <c r="A12" s="70"/>
      <c r="B12" s="58" t="s">
        <v>19</v>
      </c>
      <c r="C12" s="181" t="s">
        <v>20</v>
      </c>
      <c r="D12" s="182"/>
      <c r="E12" s="191" t="s">
        <v>21</v>
      </c>
      <c r="F12" s="95"/>
      <c r="G12" s="205"/>
      <c r="H12" s="205"/>
    </row>
    <row r="13" spans="1:8">
      <c r="A13" s="70"/>
      <c r="B13" s="181" t="s">
        <v>22</v>
      </c>
      <c r="C13" s="181"/>
      <c r="D13" s="182"/>
      <c r="E13" s="191" t="s">
        <v>23</v>
      </c>
      <c r="F13" s="79" t="s">
        <v>426</v>
      </c>
      <c r="G13" s="75">
        <f>SUM(G10:G12)</f>
        <v>0</v>
      </c>
      <c r="H13" s="75">
        <f>SUM(H10:H12)</f>
        <v>0</v>
      </c>
    </row>
    <row r="14" spans="1:8">
      <c r="A14" s="163" t="s">
        <v>24</v>
      </c>
      <c r="B14" s="181" t="s">
        <v>25</v>
      </c>
      <c r="C14" s="181"/>
      <c r="D14" s="182"/>
      <c r="E14" s="191" t="s">
        <v>26</v>
      </c>
      <c r="F14" s="95"/>
      <c r="G14" s="205"/>
      <c r="H14" s="205"/>
    </row>
    <row r="15" spans="1:8">
      <c r="A15" s="163" t="s">
        <v>27</v>
      </c>
      <c r="B15" s="181" t="s">
        <v>28</v>
      </c>
      <c r="C15" s="181"/>
      <c r="D15" s="182"/>
      <c r="E15" s="191" t="s">
        <v>29</v>
      </c>
      <c r="F15" s="95"/>
      <c r="G15" s="205"/>
      <c r="H15" s="205"/>
    </row>
    <row r="16" spans="1:8">
      <c r="A16" s="163" t="s">
        <v>30</v>
      </c>
      <c r="B16" s="181" t="s">
        <v>31</v>
      </c>
      <c r="C16" s="181"/>
      <c r="D16" s="182"/>
      <c r="E16" s="191" t="s">
        <v>32</v>
      </c>
      <c r="F16" s="95"/>
      <c r="G16" s="205"/>
      <c r="H16" s="205"/>
    </row>
    <row r="17" spans="1:8">
      <c r="A17" s="190" t="s">
        <v>33</v>
      </c>
      <c r="B17" s="146" t="s">
        <v>34</v>
      </c>
      <c r="C17" s="146"/>
      <c r="D17" s="147"/>
      <c r="E17" s="192" t="s">
        <v>420</v>
      </c>
      <c r="F17" s="103"/>
      <c r="G17" s="53"/>
      <c r="H17" s="53"/>
    </row>
    <row r="18" spans="1:8">
      <c r="A18" s="70"/>
      <c r="B18" s="58" t="s">
        <v>13</v>
      </c>
      <c r="C18" s="181" t="s">
        <v>35</v>
      </c>
      <c r="D18" s="182"/>
      <c r="E18" s="191" t="s">
        <v>36</v>
      </c>
      <c r="F18" s="95"/>
      <c r="G18" s="205"/>
      <c r="H18" s="205"/>
    </row>
    <row r="19" spans="1:8">
      <c r="A19" s="70"/>
      <c r="B19" s="58" t="s">
        <v>16</v>
      </c>
      <c r="C19" s="181" t="s">
        <v>37</v>
      </c>
      <c r="D19" s="182"/>
      <c r="E19" s="191" t="s">
        <v>38</v>
      </c>
      <c r="F19" s="95"/>
      <c r="G19" s="205"/>
      <c r="H19" s="205"/>
    </row>
    <row r="20" spans="1:8" ht="27">
      <c r="A20" s="70"/>
      <c r="B20" s="58" t="s">
        <v>19</v>
      </c>
      <c r="C20" s="170" t="s">
        <v>39</v>
      </c>
      <c r="D20" s="171"/>
      <c r="E20" s="193" t="s">
        <v>40</v>
      </c>
      <c r="F20" s="95"/>
      <c r="G20" s="205"/>
      <c r="H20" s="205"/>
    </row>
    <row r="21" spans="1:8">
      <c r="A21" s="70"/>
      <c r="B21" s="58" t="s">
        <v>41</v>
      </c>
      <c r="C21" s="181" t="s">
        <v>42</v>
      </c>
      <c r="D21" s="182"/>
      <c r="E21" s="191" t="s">
        <v>43</v>
      </c>
      <c r="F21" s="95"/>
      <c r="G21" s="205"/>
      <c r="H21" s="205"/>
    </row>
    <row r="22" spans="1:8">
      <c r="A22" s="70"/>
      <c r="B22" s="58" t="s">
        <v>44</v>
      </c>
      <c r="C22" s="181" t="s">
        <v>45</v>
      </c>
      <c r="D22" s="182"/>
      <c r="E22" s="191" t="s">
        <v>46</v>
      </c>
      <c r="F22" s="95"/>
      <c r="G22" s="205"/>
      <c r="H22" s="205"/>
    </row>
    <row r="23" spans="1:8">
      <c r="A23" s="70"/>
      <c r="B23" s="181" t="s">
        <v>47</v>
      </c>
      <c r="C23" s="181"/>
      <c r="D23" s="182"/>
      <c r="E23" s="191" t="s">
        <v>48</v>
      </c>
      <c r="F23" s="79" t="s">
        <v>49</v>
      </c>
      <c r="G23" s="75">
        <f>SUM(G18:G22)</f>
        <v>0</v>
      </c>
      <c r="H23" s="75">
        <f>SUM(H18:H22)</f>
        <v>0</v>
      </c>
    </row>
    <row r="24" spans="1:8">
      <c r="A24" s="190" t="s">
        <v>50</v>
      </c>
      <c r="B24" s="146" t="s">
        <v>51</v>
      </c>
      <c r="C24" s="146"/>
      <c r="D24" s="147"/>
      <c r="E24" s="192" t="s">
        <v>421</v>
      </c>
      <c r="F24" s="103"/>
      <c r="G24" s="53"/>
      <c r="H24" s="53"/>
    </row>
    <row r="25" spans="1:8">
      <c r="A25" s="70"/>
      <c r="B25" s="58" t="s">
        <v>13</v>
      </c>
      <c r="C25" s="181" t="s">
        <v>52</v>
      </c>
      <c r="D25" s="182"/>
      <c r="E25" s="191" t="s">
        <v>53</v>
      </c>
      <c r="F25" s="95"/>
      <c r="G25" s="205"/>
      <c r="H25" s="205"/>
    </row>
    <row r="26" spans="1:8">
      <c r="A26" s="70"/>
      <c r="B26" s="58" t="s">
        <v>16</v>
      </c>
      <c r="C26" s="181" t="s">
        <v>54</v>
      </c>
      <c r="D26" s="182"/>
      <c r="E26" s="191" t="s">
        <v>55</v>
      </c>
      <c r="F26" s="95"/>
      <c r="G26" s="205"/>
      <c r="H26" s="205"/>
    </row>
    <row r="27" spans="1:8">
      <c r="A27" s="70"/>
      <c r="B27" s="58" t="s">
        <v>19</v>
      </c>
      <c r="C27" s="181" t="s">
        <v>56</v>
      </c>
      <c r="D27" s="182"/>
      <c r="E27" s="191" t="s">
        <v>57</v>
      </c>
      <c r="F27" s="95"/>
      <c r="G27" s="205"/>
      <c r="H27" s="205"/>
    </row>
    <row r="28" spans="1:8">
      <c r="A28" s="70"/>
      <c r="B28" s="58" t="s">
        <v>41</v>
      </c>
      <c r="C28" s="181" t="s">
        <v>58</v>
      </c>
      <c r="D28" s="182"/>
      <c r="E28" s="191" t="s">
        <v>59</v>
      </c>
      <c r="F28" s="95"/>
      <c r="G28" s="205"/>
      <c r="H28" s="205"/>
    </row>
    <row r="29" spans="1:8">
      <c r="A29" s="70"/>
      <c r="B29" s="181" t="s">
        <v>60</v>
      </c>
      <c r="C29" s="181"/>
      <c r="D29" s="182"/>
      <c r="E29" s="191" t="s">
        <v>61</v>
      </c>
      <c r="F29" s="79" t="s">
        <v>62</v>
      </c>
      <c r="G29" s="75">
        <f>SUM(G25:G28)</f>
        <v>0</v>
      </c>
      <c r="H29" s="75">
        <f>SUM(H25:H28)</f>
        <v>0</v>
      </c>
    </row>
    <row r="30" spans="1:8">
      <c r="A30" s="70"/>
      <c r="B30" s="181" t="s">
        <v>63</v>
      </c>
      <c r="C30" s="181"/>
      <c r="D30" s="182"/>
      <c r="E30" s="191" t="s">
        <v>64</v>
      </c>
      <c r="F30" s="79" t="s">
        <v>65</v>
      </c>
      <c r="G30" s="75">
        <f>G13+SUM(G14:G16)+G23+G29</f>
        <v>0</v>
      </c>
      <c r="H30" s="75">
        <f>H13+SUM(H14:H16)+H23+H29</f>
        <v>0</v>
      </c>
    </row>
    <row r="31" spans="1:8">
      <c r="A31" s="145" t="s">
        <v>66</v>
      </c>
      <c r="B31" s="146" t="s">
        <v>67</v>
      </c>
      <c r="C31" s="146"/>
      <c r="D31" s="147"/>
      <c r="E31" s="194" t="s">
        <v>422</v>
      </c>
      <c r="F31" s="103"/>
      <c r="G31" s="53"/>
      <c r="H31" s="53"/>
    </row>
    <row r="32" spans="1:8">
      <c r="A32" s="190" t="s">
        <v>11</v>
      </c>
      <c r="B32" s="146" t="s">
        <v>68</v>
      </c>
      <c r="C32" s="146"/>
      <c r="D32" s="147"/>
      <c r="E32" s="194" t="s">
        <v>423</v>
      </c>
      <c r="F32" s="103"/>
      <c r="G32" s="53"/>
      <c r="H32" s="53"/>
    </row>
    <row r="33" spans="1:8">
      <c r="A33" s="149"/>
      <c r="B33" s="64" t="s">
        <v>13</v>
      </c>
      <c r="C33" s="146" t="s">
        <v>69</v>
      </c>
      <c r="D33" s="147"/>
      <c r="E33" s="194" t="s">
        <v>424</v>
      </c>
      <c r="F33" s="103"/>
      <c r="G33" s="53"/>
      <c r="H33" s="53"/>
    </row>
    <row r="34" spans="1:8">
      <c r="A34" s="70"/>
      <c r="B34" s="58"/>
      <c r="C34" s="58" t="s">
        <v>70</v>
      </c>
      <c r="D34" s="195" t="s">
        <v>71</v>
      </c>
      <c r="E34" s="191" t="s">
        <v>72</v>
      </c>
      <c r="F34" s="95"/>
      <c r="G34" s="205"/>
      <c r="H34" s="205"/>
    </row>
    <row r="35" spans="1:8">
      <c r="A35" s="70"/>
      <c r="B35" s="58"/>
      <c r="C35" s="58" t="s">
        <v>73</v>
      </c>
      <c r="D35" s="195" t="s">
        <v>74</v>
      </c>
      <c r="E35" s="191" t="s">
        <v>75</v>
      </c>
      <c r="F35" s="95"/>
      <c r="G35" s="205"/>
      <c r="H35" s="205"/>
    </row>
    <row r="36" spans="1:8">
      <c r="A36" s="70"/>
      <c r="B36" s="58"/>
      <c r="C36" s="58" t="s">
        <v>76</v>
      </c>
      <c r="D36" s="195" t="s">
        <v>77</v>
      </c>
      <c r="E36" s="191" t="s">
        <v>78</v>
      </c>
      <c r="F36" s="95"/>
      <c r="G36" s="205"/>
      <c r="H36" s="205"/>
    </row>
    <row r="37" spans="1:8">
      <c r="A37" s="70"/>
      <c r="B37" s="58"/>
      <c r="C37" s="58" t="s">
        <v>79</v>
      </c>
      <c r="D37" s="195" t="s">
        <v>80</v>
      </c>
      <c r="E37" s="191" t="s">
        <v>81</v>
      </c>
      <c r="F37" s="95"/>
      <c r="G37" s="205"/>
      <c r="H37" s="205"/>
    </row>
    <row r="38" spans="1:8">
      <c r="A38" s="70"/>
      <c r="B38" s="58"/>
      <c r="C38" s="58" t="s">
        <v>82</v>
      </c>
      <c r="D38" s="195" t="s">
        <v>83</v>
      </c>
      <c r="E38" s="191" t="s">
        <v>84</v>
      </c>
      <c r="F38" s="95"/>
      <c r="G38" s="205"/>
      <c r="H38" s="205"/>
    </row>
    <row r="39" spans="1:8" ht="27">
      <c r="A39" s="70"/>
      <c r="B39" s="58"/>
      <c r="C39" s="58" t="s">
        <v>85</v>
      </c>
      <c r="D39" s="196" t="s">
        <v>86</v>
      </c>
      <c r="E39" s="193" t="s">
        <v>87</v>
      </c>
      <c r="F39" s="95"/>
      <c r="G39" s="205"/>
      <c r="H39" s="205"/>
    </row>
    <row r="40" spans="1:8">
      <c r="A40" s="70"/>
      <c r="B40" s="58"/>
      <c r="C40" s="181" t="s">
        <v>88</v>
      </c>
      <c r="D40" s="182"/>
      <c r="E40" s="191" t="s">
        <v>89</v>
      </c>
      <c r="F40" s="79" t="s">
        <v>90</v>
      </c>
      <c r="G40" s="75">
        <f>SUM(G34:G39)</f>
        <v>0</v>
      </c>
      <c r="H40" s="75">
        <f>SUM(H34:H39)</f>
        <v>0</v>
      </c>
    </row>
    <row r="41" spans="1:8">
      <c r="A41" s="70"/>
      <c r="B41" s="58" t="s">
        <v>16</v>
      </c>
      <c r="C41" s="181" t="s">
        <v>91</v>
      </c>
      <c r="D41" s="182"/>
      <c r="E41" s="191" t="s">
        <v>92</v>
      </c>
      <c r="F41" s="95"/>
      <c r="G41" s="205"/>
      <c r="H41" s="205"/>
    </row>
    <row r="42" spans="1:8">
      <c r="A42" s="70"/>
      <c r="B42" s="58" t="s">
        <v>19</v>
      </c>
      <c r="C42" s="181" t="s">
        <v>93</v>
      </c>
      <c r="D42" s="182"/>
      <c r="E42" s="191" t="s">
        <v>94</v>
      </c>
      <c r="F42" s="95"/>
      <c r="G42" s="205"/>
      <c r="H42" s="205"/>
    </row>
    <row r="43" spans="1:8" ht="27">
      <c r="A43" s="70"/>
      <c r="B43" s="58" t="s">
        <v>41</v>
      </c>
      <c r="C43" s="170" t="s">
        <v>95</v>
      </c>
      <c r="D43" s="171"/>
      <c r="E43" s="193" t="s">
        <v>96</v>
      </c>
      <c r="F43" s="95"/>
      <c r="G43" s="205"/>
      <c r="H43" s="205"/>
    </row>
    <row r="44" spans="1:8">
      <c r="A44" s="70"/>
      <c r="B44" s="58" t="s">
        <v>44</v>
      </c>
      <c r="C44" s="181" t="s">
        <v>97</v>
      </c>
      <c r="D44" s="182"/>
      <c r="E44" s="191" t="s">
        <v>98</v>
      </c>
      <c r="F44" s="95"/>
      <c r="G44" s="205"/>
      <c r="H44" s="205"/>
    </row>
    <row r="45" spans="1:8">
      <c r="A45" s="70"/>
      <c r="B45" s="58" t="s">
        <v>99</v>
      </c>
      <c r="C45" s="181" t="s">
        <v>100</v>
      </c>
      <c r="D45" s="182"/>
      <c r="E45" s="191" t="s">
        <v>101</v>
      </c>
      <c r="F45" s="95"/>
      <c r="G45" s="205"/>
      <c r="H45" s="205"/>
    </row>
    <row r="46" spans="1:8">
      <c r="A46" s="70"/>
      <c r="B46" s="181" t="s">
        <v>102</v>
      </c>
      <c r="C46" s="181"/>
      <c r="D46" s="182"/>
      <c r="E46" s="191" t="s">
        <v>103</v>
      </c>
      <c r="F46" s="79" t="s">
        <v>104</v>
      </c>
      <c r="G46" s="75">
        <f>SUM(G40:G45)</f>
        <v>0</v>
      </c>
      <c r="H46" s="75">
        <f>SUM(H40:H45)</f>
        <v>0</v>
      </c>
    </row>
    <row r="47" spans="1:8">
      <c r="A47" s="190" t="s">
        <v>24</v>
      </c>
      <c r="B47" s="146" t="s">
        <v>105</v>
      </c>
      <c r="C47" s="146"/>
      <c r="D47" s="147"/>
      <c r="E47" s="197" t="s">
        <v>425</v>
      </c>
      <c r="F47" s="103"/>
      <c r="G47" s="53"/>
      <c r="H47" s="53"/>
    </row>
    <row r="48" spans="1:8">
      <c r="A48" s="70"/>
      <c r="B48" s="58" t="s">
        <v>13</v>
      </c>
      <c r="C48" s="181" t="s">
        <v>106</v>
      </c>
      <c r="D48" s="182"/>
      <c r="E48" s="191" t="s">
        <v>107</v>
      </c>
      <c r="F48" s="95"/>
      <c r="G48" s="205"/>
      <c r="H48" s="205"/>
    </row>
    <row r="49" spans="1:8">
      <c r="A49" s="70"/>
      <c r="B49" s="58" t="s">
        <v>16</v>
      </c>
      <c r="C49" s="181" t="s">
        <v>108</v>
      </c>
      <c r="D49" s="182"/>
      <c r="E49" s="191" t="s">
        <v>108</v>
      </c>
      <c r="F49" s="95"/>
      <c r="G49" s="205"/>
      <c r="H49" s="205"/>
    </row>
    <row r="50" spans="1:8">
      <c r="A50" s="70"/>
      <c r="B50" s="58" t="s">
        <v>19</v>
      </c>
      <c r="C50" s="181" t="s">
        <v>109</v>
      </c>
      <c r="D50" s="182"/>
      <c r="E50" s="191" t="s">
        <v>110</v>
      </c>
      <c r="F50" s="95"/>
      <c r="G50" s="205"/>
      <c r="H50" s="205"/>
    </row>
    <row r="51" spans="1:8">
      <c r="A51" s="70"/>
      <c r="B51" s="58" t="s">
        <v>41</v>
      </c>
      <c r="C51" s="181" t="s">
        <v>111</v>
      </c>
      <c r="D51" s="182"/>
      <c r="E51" s="191" t="s">
        <v>112</v>
      </c>
      <c r="F51" s="95"/>
      <c r="G51" s="205"/>
      <c r="H51" s="205"/>
    </row>
    <row r="52" spans="1:8">
      <c r="A52" s="70"/>
      <c r="B52" s="58" t="s">
        <v>44</v>
      </c>
      <c r="C52" s="181" t="s">
        <v>113</v>
      </c>
      <c r="D52" s="182"/>
      <c r="E52" s="191" t="s">
        <v>114</v>
      </c>
      <c r="F52" s="95"/>
      <c r="G52" s="205"/>
      <c r="H52" s="205"/>
    </row>
    <row r="53" spans="1:8">
      <c r="A53" s="70"/>
      <c r="B53" s="58" t="s">
        <v>99</v>
      </c>
      <c r="C53" s="181" t="s">
        <v>115</v>
      </c>
      <c r="D53" s="182"/>
      <c r="E53" s="191" t="s">
        <v>116</v>
      </c>
      <c r="F53" s="95"/>
      <c r="G53" s="205"/>
      <c r="H53" s="205"/>
    </row>
    <row r="54" spans="1:8">
      <c r="A54" s="70"/>
      <c r="B54" s="181" t="s">
        <v>117</v>
      </c>
      <c r="C54" s="181"/>
      <c r="D54" s="182"/>
      <c r="E54" s="191" t="s">
        <v>118</v>
      </c>
      <c r="F54" s="79" t="s">
        <v>119</v>
      </c>
      <c r="G54" s="75">
        <f>SUM(G48:G53)</f>
        <v>0</v>
      </c>
      <c r="H54" s="75">
        <f>SUM(H48:H53)</f>
        <v>0</v>
      </c>
    </row>
    <row r="55" spans="1:8">
      <c r="A55" s="156"/>
      <c r="B55" s="181" t="s">
        <v>120</v>
      </c>
      <c r="C55" s="181"/>
      <c r="D55" s="182"/>
      <c r="E55" s="191" t="s">
        <v>67</v>
      </c>
      <c r="F55" s="79" t="s">
        <v>121</v>
      </c>
      <c r="G55" s="75">
        <f>G46+G54</f>
        <v>0</v>
      </c>
      <c r="H55" s="75">
        <f>H46+H54</f>
        <v>0</v>
      </c>
    </row>
    <row r="56" spans="1:8"/>
    <row r="57" spans="1:8">
      <c r="A57" s="70"/>
      <c r="B57" s="58" t="s">
        <v>122</v>
      </c>
      <c r="C57" s="58"/>
      <c r="D57" s="42"/>
      <c r="E57" s="58"/>
      <c r="F57" s="137"/>
      <c r="G57" s="95" t="str">
        <f>IF(G55=G30,"True","False")</f>
        <v>True</v>
      </c>
      <c r="H57" s="201" t="str">
        <f>IF(H55=H30,"True","False")</f>
        <v>True</v>
      </c>
    </row>
    <row r="58" spans="1:8"/>
    <row r="59" spans="1:8"/>
    <row r="60" spans="1:8"/>
  </sheetData>
  <sheetProtection password="888F" sheet="1" objects="1" scenarios="1"/>
  <mergeCells count="50">
    <mergeCell ref="B55:D55"/>
    <mergeCell ref="C49:D49"/>
    <mergeCell ref="C50:D50"/>
    <mergeCell ref="C51:D51"/>
    <mergeCell ref="C52:D52"/>
    <mergeCell ref="C53:D53"/>
    <mergeCell ref="B54:D54"/>
    <mergeCell ref="C48:D48"/>
    <mergeCell ref="B31:D31"/>
    <mergeCell ref="B32:D32"/>
    <mergeCell ref="C33:D33"/>
    <mergeCell ref="C40:D40"/>
    <mergeCell ref="C41:D41"/>
    <mergeCell ref="C42:D42"/>
    <mergeCell ref="C43:D43"/>
    <mergeCell ref="C44:D44"/>
    <mergeCell ref="C45:D45"/>
    <mergeCell ref="B46:D46"/>
    <mergeCell ref="B47:D47"/>
    <mergeCell ref="B30:D30"/>
    <mergeCell ref="C19:D19"/>
    <mergeCell ref="C20:D20"/>
    <mergeCell ref="C21:D21"/>
    <mergeCell ref="C22:D22"/>
    <mergeCell ref="B23:D23"/>
    <mergeCell ref="B24:D24"/>
    <mergeCell ref="C25:D25"/>
    <mergeCell ref="C26:D26"/>
    <mergeCell ref="C27:D27"/>
    <mergeCell ref="C28:D28"/>
    <mergeCell ref="B29:D29"/>
    <mergeCell ref="C18:D18"/>
    <mergeCell ref="A7:D7"/>
    <mergeCell ref="B8:D8"/>
    <mergeCell ref="B9:D9"/>
    <mergeCell ref="C10:D10"/>
    <mergeCell ref="C11:D11"/>
    <mergeCell ref="C12:D12"/>
    <mergeCell ref="B13:D13"/>
    <mergeCell ref="B14:D14"/>
    <mergeCell ref="B15:D15"/>
    <mergeCell ref="B16:D16"/>
    <mergeCell ref="B17:D17"/>
    <mergeCell ref="A6:H6"/>
    <mergeCell ref="A1:H1"/>
    <mergeCell ref="A3:C3"/>
    <mergeCell ref="G3:H3"/>
    <mergeCell ref="A4:H4"/>
    <mergeCell ref="A5:H5"/>
    <mergeCell ref="A2:H2"/>
  </mergeCells>
  <hyperlinks>
    <hyperlink ref="A2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70"/>
  <sheetViews>
    <sheetView workbookViewId="0">
      <selection activeCell="A4" sqref="A4:H4"/>
    </sheetView>
  </sheetViews>
  <sheetFormatPr defaultColWidth="0" defaultRowHeight="13.5" zeroHeight="1"/>
  <cols>
    <col min="1" max="3" width="4.625" style="7" customWidth="1"/>
    <col min="4" max="4" width="37.375" style="8" customWidth="1"/>
    <col min="5" max="5" width="50.625" style="8" customWidth="1"/>
    <col min="6" max="6" width="12.625" style="9" customWidth="1"/>
    <col min="7" max="8" width="14.625" style="7" customWidth="1"/>
    <col min="9" max="9" width="9" style="16" customWidth="1"/>
    <col min="10" max="16384" width="9" style="16" hidden="1"/>
  </cols>
  <sheetData>
    <row r="1" spans="1:8" ht="19.5">
      <c r="A1" s="33" t="s">
        <v>252</v>
      </c>
      <c r="B1" s="34"/>
      <c r="C1" s="34"/>
      <c r="D1" s="34"/>
      <c r="E1" s="34"/>
      <c r="F1" s="34"/>
      <c r="G1" s="34"/>
      <c r="H1" s="35"/>
    </row>
    <row r="2" spans="1:8" ht="15.75">
      <c r="A2" s="37" t="s">
        <v>417</v>
      </c>
      <c r="B2" s="38"/>
      <c r="C2" s="38"/>
      <c r="D2" s="38"/>
      <c r="E2" s="38"/>
      <c r="F2" s="38"/>
      <c r="G2" s="38"/>
      <c r="H2" s="39"/>
    </row>
    <row r="3" spans="1:8" ht="27" customHeight="1">
      <c r="A3" s="135" t="s">
        <v>0</v>
      </c>
      <c r="B3" s="59"/>
      <c r="C3" s="59"/>
      <c r="D3" s="136" t="s">
        <v>126</v>
      </c>
      <c r="E3" s="42"/>
      <c r="F3" s="137" t="s">
        <v>127</v>
      </c>
      <c r="G3" s="138" t="s">
        <v>387</v>
      </c>
      <c r="H3" s="139"/>
    </row>
    <row r="4" spans="1:8" ht="15.75">
      <c r="A4" s="202" t="s">
        <v>2</v>
      </c>
      <c r="B4" s="203"/>
      <c r="C4" s="203"/>
      <c r="D4" s="203"/>
      <c r="E4" s="203"/>
      <c r="F4" s="203"/>
      <c r="G4" s="203"/>
      <c r="H4" s="204"/>
    </row>
    <row r="5" spans="1:8" ht="15.75">
      <c r="A5" s="202" t="s">
        <v>3</v>
      </c>
      <c r="B5" s="203"/>
      <c r="C5" s="203"/>
      <c r="D5" s="203"/>
      <c r="E5" s="203"/>
      <c r="F5" s="203"/>
      <c r="G5" s="203"/>
      <c r="H5" s="204"/>
    </row>
    <row r="6" spans="1:8" ht="15.75">
      <c r="A6" s="202" t="s">
        <v>414</v>
      </c>
      <c r="B6" s="203"/>
      <c r="C6" s="203"/>
      <c r="D6" s="203"/>
      <c r="E6" s="203"/>
      <c r="F6" s="203"/>
      <c r="G6" s="203"/>
      <c r="H6" s="204"/>
    </row>
    <row r="7" spans="1:8" ht="27">
      <c r="A7" s="140" t="s">
        <v>5</v>
      </c>
      <c r="B7" s="141"/>
      <c r="C7" s="141"/>
      <c r="D7" s="142"/>
      <c r="E7" s="143" t="s">
        <v>123</v>
      </c>
      <c r="F7" s="144" t="s">
        <v>6</v>
      </c>
      <c r="G7" s="144" t="s">
        <v>128</v>
      </c>
      <c r="H7" s="144" t="s">
        <v>129</v>
      </c>
    </row>
    <row r="8" spans="1:8">
      <c r="A8" s="145" t="s">
        <v>9</v>
      </c>
      <c r="B8" s="146" t="s">
        <v>130</v>
      </c>
      <c r="C8" s="146"/>
      <c r="D8" s="147"/>
      <c r="E8" s="148" t="s">
        <v>131</v>
      </c>
      <c r="F8" s="103"/>
      <c r="G8" s="53"/>
      <c r="H8" s="53"/>
    </row>
    <row r="9" spans="1:8">
      <c r="A9" s="149"/>
      <c r="B9" s="64" t="s">
        <v>13</v>
      </c>
      <c r="C9" s="65" t="s">
        <v>132</v>
      </c>
      <c r="D9" s="66"/>
      <c r="E9" s="148" t="s">
        <v>133</v>
      </c>
      <c r="F9" s="103"/>
      <c r="G9" s="53"/>
      <c r="H9" s="53"/>
    </row>
    <row r="10" spans="1:8">
      <c r="A10" s="70"/>
      <c r="B10" s="58"/>
      <c r="C10" s="58" t="s">
        <v>70</v>
      </c>
      <c r="D10" s="150" t="s">
        <v>134</v>
      </c>
      <c r="E10" s="151" t="s">
        <v>135</v>
      </c>
      <c r="F10" s="95"/>
      <c r="G10" s="205"/>
      <c r="H10" s="205"/>
    </row>
    <row r="11" spans="1:8">
      <c r="A11" s="70"/>
      <c r="B11" s="58"/>
      <c r="C11" s="58" t="s">
        <v>73</v>
      </c>
      <c r="D11" s="150" t="s">
        <v>136</v>
      </c>
      <c r="E11" s="151" t="s">
        <v>137</v>
      </c>
      <c r="F11" s="95"/>
      <c r="G11" s="205"/>
      <c r="H11" s="205"/>
    </row>
    <row r="12" spans="1:8">
      <c r="A12" s="70"/>
      <c r="B12" s="58"/>
      <c r="C12" s="152" t="s">
        <v>138</v>
      </c>
      <c r="D12" s="153"/>
      <c r="E12" s="151" t="s">
        <v>139</v>
      </c>
      <c r="F12" s="79" t="s">
        <v>427</v>
      </c>
      <c r="G12" s="75">
        <f>SUM(G10:G11)</f>
        <v>0</v>
      </c>
      <c r="H12" s="75">
        <f>SUM(H10:H11)</f>
        <v>0</v>
      </c>
    </row>
    <row r="13" spans="1:8" ht="21">
      <c r="A13" s="149"/>
      <c r="B13" s="64" t="s">
        <v>16</v>
      </c>
      <c r="C13" s="65" t="s">
        <v>140</v>
      </c>
      <c r="D13" s="66"/>
      <c r="E13" s="148" t="s">
        <v>141</v>
      </c>
      <c r="F13" s="103"/>
      <c r="G13" s="53"/>
      <c r="H13" s="53"/>
    </row>
    <row r="14" spans="1:8">
      <c r="A14" s="70"/>
      <c r="B14" s="58"/>
      <c r="C14" s="58" t="s">
        <v>70</v>
      </c>
      <c r="D14" s="150" t="s">
        <v>142</v>
      </c>
      <c r="E14" s="151" t="s">
        <v>143</v>
      </c>
      <c r="F14" s="95"/>
      <c r="G14" s="205"/>
      <c r="H14" s="205"/>
    </row>
    <row r="15" spans="1:8">
      <c r="A15" s="70"/>
      <c r="B15" s="58"/>
      <c r="C15" s="58" t="s">
        <v>73</v>
      </c>
      <c r="D15" s="150" t="s">
        <v>144</v>
      </c>
      <c r="E15" s="151" t="s">
        <v>145</v>
      </c>
      <c r="F15" s="95"/>
      <c r="G15" s="205"/>
      <c r="H15" s="205"/>
    </row>
    <row r="16" spans="1:8">
      <c r="A16" s="70"/>
      <c r="B16" s="58"/>
      <c r="C16" s="58" t="s">
        <v>73</v>
      </c>
      <c r="D16" s="150" t="s">
        <v>146</v>
      </c>
      <c r="E16" s="151" t="s">
        <v>147</v>
      </c>
      <c r="F16" s="95"/>
      <c r="G16" s="205"/>
      <c r="H16" s="205"/>
    </row>
    <row r="17" spans="1:8">
      <c r="A17" s="70"/>
      <c r="B17" s="58"/>
      <c r="C17" s="58" t="s">
        <v>79</v>
      </c>
      <c r="D17" s="150" t="s">
        <v>148</v>
      </c>
      <c r="E17" s="151" t="s">
        <v>149</v>
      </c>
      <c r="F17" s="95"/>
      <c r="G17" s="205"/>
      <c r="H17" s="205"/>
    </row>
    <row r="18" spans="1:8">
      <c r="A18" s="70"/>
      <c r="B18" s="58"/>
      <c r="C18" s="58" t="s">
        <v>82</v>
      </c>
      <c r="D18" s="150" t="s">
        <v>150</v>
      </c>
      <c r="E18" s="151" t="s">
        <v>151</v>
      </c>
      <c r="F18" s="95"/>
      <c r="G18" s="205"/>
      <c r="H18" s="205"/>
    </row>
    <row r="19" spans="1:8">
      <c r="A19" s="70"/>
      <c r="B19" s="58"/>
      <c r="C19" s="58" t="s">
        <v>85</v>
      </c>
      <c r="D19" s="150" t="s">
        <v>152</v>
      </c>
      <c r="E19" s="151" t="s">
        <v>153</v>
      </c>
      <c r="F19" s="95"/>
      <c r="G19" s="205"/>
      <c r="H19" s="205"/>
    </row>
    <row r="20" spans="1:8" ht="27">
      <c r="A20" s="70"/>
      <c r="B20" s="58"/>
      <c r="C20" s="58" t="s">
        <v>154</v>
      </c>
      <c r="D20" s="153"/>
      <c r="E20" s="151" t="s">
        <v>155</v>
      </c>
      <c r="F20" s="154" t="s">
        <v>428</v>
      </c>
      <c r="G20" s="75">
        <f>SUM(G14:G16)-SUM(G17:G19)</f>
        <v>0</v>
      </c>
      <c r="H20" s="75">
        <f>SUM(H14:H16)-SUM(H17:H19)</f>
        <v>0</v>
      </c>
    </row>
    <row r="21" spans="1:8">
      <c r="A21" s="70"/>
      <c r="B21" s="59" t="s">
        <v>156</v>
      </c>
      <c r="C21" s="59"/>
      <c r="D21" s="60"/>
      <c r="E21" s="155" t="s">
        <v>157</v>
      </c>
      <c r="F21" s="79" t="s">
        <v>429</v>
      </c>
      <c r="G21" s="75">
        <f>G12+G20</f>
        <v>0</v>
      </c>
      <c r="H21" s="75">
        <f>H12+H20</f>
        <v>0</v>
      </c>
    </row>
    <row r="22" spans="1:8">
      <c r="A22" s="156" t="s">
        <v>66</v>
      </c>
      <c r="B22" s="157" t="s">
        <v>158</v>
      </c>
      <c r="C22" s="157"/>
      <c r="D22" s="158"/>
      <c r="E22" s="155" t="s">
        <v>159</v>
      </c>
      <c r="F22" s="95"/>
      <c r="G22" s="205"/>
      <c r="H22" s="205"/>
    </row>
    <row r="23" spans="1:8">
      <c r="A23" s="70"/>
      <c r="B23" s="159" t="s">
        <v>440</v>
      </c>
      <c r="C23" s="159"/>
      <c r="D23" s="160"/>
      <c r="E23" s="155" t="s">
        <v>160</v>
      </c>
      <c r="F23" s="154" t="s">
        <v>430</v>
      </c>
      <c r="G23" s="75">
        <f>G21+G22</f>
        <v>0</v>
      </c>
      <c r="H23" s="75">
        <f>H21+H22</f>
        <v>0</v>
      </c>
    </row>
    <row r="24" spans="1:8">
      <c r="A24" s="161" t="s">
        <v>161</v>
      </c>
      <c r="B24" s="146" t="s">
        <v>162</v>
      </c>
      <c r="C24" s="146"/>
      <c r="D24" s="147"/>
      <c r="E24" s="162" t="s">
        <v>163</v>
      </c>
      <c r="F24" s="103"/>
      <c r="G24" s="53"/>
      <c r="H24" s="53"/>
    </row>
    <row r="25" spans="1:8">
      <c r="A25" s="163"/>
      <c r="B25" s="58" t="s">
        <v>13</v>
      </c>
      <c r="C25" s="164" t="s">
        <v>164</v>
      </c>
      <c r="D25" s="165"/>
      <c r="E25" s="155" t="s">
        <v>165</v>
      </c>
      <c r="F25" s="95"/>
      <c r="G25" s="205"/>
      <c r="H25" s="205"/>
    </row>
    <row r="26" spans="1:8">
      <c r="A26" s="163"/>
      <c r="B26" s="58" t="s">
        <v>16</v>
      </c>
      <c r="C26" s="164" t="s">
        <v>166</v>
      </c>
      <c r="D26" s="165"/>
      <c r="E26" s="155" t="s">
        <v>167</v>
      </c>
      <c r="F26" s="95"/>
      <c r="G26" s="205"/>
      <c r="H26" s="205"/>
    </row>
    <row r="27" spans="1:8" ht="21">
      <c r="A27" s="163"/>
      <c r="B27" s="78" t="s">
        <v>19</v>
      </c>
      <c r="C27" s="164" t="s">
        <v>168</v>
      </c>
      <c r="D27" s="165"/>
      <c r="E27" s="155" t="s">
        <v>169</v>
      </c>
      <c r="F27" s="95"/>
      <c r="G27" s="205"/>
      <c r="H27" s="205"/>
    </row>
    <row r="28" spans="1:8">
      <c r="A28" s="70"/>
      <c r="B28" s="58" t="s">
        <v>41</v>
      </c>
      <c r="C28" s="164" t="s">
        <v>170</v>
      </c>
      <c r="D28" s="165"/>
      <c r="E28" s="155" t="s">
        <v>171</v>
      </c>
      <c r="F28" s="95"/>
      <c r="G28" s="205"/>
      <c r="H28" s="205"/>
    </row>
    <row r="29" spans="1:8">
      <c r="A29" s="70"/>
      <c r="B29" s="58" t="s">
        <v>44</v>
      </c>
      <c r="C29" s="164" t="s">
        <v>172</v>
      </c>
      <c r="D29" s="165"/>
      <c r="E29" s="155" t="s">
        <v>173</v>
      </c>
      <c r="F29" s="95"/>
      <c r="G29" s="205"/>
      <c r="H29" s="205"/>
    </row>
    <row r="30" spans="1:8">
      <c r="A30" s="149"/>
      <c r="B30" s="64" t="s">
        <v>99</v>
      </c>
      <c r="C30" s="166" t="s">
        <v>174</v>
      </c>
      <c r="D30" s="167"/>
      <c r="E30" s="148" t="s">
        <v>175</v>
      </c>
      <c r="F30" s="103"/>
      <c r="G30" s="53"/>
      <c r="H30" s="53"/>
    </row>
    <row r="31" spans="1:8">
      <c r="A31" s="70"/>
      <c r="B31" s="58"/>
      <c r="C31" s="58" t="s">
        <v>70</v>
      </c>
      <c r="D31" s="150" t="s">
        <v>176</v>
      </c>
      <c r="E31" s="155" t="s">
        <v>177</v>
      </c>
      <c r="F31" s="95"/>
      <c r="G31" s="205"/>
      <c r="H31" s="205"/>
    </row>
    <row r="32" spans="1:8">
      <c r="A32" s="70"/>
      <c r="B32" s="58"/>
      <c r="C32" s="58" t="s">
        <v>73</v>
      </c>
      <c r="D32" s="150" t="s">
        <v>178</v>
      </c>
      <c r="E32" s="155" t="s">
        <v>179</v>
      </c>
      <c r="F32" s="95"/>
      <c r="G32" s="205"/>
      <c r="H32" s="205"/>
    </row>
    <row r="33" spans="1:8">
      <c r="A33" s="70"/>
      <c r="B33" s="58"/>
      <c r="C33" s="58" t="s">
        <v>73</v>
      </c>
      <c r="D33" s="150" t="s">
        <v>180</v>
      </c>
      <c r="E33" s="155" t="s">
        <v>181</v>
      </c>
      <c r="F33" s="95"/>
      <c r="G33" s="205"/>
      <c r="H33" s="205"/>
    </row>
    <row r="34" spans="1:8">
      <c r="A34" s="70"/>
      <c r="B34" s="58"/>
      <c r="C34" s="168" t="s">
        <v>182</v>
      </c>
      <c r="D34" s="169"/>
      <c r="E34" s="155" t="s">
        <v>183</v>
      </c>
      <c r="F34" s="154" t="s">
        <v>431</v>
      </c>
      <c r="G34" s="75">
        <f>SUM(G31:G33)</f>
        <v>0</v>
      </c>
      <c r="H34" s="75">
        <f>SUM(H31:H33)</f>
        <v>0</v>
      </c>
    </row>
    <row r="35" spans="1:8" ht="27" customHeight="1">
      <c r="A35" s="70"/>
      <c r="B35" s="58" t="s">
        <v>184</v>
      </c>
      <c r="C35" s="170" t="s">
        <v>185</v>
      </c>
      <c r="D35" s="171"/>
      <c r="E35" s="155" t="s">
        <v>186</v>
      </c>
      <c r="F35" s="95"/>
      <c r="G35" s="205"/>
      <c r="H35" s="205"/>
    </row>
    <row r="36" spans="1:8">
      <c r="A36" s="70"/>
      <c r="B36" s="58" t="s">
        <v>187</v>
      </c>
      <c r="C36" s="164" t="s">
        <v>188</v>
      </c>
      <c r="D36" s="165"/>
      <c r="E36" s="155" t="s">
        <v>189</v>
      </c>
      <c r="F36" s="95"/>
      <c r="G36" s="205"/>
      <c r="H36" s="205"/>
    </row>
    <row r="37" spans="1:8">
      <c r="A37" s="70"/>
      <c r="B37" s="170" t="s">
        <v>190</v>
      </c>
      <c r="C37" s="170"/>
      <c r="D37" s="171"/>
      <c r="E37" s="155" t="s">
        <v>191</v>
      </c>
      <c r="F37" s="154" t="s">
        <v>432</v>
      </c>
      <c r="G37" s="75">
        <f>SUM(G25:G29)+G34+G35+G36</f>
        <v>0</v>
      </c>
      <c r="H37" s="75">
        <f>SUM(H25:H29)+H34+H35+H36</f>
        <v>0</v>
      </c>
    </row>
    <row r="38" spans="1:8" ht="27" customHeight="1">
      <c r="A38" s="172" t="s">
        <v>192</v>
      </c>
      <c r="B38" s="170" t="s">
        <v>193</v>
      </c>
      <c r="C38" s="170"/>
      <c r="D38" s="171"/>
      <c r="E38" s="155" t="s">
        <v>194</v>
      </c>
      <c r="F38" s="154" t="s">
        <v>517</v>
      </c>
      <c r="G38" s="75">
        <f>G23-G37</f>
        <v>0</v>
      </c>
      <c r="H38" s="75">
        <f>H23-H37</f>
        <v>0</v>
      </c>
    </row>
    <row r="39" spans="1:8">
      <c r="A39" s="156" t="s">
        <v>199</v>
      </c>
      <c r="B39" s="173" t="s">
        <v>195</v>
      </c>
      <c r="C39" s="173"/>
      <c r="D39" s="174"/>
      <c r="E39" s="155" t="s">
        <v>196</v>
      </c>
      <c r="F39" s="95" t="s">
        <v>433</v>
      </c>
      <c r="G39" s="205"/>
      <c r="H39" s="205"/>
    </row>
    <row r="40" spans="1:8">
      <c r="A40" s="156" t="s">
        <v>202</v>
      </c>
      <c r="B40" s="173" t="s">
        <v>197</v>
      </c>
      <c r="C40" s="173"/>
      <c r="D40" s="174"/>
      <c r="E40" s="155" t="s">
        <v>198</v>
      </c>
      <c r="F40" s="95" t="s">
        <v>433</v>
      </c>
      <c r="G40" s="205"/>
      <c r="H40" s="205"/>
    </row>
    <row r="41" spans="1:8">
      <c r="A41" s="156" t="s">
        <v>205</v>
      </c>
      <c r="B41" s="173" t="s">
        <v>200</v>
      </c>
      <c r="C41" s="173"/>
      <c r="D41" s="174"/>
      <c r="E41" s="155" t="s">
        <v>201</v>
      </c>
      <c r="F41" s="154" t="s">
        <v>434</v>
      </c>
      <c r="G41" s="75">
        <f>G38+G39+G40</f>
        <v>0</v>
      </c>
      <c r="H41" s="75">
        <f>H38+H39+H40</f>
        <v>0</v>
      </c>
    </row>
    <row r="42" spans="1:8">
      <c r="A42" s="156" t="s">
        <v>216</v>
      </c>
      <c r="B42" s="173" t="s">
        <v>203</v>
      </c>
      <c r="C42" s="173"/>
      <c r="D42" s="174"/>
      <c r="E42" s="155" t="s">
        <v>204</v>
      </c>
      <c r="F42" s="95" t="s">
        <v>433</v>
      </c>
      <c r="G42" s="205"/>
      <c r="H42" s="205"/>
    </row>
    <row r="43" spans="1:8">
      <c r="A43" s="156" t="s">
        <v>226</v>
      </c>
      <c r="B43" s="173" t="s">
        <v>206</v>
      </c>
      <c r="C43" s="173"/>
      <c r="D43" s="174"/>
      <c r="E43" s="155" t="s">
        <v>207</v>
      </c>
      <c r="F43" s="154" t="s">
        <v>435</v>
      </c>
      <c r="G43" s="75">
        <f>G41+G42</f>
        <v>0</v>
      </c>
      <c r="H43" s="75">
        <f>H41+H42</f>
        <v>0</v>
      </c>
    </row>
    <row r="44" spans="1:8">
      <c r="A44" s="145"/>
      <c r="B44" s="64" t="s">
        <v>13</v>
      </c>
      <c r="C44" s="175" t="s">
        <v>208</v>
      </c>
      <c r="D44" s="176"/>
      <c r="E44" s="148" t="s">
        <v>209</v>
      </c>
      <c r="F44" s="103"/>
      <c r="G44" s="53"/>
      <c r="H44" s="53"/>
    </row>
    <row r="45" spans="1:8">
      <c r="A45" s="156"/>
      <c r="B45" s="58"/>
      <c r="C45" s="78" t="s">
        <v>70</v>
      </c>
      <c r="D45" s="150" t="s">
        <v>210</v>
      </c>
      <c r="E45" s="155" t="s">
        <v>211</v>
      </c>
      <c r="F45" s="95"/>
      <c r="G45" s="205"/>
      <c r="H45" s="205"/>
    </row>
    <row r="46" spans="1:8">
      <c r="A46" s="172"/>
      <c r="B46" s="177"/>
      <c r="C46" s="78" t="s">
        <v>73</v>
      </c>
      <c r="D46" s="150" t="s">
        <v>212</v>
      </c>
      <c r="E46" s="155" t="s">
        <v>213</v>
      </c>
      <c r="F46" s="95"/>
      <c r="G46" s="205"/>
      <c r="H46" s="205"/>
    </row>
    <row r="47" spans="1:8">
      <c r="A47" s="156"/>
      <c r="B47" s="58"/>
      <c r="C47" s="178" t="s">
        <v>214</v>
      </c>
      <c r="D47" s="179"/>
      <c r="E47" s="155" t="s">
        <v>215</v>
      </c>
      <c r="F47" s="154" t="s">
        <v>429</v>
      </c>
      <c r="G47" s="75">
        <f>G45+G46</f>
        <v>0</v>
      </c>
      <c r="H47" s="75">
        <f>H45+H46</f>
        <v>0</v>
      </c>
    </row>
    <row r="48" spans="1:8">
      <c r="A48" s="156" t="s">
        <v>229</v>
      </c>
      <c r="B48" s="173" t="s">
        <v>217</v>
      </c>
      <c r="C48" s="173"/>
      <c r="D48" s="174"/>
      <c r="E48" s="155" t="s">
        <v>218</v>
      </c>
      <c r="F48" s="154" t="s">
        <v>436</v>
      </c>
      <c r="G48" s="75">
        <f>G43-G47</f>
        <v>0</v>
      </c>
      <c r="H48" s="75">
        <f>H43-H47</f>
        <v>0</v>
      </c>
    </row>
    <row r="49" spans="1:8">
      <c r="A49" s="145" t="s">
        <v>232</v>
      </c>
      <c r="B49" s="175" t="s">
        <v>219</v>
      </c>
      <c r="C49" s="175"/>
      <c r="D49" s="176"/>
      <c r="E49" s="180"/>
      <c r="F49" s="103"/>
      <c r="G49" s="53"/>
      <c r="H49" s="53"/>
    </row>
    <row r="50" spans="1:8" ht="13.5" customHeight="1">
      <c r="A50" s="156"/>
      <c r="B50" s="78" t="s">
        <v>70</v>
      </c>
      <c r="C50" s="164" t="s">
        <v>220</v>
      </c>
      <c r="D50" s="165"/>
      <c r="E50" s="155" t="s">
        <v>221</v>
      </c>
      <c r="F50" s="95"/>
      <c r="G50" s="205"/>
      <c r="H50" s="205"/>
    </row>
    <row r="51" spans="1:8">
      <c r="A51" s="156"/>
      <c r="B51" s="78" t="s">
        <v>73</v>
      </c>
      <c r="C51" s="164" t="s">
        <v>222</v>
      </c>
      <c r="D51" s="165"/>
      <c r="E51" s="155" t="s">
        <v>223</v>
      </c>
      <c r="F51" s="95"/>
      <c r="G51" s="205"/>
      <c r="H51" s="205"/>
    </row>
    <row r="52" spans="1:8">
      <c r="A52" s="156"/>
      <c r="B52" s="181" t="s">
        <v>224</v>
      </c>
      <c r="C52" s="181"/>
      <c r="D52" s="182"/>
      <c r="E52" s="155" t="s">
        <v>225</v>
      </c>
      <c r="F52" s="154" t="s">
        <v>429</v>
      </c>
      <c r="G52" s="75">
        <f>G50-G51</f>
        <v>0</v>
      </c>
      <c r="H52" s="75">
        <f>H50-H51</f>
        <v>0</v>
      </c>
    </row>
    <row r="53" spans="1:8">
      <c r="A53" s="156" t="s">
        <v>235</v>
      </c>
      <c r="B53" s="173" t="s">
        <v>227</v>
      </c>
      <c r="C53" s="173"/>
      <c r="D53" s="174"/>
      <c r="E53" s="155" t="s">
        <v>228</v>
      </c>
      <c r="F53" s="154" t="s">
        <v>437</v>
      </c>
      <c r="G53" s="75">
        <f>G48+G52</f>
        <v>0</v>
      </c>
      <c r="H53" s="75">
        <f>H48+H52</f>
        <v>0</v>
      </c>
    </row>
    <row r="54" spans="1:8">
      <c r="A54" s="156" t="s">
        <v>389</v>
      </c>
      <c r="B54" s="173" t="s">
        <v>230</v>
      </c>
      <c r="C54" s="173"/>
      <c r="D54" s="174"/>
      <c r="E54" s="155" t="s">
        <v>231</v>
      </c>
      <c r="F54" s="95"/>
      <c r="G54" s="205"/>
      <c r="H54" s="205"/>
    </row>
    <row r="55" spans="1:8">
      <c r="A55" s="156" t="s">
        <v>390</v>
      </c>
      <c r="B55" s="173" t="s">
        <v>233</v>
      </c>
      <c r="C55" s="173"/>
      <c r="D55" s="174"/>
      <c r="E55" s="155" t="s">
        <v>234</v>
      </c>
      <c r="F55" s="95"/>
      <c r="G55" s="205"/>
      <c r="H55" s="205"/>
    </row>
    <row r="56" spans="1:8">
      <c r="A56" s="156" t="s">
        <v>391</v>
      </c>
      <c r="B56" s="173" t="s">
        <v>236</v>
      </c>
      <c r="C56" s="173"/>
      <c r="D56" s="174"/>
      <c r="E56" s="155" t="s">
        <v>237</v>
      </c>
      <c r="F56" s="154" t="s">
        <v>438</v>
      </c>
      <c r="G56" s="75">
        <f>G53+G55-G54</f>
        <v>0</v>
      </c>
      <c r="H56" s="75">
        <f>H53+H55-H54</f>
        <v>0</v>
      </c>
    </row>
    <row r="57" spans="1:8">
      <c r="A57" s="1"/>
      <c r="B57" s="5"/>
      <c r="C57" s="12"/>
      <c r="D57" s="13"/>
      <c r="E57" s="19"/>
      <c r="F57" s="2"/>
      <c r="G57" s="3"/>
      <c r="H57" s="3"/>
    </row>
    <row r="58" spans="1:8" ht="28.5" customHeight="1">
      <c r="A58" s="27" t="s">
        <v>238</v>
      </c>
      <c r="B58" s="28"/>
      <c r="C58" s="28"/>
      <c r="D58" s="29"/>
      <c r="E58" s="17" t="s">
        <v>239</v>
      </c>
      <c r="F58" s="14"/>
      <c r="G58" s="207"/>
      <c r="H58" s="207"/>
    </row>
    <row r="59" spans="1:8">
      <c r="A59" s="4"/>
      <c r="B59" s="5"/>
      <c r="C59" s="10"/>
      <c r="D59" s="11"/>
      <c r="E59" s="6"/>
      <c r="F59" s="2"/>
      <c r="G59" s="3"/>
      <c r="H59" s="3"/>
    </row>
    <row r="60" spans="1:8">
      <c r="A60" s="30" t="s">
        <v>240</v>
      </c>
      <c r="B60" s="31"/>
      <c r="C60" s="31"/>
      <c r="D60" s="32"/>
      <c r="E60" s="22" t="s">
        <v>241</v>
      </c>
      <c r="F60" s="23"/>
      <c r="G60" s="24"/>
      <c r="H60" s="24"/>
    </row>
    <row r="61" spans="1:8">
      <c r="A61" s="4" t="s">
        <v>13</v>
      </c>
      <c r="B61" s="25" t="s">
        <v>242</v>
      </c>
      <c r="C61" s="25"/>
      <c r="D61" s="26"/>
      <c r="E61" s="17" t="s">
        <v>243</v>
      </c>
      <c r="F61" s="2" t="s">
        <v>439</v>
      </c>
      <c r="G61" s="205"/>
      <c r="H61" s="205"/>
    </row>
    <row r="62" spans="1:8">
      <c r="A62" s="4" t="s">
        <v>16</v>
      </c>
      <c r="B62" s="25" t="s">
        <v>244</v>
      </c>
      <c r="C62" s="25"/>
      <c r="D62" s="26"/>
      <c r="E62" s="17" t="s">
        <v>245</v>
      </c>
      <c r="F62" s="2" t="s">
        <v>439</v>
      </c>
      <c r="G62" s="205"/>
      <c r="H62" s="205"/>
    </row>
    <row r="63" spans="1:8">
      <c r="A63" s="15" t="s">
        <v>19</v>
      </c>
      <c r="B63" s="25" t="s">
        <v>246</v>
      </c>
      <c r="C63" s="25"/>
      <c r="D63" s="26"/>
      <c r="E63" s="17" t="s">
        <v>247</v>
      </c>
      <c r="F63" s="2" t="s">
        <v>439</v>
      </c>
      <c r="G63" s="205"/>
      <c r="H63" s="205"/>
    </row>
    <row r="64" spans="1:8">
      <c r="A64" s="4" t="s">
        <v>41</v>
      </c>
      <c r="B64" s="25" t="s">
        <v>248</v>
      </c>
      <c r="C64" s="25"/>
      <c r="D64" s="26"/>
      <c r="E64" s="17" t="s">
        <v>249</v>
      </c>
      <c r="F64" s="2" t="s">
        <v>439</v>
      </c>
      <c r="G64" s="205"/>
      <c r="H64" s="205"/>
    </row>
    <row r="65" spans="1:8">
      <c r="A65" s="4" t="s">
        <v>44</v>
      </c>
      <c r="B65" s="25" t="s">
        <v>250</v>
      </c>
      <c r="C65" s="25"/>
      <c r="D65" s="26"/>
      <c r="E65" s="17" t="s">
        <v>251</v>
      </c>
      <c r="F65" s="2" t="s">
        <v>439</v>
      </c>
      <c r="G65" s="205"/>
      <c r="H65" s="205"/>
    </row>
    <row r="66" spans="1:8"/>
    <row r="67" spans="1:8"/>
    <row r="68" spans="1:8"/>
    <row r="69" spans="1:8"/>
    <row r="70" spans="1:8"/>
  </sheetData>
  <sheetProtection password="888F" sheet="1" objects="1" scenarios="1"/>
  <mergeCells count="48">
    <mergeCell ref="B39:D39"/>
    <mergeCell ref="B40:D40"/>
    <mergeCell ref="B49:D49"/>
    <mergeCell ref="C50:D50"/>
    <mergeCell ref="C51:D51"/>
    <mergeCell ref="B64:D64"/>
    <mergeCell ref="B65:D65"/>
    <mergeCell ref="B56:D56"/>
    <mergeCell ref="A58:D58"/>
    <mergeCell ref="A60:D60"/>
    <mergeCell ref="B61:D61"/>
    <mergeCell ref="B62:D62"/>
    <mergeCell ref="B63:D63"/>
    <mergeCell ref="B55:D55"/>
    <mergeCell ref="B41:D41"/>
    <mergeCell ref="B42:D42"/>
    <mergeCell ref="B43:D43"/>
    <mergeCell ref="C44:D44"/>
    <mergeCell ref="C47:D47"/>
    <mergeCell ref="B48:D48"/>
    <mergeCell ref="B53:D53"/>
    <mergeCell ref="B54:D54"/>
    <mergeCell ref="B52:D52"/>
    <mergeCell ref="B38:D38"/>
    <mergeCell ref="B23:D23"/>
    <mergeCell ref="B24:D24"/>
    <mergeCell ref="C25:D25"/>
    <mergeCell ref="C26:D26"/>
    <mergeCell ref="C27:D27"/>
    <mergeCell ref="C28:D28"/>
    <mergeCell ref="C29:D29"/>
    <mergeCell ref="C30:D30"/>
    <mergeCell ref="C35:D35"/>
    <mergeCell ref="C36:D36"/>
    <mergeCell ref="B37:D37"/>
    <mergeCell ref="B22:D22"/>
    <mergeCell ref="A1:H1"/>
    <mergeCell ref="A3:C3"/>
    <mergeCell ref="G3:H3"/>
    <mergeCell ref="A4:H4"/>
    <mergeCell ref="A5:H5"/>
    <mergeCell ref="A6:H6"/>
    <mergeCell ref="A7:D7"/>
    <mergeCell ref="B8:D8"/>
    <mergeCell ref="C9:D9"/>
    <mergeCell ref="C13:D13"/>
    <mergeCell ref="B21:D21"/>
    <mergeCell ref="A2:H2"/>
  </mergeCells>
  <hyperlinks>
    <hyperlink ref="A2" r:id="rId1"/>
  </hyperlinks>
  <pageMargins left="0.7" right="0.7" top="0.75" bottom="0.75" header="0.3" footer="0.3"/>
  <pageSetup paperSize="9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81"/>
  <sheetViews>
    <sheetView workbookViewId="0">
      <selection activeCell="A4" sqref="A4:H4"/>
    </sheetView>
  </sheetViews>
  <sheetFormatPr defaultColWidth="0" defaultRowHeight="13.5" zeroHeight="1"/>
  <cols>
    <col min="1" max="3" width="4.625" style="18" customWidth="1"/>
    <col min="4" max="4" width="40.625" style="18" customWidth="1"/>
    <col min="5" max="5" width="42.625" style="18" customWidth="1"/>
    <col min="6" max="6" width="12.625" style="18" customWidth="1"/>
    <col min="7" max="8" width="14.625" style="20" customWidth="1"/>
    <col min="9" max="9" width="9" style="21" customWidth="1"/>
    <col min="10" max="16384" width="9" style="21" hidden="1"/>
  </cols>
  <sheetData>
    <row r="1" spans="1:8" ht="19.5">
      <c r="A1" s="33" t="s">
        <v>252</v>
      </c>
      <c r="B1" s="34"/>
      <c r="C1" s="34"/>
      <c r="D1" s="34"/>
      <c r="E1" s="34"/>
      <c r="F1" s="34"/>
      <c r="G1" s="34"/>
      <c r="H1" s="35"/>
    </row>
    <row r="2" spans="1:8" ht="15.75">
      <c r="A2" s="37" t="s">
        <v>417</v>
      </c>
      <c r="B2" s="38"/>
      <c r="C2" s="38"/>
      <c r="D2" s="38"/>
      <c r="E2" s="38"/>
      <c r="F2" s="38"/>
      <c r="G2" s="38"/>
      <c r="H2" s="39"/>
    </row>
    <row r="3" spans="1:8">
      <c r="A3" s="40" t="s">
        <v>0</v>
      </c>
      <c r="B3" s="41"/>
      <c r="C3" s="41"/>
      <c r="D3" s="43" t="s">
        <v>388</v>
      </c>
      <c r="E3" s="42"/>
      <c r="F3" s="42"/>
      <c r="G3" s="44" t="s">
        <v>125</v>
      </c>
      <c r="H3" s="45"/>
    </row>
    <row r="4" spans="1:8" ht="15.75">
      <c r="A4" s="202" t="s">
        <v>2</v>
      </c>
      <c r="B4" s="203"/>
      <c r="C4" s="203"/>
      <c r="D4" s="203"/>
      <c r="E4" s="203"/>
      <c r="F4" s="203"/>
      <c r="G4" s="203"/>
      <c r="H4" s="204"/>
    </row>
    <row r="5" spans="1:8" ht="15.75">
      <c r="A5" s="202" t="s">
        <v>3</v>
      </c>
      <c r="B5" s="203"/>
      <c r="C5" s="203"/>
      <c r="D5" s="203"/>
      <c r="E5" s="203"/>
      <c r="F5" s="203"/>
      <c r="G5" s="203"/>
      <c r="H5" s="204"/>
    </row>
    <row r="6" spans="1:8" ht="15.75">
      <c r="A6" s="202" t="s">
        <v>415</v>
      </c>
      <c r="B6" s="203"/>
      <c r="C6" s="203"/>
      <c r="D6" s="203"/>
      <c r="E6" s="203"/>
      <c r="F6" s="203"/>
      <c r="G6" s="203"/>
      <c r="H6" s="204"/>
    </row>
    <row r="7" spans="1:8" ht="27">
      <c r="A7" s="46" t="s">
        <v>5</v>
      </c>
      <c r="B7" s="44"/>
      <c r="C7" s="44"/>
      <c r="D7" s="45"/>
      <c r="E7" s="47" t="s">
        <v>123</v>
      </c>
      <c r="F7" s="47" t="s">
        <v>6</v>
      </c>
      <c r="G7" s="47" t="s">
        <v>128</v>
      </c>
      <c r="H7" s="47" t="s">
        <v>129</v>
      </c>
    </row>
    <row r="8" spans="1:8" ht="13.5" customHeight="1">
      <c r="A8" s="107" t="s">
        <v>412</v>
      </c>
      <c r="B8" s="108"/>
      <c r="C8" s="108"/>
      <c r="D8" s="109"/>
      <c r="E8" s="51" t="s">
        <v>404</v>
      </c>
      <c r="F8" s="110"/>
      <c r="G8" s="111"/>
      <c r="H8" s="111"/>
    </row>
    <row r="9" spans="1:8" ht="13.5" customHeight="1">
      <c r="A9" s="112" t="s">
        <v>413</v>
      </c>
      <c r="B9" s="113"/>
      <c r="C9" s="113"/>
      <c r="D9" s="114"/>
      <c r="E9" s="51"/>
      <c r="F9" s="110"/>
      <c r="G9" s="111"/>
      <c r="H9" s="111"/>
    </row>
    <row r="10" spans="1:8">
      <c r="A10" s="115" t="s">
        <v>11</v>
      </c>
      <c r="B10" s="116" t="s">
        <v>392</v>
      </c>
      <c r="C10" s="116"/>
      <c r="D10" s="117"/>
      <c r="E10" s="51" t="s">
        <v>405</v>
      </c>
      <c r="F10" s="110"/>
      <c r="G10" s="111"/>
      <c r="H10" s="111"/>
    </row>
    <row r="11" spans="1:8" ht="13.5" customHeight="1">
      <c r="A11" s="118"/>
      <c r="B11" s="119" t="s">
        <v>13</v>
      </c>
      <c r="C11" s="116" t="s">
        <v>393</v>
      </c>
      <c r="D11" s="117"/>
      <c r="E11" s="51" t="s">
        <v>406</v>
      </c>
      <c r="F11" s="110"/>
      <c r="G11" s="111"/>
      <c r="H11" s="111"/>
    </row>
    <row r="12" spans="1:8" ht="13.5" customHeight="1">
      <c r="A12" s="120"/>
      <c r="B12" s="121"/>
      <c r="C12" s="42" t="s">
        <v>70</v>
      </c>
      <c r="D12" s="122" t="s">
        <v>256</v>
      </c>
      <c r="E12" s="61" t="s">
        <v>257</v>
      </c>
      <c r="F12" s="123"/>
      <c r="G12" s="206"/>
      <c r="H12" s="206"/>
    </row>
    <row r="13" spans="1:8" ht="27">
      <c r="A13" s="120"/>
      <c r="B13" s="121"/>
      <c r="C13" s="42" t="s">
        <v>73</v>
      </c>
      <c r="D13" s="122" t="s">
        <v>258</v>
      </c>
      <c r="E13" s="61" t="s">
        <v>259</v>
      </c>
      <c r="F13" s="123"/>
      <c r="G13" s="206"/>
      <c r="H13" s="206"/>
    </row>
    <row r="14" spans="1:8" ht="40.5">
      <c r="A14" s="120"/>
      <c r="B14" s="121"/>
      <c r="C14" s="42" t="s">
        <v>73</v>
      </c>
      <c r="D14" s="122" t="s">
        <v>260</v>
      </c>
      <c r="E14" s="61" t="s">
        <v>261</v>
      </c>
      <c r="F14" s="123"/>
      <c r="G14" s="206"/>
      <c r="H14" s="206"/>
    </row>
    <row r="15" spans="1:8" ht="27">
      <c r="A15" s="120"/>
      <c r="B15" s="121"/>
      <c r="C15" s="42" t="s">
        <v>79</v>
      </c>
      <c r="D15" s="122" t="s">
        <v>262</v>
      </c>
      <c r="E15" s="61" t="s">
        <v>263</v>
      </c>
      <c r="F15" s="123"/>
      <c r="G15" s="206"/>
      <c r="H15" s="206"/>
    </row>
    <row r="16" spans="1:8">
      <c r="A16" s="120"/>
      <c r="B16" s="121"/>
      <c r="C16" s="42" t="s">
        <v>82</v>
      </c>
      <c r="D16" s="122" t="s">
        <v>264</v>
      </c>
      <c r="E16" s="61" t="s">
        <v>265</v>
      </c>
      <c r="F16" s="123"/>
      <c r="G16" s="206"/>
      <c r="H16" s="206"/>
    </row>
    <row r="17" spans="1:8">
      <c r="A17" s="118"/>
      <c r="B17" s="124" t="s">
        <v>16</v>
      </c>
      <c r="C17" s="116" t="s">
        <v>394</v>
      </c>
      <c r="D17" s="117"/>
      <c r="E17" s="51" t="s">
        <v>407</v>
      </c>
      <c r="F17" s="110"/>
      <c r="G17" s="111"/>
      <c r="H17" s="111"/>
    </row>
    <row r="18" spans="1:8">
      <c r="A18" s="120"/>
      <c r="B18" s="121"/>
      <c r="C18" s="42" t="s">
        <v>70</v>
      </c>
      <c r="D18" s="122" t="s">
        <v>266</v>
      </c>
      <c r="E18" s="61" t="s">
        <v>267</v>
      </c>
      <c r="F18" s="123"/>
      <c r="G18" s="206"/>
      <c r="H18" s="206"/>
    </row>
    <row r="19" spans="1:8" ht="40.5">
      <c r="A19" s="120"/>
      <c r="B19" s="121"/>
      <c r="C19" s="42" t="s">
        <v>73</v>
      </c>
      <c r="D19" s="122" t="s">
        <v>268</v>
      </c>
      <c r="E19" s="61" t="s">
        <v>269</v>
      </c>
      <c r="F19" s="123"/>
      <c r="G19" s="206"/>
      <c r="H19" s="206"/>
    </row>
    <row r="20" spans="1:8">
      <c r="A20" s="120"/>
      <c r="B20" s="121"/>
      <c r="C20" s="42" t="s">
        <v>73</v>
      </c>
      <c r="D20" s="122" t="s">
        <v>270</v>
      </c>
      <c r="E20" s="61" t="s">
        <v>271</v>
      </c>
      <c r="F20" s="123"/>
      <c r="G20" s="206"/>
      <c r="H20" s="206"/>
    </row>
    <row r="21" spans="1:8" ht="27">
      <c r="A21" s="120"/>
      <c r="B21" s="121"/>
      <c r="C21" s="42" t="s">
        <v>79</v>
      </c>
      <c r="D21" s="122" t="s">
        <v>272</v>
      </c>
      <c r="E21" s="61" t="s">
        <v>273</v>
      </c>
      <c r="F21" s="123"/>
      <c r="G21" s="206"/>
      <c r="H21" s="206"/>
    </row>
    <row r="22" spans="1:8" ht="13.5" customHeight="1">
      <c r="A22" s="120"/>
      <c r="B22" s="121"/>
      <c r="C22" s="42" t="s">
        <v>82</v>
      </c>
      <c r="D22" s="122" t="s">
        <v>274</v>
      </c>
      <c r="E22" s="61" t="s">
        <v>275</v>
      </c>
      <c r="F22" s="123"/>
      <c r="G22" s="206"/>
      <c r="H22" s="206"/>
    </row>
    <row r="23" spans="1:8" ht="13.5" customHeight="1">
      <c r="A23" s="120"/>
      <c r="B23" s="121" t="s">
        <v>19</v>
      </c>
      <c r="C23" s="125" t="s">
        <v>395</v>
      </c>
      <c r="D23" s="126"/>
      <c r="E23" s="61" t="s">
        <v>255</v>
      </c>
      <c r="F23" s="127" t="s">
        <v>441</v>
      </c>
      <c r="G23" s="128">
        <f>SUM(G12:G16)-SUM(G18:G22)</f>
        <v>0</v>
      </c>
      <c r="H23" s="128">
        <f>SUM(H12:H16)-SUM(H18:H22)</f>
        <v>0</v>
      </c>
    </row>
    <row r="24" spans="1:8" ht="13.5" customHeight="1">
      <c r="A24" s="120"/>
      <c r="B24" s="42" t="s">
        <v>16</v>
      </c>
      <c r="C24" s="125" t="s">
        <v>276</v>
      </c>
      <c r="D24" s="126"/>
      <c r="E24" s="61" t="s">
        <v>277</v>
      </c>
      <c r="F24" s="123"/>
      <c r="G24" s="206"/>
      <c r="H24" s="206"/>
    </row>
    <row r="25" spans="1:8" ht="13.5" customHeight="1">
      <c r="A25" s="120"/>
      <c r="B25" s="42" t="s">
        <v>19</v>
      </c>
      <c r="C25" s="125" t="s">
        <v>278</v>
      </c>
      <c r="D25" s="126"/>
      <c r="E25" s="61" t="s">
        <v>279</v>
      </c>
      <c r="F25" s="123"/>
      <c r="G25" s="206"/>
      <c r="H25" s="206"/>
    </row>
    <row r="26" spans="1:8" ht="13.5" customHeight="1">
      <c r="A26" s="120"/>
      <c r="B26" s="121" t="s">
        <v>41</v>
      </c>
      <c r="C26" s="125" t="s">
        <v>280</v>
      </c>
      <c r="D26" s="126"/>
      <c r="E26" s="61" t="s">
        <v>281</v>
      </c>
      <c r="F26" s="123"/>
      <c r="G26" s="206"/>
      <c r="H26" s="206"/>
    </row>
    <row r="27" spans="1:8" ht="13.5" customHeight="1">
      <c r="A27" s="120"/>
      <c r="B27" s="121" t="s">
        <v>44</v>
      </c>
      <c r="C27" s="125" t="s">
        <v>282</v>
      </c>
      <c r="D27" s="126"/>
      <c r="E27" s="61" t="s">
        <v>283</v>
      </c>
      <c r="F27" s="123"/>
      <c r="G27" s="206"/>
      <c r="H27" s="206"/>
    </row>
    <row r="28" spans="1:8">
      <c r="A28" s="120"/>
      <c r="B28" s="121" t="s">
        <v>99</v>
      </c>
      <c r="C28" s="125" t="s">
        <v>284</v>
      </c>
      <c r="D28" s="126"/>
      <c r="E28" s="61" t="s">
        <v>285</v>
      </c>
      <c r="F28" s="123"/>
      <c r="G28" s="206"/>
      <c r="H28" s="206"/>
    </row>
    <row r="29" spans="1:8" ht="13.5" customHeight="1">
      <c r="A29" s="129" t="s">
        <v>24</v>
      </c>
      <c r="B29" s="125" t="s">
        <v>286</v>
      </c>
      <c r="C29" s="125"/>
      <c r="D29" s="126"/>
      <c r="E29" s="61" t="s">
        <v>254</v>
      </c>
      <c r="F29" s="127" t="s">
        <v>442</v>
      </c>
      <c r="G29" s="128">
        <f>G23+G24-G25+G26-G27+G28</f>
        <v>0</v>
      </c>
      <c r="H29" s="128">
        <f>H23+H24-H25+H26-H27+H28</f>
        <v>0</v>
      </c>
    </row>
    <row r="30" spans="1:8" ht="13.5" customHeight="1">
      <c r="A30" s="129" t="s">
        <v>27</v>
      </c>
      <c r="B30" s="125" t="s">
        <v>287</v>
      </c>
      <c r="C30" s="125"/>
      <c r="D30" s="126"/>
      <c r="E30" s="61" t="s">
        <v>288</v>
      </c>
      <c r="F30" s="123"/>
      <c r="G30" s="206"/>
      <c r="H30" s="206"/>
    </row>
    <row r="31" spans="1:8" ht="13.5" customHeight="1">
      <c r="A31" s="130" t="s">
        <v>396</v>
      </c>
      <c r="B31" s="125" t="s">
        <v>289</v>
      </c>
      <c r="C31" s="125"/>
      <c r="D31" s="126"/>
      <c r="E31" s="61" t="s">
        <v>290</v>
      </c>
      <c r="F31" s="123"/>
      <c r="G31" s="206"/>
      <c r="H31" s="206"/>
    </row>
    <row r="32" spans="1:8" ht="13.5" customHeight="1">
      <c r="A32" s="130" t="s">
        <v>397</v>
      </c>
      <c r="B32" s="125" t="s">
        <v>291</v>
      </c>
      <c r="C32" s="125"/>
      <c r="D32" s="126"/>
      <c r="E32" s="61" t="s">
        <v>253</v>
      </c>
      <c r="F32" s="90" t="s">
        <v>443</v>
      </c>
      <c r="G32" s="91">
        <f>G29+G30-G31</f>
        <v>0</v>
      </c>
      <c r="H32" s="91">
        <f>H29+H30-H31</f>
        <v>0</v>
      </c>
    </row>
    <row r="33" spans="1:8">
      <c r="A33" s="112" t="s">
        <v>292</v>
      </c>
      <c r="B33" s="113"/>
      <c r="C33" s="113"/>
      <c r="D33" s="114"/>
      <c r="E33" s="131"/>
      <c r="F33" s="110"/>
      <c r="G33" s="111"/>
      <c r="H33" s="111"/>
    </row>
    <row r="34" spans="1:8">
      <c r="A34" s="115" t="s">
        <v>11</v>
      </c>
      <c r="B34" s="116" t="s">
        <v>398</v>
      </c>
      <c r="C34" s="116"/>
      <c r="D34" s="117"/>
      <c r="E34" s="51" t="s">
        <v>408</v>
      </c>
      <c r="F34" s="110"/>
      <c r="G34" s="111"/>
      <c r="H34" s="111"/>
    </row>
    <row r="35" spans="1:8" ht="27" customHeight="1">
      <c r="A35" s="129"/>
      <c r="B35" s="42" t="s">
        <v>13</v>
      </c>
      <c r="C35" s="125" t="s">
        <v>295</v>
      </c>
      <c r="D35" s="126"/>
      <c r="E35" s="61" t="s">
        <v>296</v>
      </c>
      <c r="F35" s="123"/>
      <c r="G35" s="206"/>
      <c r="H35" s="206"/>
    </row>
    <row r="36" spans="1:8" ht="27" customHeight="1">
      <c r="A36" s="120"/>
      <c r="B36" s="42" t="s">
        <v>16</v>
      </c>
      <c r="C36" s="125" t="s">
        <v>297</v>
      </c>
      <c r="D36" s="126"/>
      <c r="E36" s="61" t="s">
        <v>298</v>
      </c>
      <c r="F36" s="123"/>
      <c r="G36" s="206"/>
      <c r="H36" s="206"/>
    </row>
    <row r="37" spans="1:8" ht="27" customHeight="1">
      <c r="A37" s="120"/>
      <c r="B37" s="42" t="s">
        <v>19</v>
      </c>
      <c r="C37" s="125" t="s">
        <v>299</v>
      </c>
      <c r="D37" s="126"/>
      <c r="E37" s="61" t="s">
        <v>300</v>
      </c>
      <c r="F37" s="123"/>
      <c r="G37" s="206"/>
      <c r="H37" s="206"/>
    </row>
    <row r="38" spans="1:8" ht="27" customHeight="1">
      <c r="A38" s="120"/>
      <c r="B38" s="121" t="s">
        <v>41</v>
      </c>
      <c r="C38" s="125" t="s">
        <v>301</v>
      </c>
      <c r="D38" s="126"/>
      <c r="E38" s="61" t="s">
        <v>302</v>
      </c>
      <c r="F38" s="123"/>
      <c r="G38" s="206"/>
      <c r="H38" s="206"/>
    </row>
    <row r="39" spans="1:8" ht="27" customHeight="1">
      <c r="A39" s="120"/>
      <c r="B39" s="121" t="s">
        <v>44</v>
      </c>
      <c r="C39" s="125" t="s">
        <v>303</v>
      </c>
      <c r="D39" s="126"/>
      <c r="E39" s="61" t="s">
        <v>304</v>
      </c>
      <c r="F39" s="123"/>
      <c r="G39" s="206"/>
      <c r="H39" s="206"/>
    </row>
    <row r="40" spans="1:8" ht="27" customHeight="1">
      <c r="A40" s="120"/>
      <c r="B40" s="121" t="s">
        <v>99</v>
      </c>
      <c r="C40" s="125" t="s">
        <v>305</v>
      </c>
      <c r="D40" s="126"/>
      <c r="E40" s="61" t="s">
        <v>306</v>
      </c>
      <c r="F40" s="123"/>
      <c r="G40" s="206"/>
      <c r="H40" s="206"/>
    </row>
    <row r="41" spans="1:8" ht="27" customHeight="1">
      <c r="A41" s="120"/>
      <c r="B41" s="121" t="s">
        <v>184</v>
      </c>
      <c r="C41" s="125" t="s">
        <v>307</v>
      </c>
      <c r="D41" s="126"/>
      <c r="E41" s="61" t="s">
        <v>308</v>
      </c>
      <c r="F41" s="123"/>
      <c r="G41" s="206"/>
      <c r="H41" s="206"/>
    </row>
    <row r="42" spans="1:8" ht="27" customHeight="1">
      <c r="A42" s="120"/>
      <c r="B42" s="121" t="s">
        <v>187</v>
      </c>
      <c r="C42" s="125" t="s">
        <v>309</v>
      </c>
      <c r="D42" s="126"/>
      <c r="E42" s="61" t="s">
        <v>310</v>
      </c>
      <c r="F42" s="123"/>
      <c r="G42" s="206"/>
      <c r="H42" s="206"/>
    </row>
    <row r="43" spans="1:8" ht="13.5" customHeight="1">
      <c r="A43" s="120"/>
      <c r="B43" s="121" t="s">
        <v>70</v>
      </c>
      <c r="C43" s="125" t="s">
        <v>311</v>
      </c>
      <c r="D43" s="126"/>
      <c r="E43" s="61" t="s">
        <v>312</v>
      </c>
      <c r="F43" s="123"/>
      <c r="G43" s="206"/>
      <c r="H43" s="206"/>
    </row>
    <row r="44" spans="1:8">
      <c r="A44" s="120"/>
      <c r="B44" s="121" t="s">
        <v>313</v>
      </c>
      <c r="C44" s="125" t="s">
        <v>314</v>
      </c>
      <c r="D44" s="126"/>
      <c r="E44" s="61" t="s">
        <v>315</v>
      </c>
      <c r="F44" s="123"/>
      <c r="G44" s="206"/>
      <c r="H44" s="206"/>
    </row>
    <row r="45" spans="1:8" ht="13.5" customHeight="1">
      <c r="A45" s="120"/>
      <c r="B45" s="121" t="s">
        <v>316</v>
      </c>
      <c r="C45" s="125" t="s">
        <v>317</v>
      </c>
      <c r="D45" s="126"/>
      <c r="E45" s="61" t="s">
        <v>318</v>
      </c>
      <c r="F45" s="123"/>
      <c r="G45" s="206"/>
      <c r="H45" s="206"/>
    </row>
    <row r="46" spans="1:8">
      <c r="A46" s="120"/>
      <c r="B46" s="121" t="s">
        <v>319</v>
      </c>
      <c r="C46" s="125" t="s">
        <v>320</v>
      </c>
      <c r="D46" s="126"/>
      <c r="E46" s="61" t="s">
        <v>321</v>
      </c>
      <c r="F46" s="123"/>
      <c r="G46" s="206"/>
      <c r="H46" s="206"/>
    </row>
    <row r="47" spans="1:8" ht="27" customHeight="1">
      <c r="A47" s="120"/>
      <c r="B47" s="121" t="s">
        <v>322</v>
      </c>
      <c r="C47" s="125" t="s">
        <v>323</v>
      </c>
      <c r="D47" s="126"/>
      <c r="E47" s="61" t="s">
        <v>324</v>
      </c>
      <c r="F47" s="123"/>
      <c r="G47" s="206"/>
      <c r="H47" s="206"/>
    </row>
    <row r="48" spans="1:8" ht="27" customHeight="1">
      <c r="A48" s="120"/>
      <c r="B48" s="121" t="s">
        <v>325</v>
      </c>
      <c r="C48" s="125" t="s">
        <v>326</v>
      </c>
      <c r="D48" s="126"/>
      <c r="E48" s="61" t="s">
        <v>327</v>
      </c>
      <c r="F48" s="123"/>
      <c r="G48" s="206"/>
      <c r="H48" s="206"/>
    </row>
    <row r="49" spans="1:8" ht="27" customHeight="1">
      <c r="A49" s="120"/>
      <c r="B49" s="121" t="s">
        <v>328</v>
      </c>
      <c r="C49" s="125" t="s">
        <v>329</v>
      </c>
      <c r="D49" s="126"/>
      <c r="E49" s="61" t="s">
        <v>330</v>
      </c>
      <c r="F49" s="123"/>
      <c r="G49" s="206"/>
      <c r="H49" s="206"/>
    </row>
    <row r="50" spans="1:8" ht="13.5" customHeight="1">
      <c r="A50" s="120"/>
      <c r="B50" s="121" t="s">
        <v>331</v>
      </c>
      <c r="C50" s="125" t="s">
        <v>332</v>
      </c>
      <c r="D50" s="126"/>
      <c r="E50" s="61" t="s">
        <v>333</v>
      </c>
      <c r="F50" s="123"/>
      <c r="G50" s="206"/>
      <c r="H50" s="206"/>
    </row>
    <row r="51" spans="1:8" ht="13.5" customHeight="1">
      <c r="A51" s="120"/>
      <c r="B51" s="121" t="s">
        <v>334</v>
      </c>
      <c r="C51" s="125" t="s">
        <v>335</v>
      </c>
      <c r="D51" s="126"/>
      <c r="E51" s="61" t="s">
        <v>336</v>
      </c>
      <c r="F51" s="123"/>
      <c r="G51" s="206"/>
      <c r="H51" s="206"/>
    </row>
    <row r="52" spans="1:8" ht="13.5" customHeight="1">
      <c r="A52" s="120"/>
      <c r="B52" s="121" t="s">
        <v>337</v>
      </c>
      <c r="C52" s="125" t="s">
        <v>338</v>
      </c>
      <c r="D52" s="126"/>
      <c r="E52" s="61" t="s">
        <v>339</v>
      </c>
      <c r="F52" s="123"/>
      <c r="G52" s="206"/>
      <c r="H52" s="206"/>
    </row>
    <row r="53" spans="1:8" ht="13.5" customHeight="1">
      <c r="A53" s="120"/>
      <c r="B53" s="121" t="s">
        <v>340</v>
      </c>
      <c r="C53" s="125" t="s">
        <v>341</v>
      </c>
      <c r="D53" s="126"/>
      <c r="E53" s="61" t="s">
        <v>342</v>
      </c>
      <c r="F53" s="123"/>
      <c r="G53" s="206"/>
      <c r="H53" s="206"/>
    </row>
    <row r="54" spans="1:8" ht="13.5" customHeight="1">
      <c r="A54" s="120"/>
      <c r="B54" s="121" t="s">
        <v>343</v>
      </c>
      <c r="C54" s="125" t="s">
        <v>344</v>
      </c>
      <c r="D54" s="126"/>
      <c r="E54" s="61" t="s">
        <v>345</v>
      </c>
      <c r="F54" s="123"/>
      <c r="G54" s="206"/>
      <c r="H54" s="206"/>
    </row>
    <row r="55" spans="1:8" ht="25.5" customHeight="1">
      <c r="A55" s="120"/>
      <c r="B55" s="121" t="s">
        <v>346</v>
      </c>
      <c r="C55" s="125" t="s">
        <v>347</v>
      </c>
      <c r="D55" s="126"/>
      <c r="E55" s="61" t="s">
        <v>348</v>
      </c>
      <c r="F55" s="123"/>
      <c r="G55" s="206"/>
      <c r="H55" s="206"/>
    </row>
    <row r="56" spans="1:8" ht="13.5" customHeight="1">
      <c r="A56" s="120"/>
      <c r="B56" s="125" t="s">
        <v>349</v>
      </c>
      <c r="C56" s="125"/>
      <c r="D56" s="126"/>
      <c r="E56" s="61" t="s">
        <v>294</v>
      </c>
      <c r="F56" s="90" t="s">
        <v>444</v>
      </c>
      <c r="G56" s="91">
        <f>G35-G36+G37-G38+G39-G40+G41-G42+G43-G44+G45-G46-G47+G48-G49+G50+G51+G52-G53+G54+G55</f>
        <v>0</v>
      </c>
      <c r="H56" s="91">
        <f>H35-H36+H37-H38+H39-H40+H41-H42+H43-H44+H45-H46-H47+H48-H49+H50+H51+H52-H53+H54+H55</f>
        <v>0</v>
      </c>
    </row>
    <row r="57" spans="1:8" ht="13.5" customHeight="1">
      <c r="A57" s="129" t="s">
        <v>24</v>
      </c>
      <c r="B57" s="125" t="s">
        <v>350</v>
      </c>
      <c r="C57" s="125"/>
      <c r="D57" s="126"/>
      <c r="E57" s="61" t="s">
        <v>351</v>
      </c>
      <c r="F57" s="123"/>
      <c r="G57" s="206"/>
      <c r="H57" s="206"/>
    </row>
    <row r="58" spans="1:8" ht="13.5" customHeight="1">
      <c r="A58" s="129" t="s">
        <v>27</v>
      </c>
      <c r="B58" s="125" t="s">
        <v>352</v>
      </c>
      <c r="C58" s="125"/>
      <c r="D58" s="126"/>
      <c r="E58" s="61" t="s">
        <v>353</v>
      </c>
      <c r="F58" s="123"/>
      <c r="G58" s="206"/>
      <c r="H58" s="206"/>
    </row>
    <row r="59" spans="1:8" ht="13.5" customHeight="1">
      <c r="A59" s="130" t="s">
        <v>396</v>
      </c>
      <c r="B59" s="125" t="s">
        <v>354</v>
      </c>
      <c r="C59" s="125"/>
      <c r="D59" s="126"/>
      <c r="E59" s="61" t="s">
        <v>293</v>
      </c>
      <c r="F59" s="90" t="s">
        <v>445</v>
      </c>
      <c r="G59" s="91">
        <f>G56+G57-G58</f>
        <v>0</v>
      </c>
      <c r="H59" s="91">
        <f>H56+H57-H58</f>
        <v>0</v>
      </c>
    </row>
    <row r="60" spans="1:8">
      <c r="A60" s="112" t="s">
        <v>355</v>
      </c>
      <c r="B60" s="113"/>
      <c r="C60" s="113"/>
      <c r="D60" s="114"/>
      <c r="E60" s="131"/>
      <c r="F60" s="110"/>
      <c r="G60" s="111"/>
      <c r="H60" s="111"/>
    </row>
    <row r="61" spans="1:8" ht="13.5" customHeight="1">
      <c r="A61" s="115" t="s">
        <v>11</v>
      </c>
      <c r="B61" s="116" t="s">
        <v>357</v>
      </c>
      <c r="C61" s="116"/>
      <c r="D61" s="117"/>
      <c r="E61" s="51" t="s">
        <v>409</v>
      </c>
      <c r="F61" s="110"/>
      <c r="G61" s="111"/>
      <c r="H61" s="111"/>
    </row>
    <row r="62" spans="1:8" ht="13.5" customHeight="1">
      <c r="A62" s="120"/>
      <c r="B62" s="42" t="s">
        <v>13</v>
      </c>
      <c r="C62" s="125" t="s">
        <v>359</v>
      </c>
      <c r="D62" s="126"/>
      <c r="E62" s="61" t="s">
        <v>360</v>
      </c>
      <c r="F62" s="123"/>
      <c r="G62" s="206"/>
      <c r="H62" s="206"/>
    </row>
    <row r="63" spans="1:8" ht="13.5" customHeight="1">
      <c r="A63" s="120"/>
      <c r="B63" s="42" t="s">
        <v>16</v>
      </c>
      <c r="C63" s="125" t="s">
        <v>361</v>
      </c>
      <c r="D63" s="126"/>
      <c r="E63" s="61" t="s">
        <v>362</v>
      </c>
      <c r="F63" s="123"/>
      <c r="G63" s="206"/>
      <c r="H63" s="206"/>
    </row>
    <row r="64" spans="1:8" ht="13.5" customHeight="1">
      <c r="A64" s="120"/>
      <c r="B64" s="42" t="s">
        <v>19</v>
      </c>
      <c r="C64" s="125" t="s">
        <v>363</v>
      </c>
      <c r="D64" s="126"/>
      <c r="E64" s="61" t="s">
        <v>364</v>
      </c>
      <c r="F64" s="123"/>
      <c r="G64" s="206"/>
      <c r="H64" s="206"/>
    </row>
    <row r="65" spans="1:8" ht="13.5" customHeight="1">
      <c r="A65" s="120"/>
      <c r="B65" s="121" t="s">
        <v>41</v>
      </c>
      <c r="C65" s="125" t="s">
        <v>365</v>
      </c>
      <c r="D65" s="126"/>
      <c r="E65" s="61" t="s">
        <v>366</v>
      </c>
      <c r="F65" s="123"/>
      <c r="G65" s="206"/>
      <c r="H65" s="206"/>
    </row>
    <row r="66" spans="1:8" ht="13.5" customHeight="1">
      <c r="A66" s="120"/>
      <c r="B66" s="121" t="s">
        <v>44</v>
      </c>
      <c r="C66" s="125" t="s">
        <v>367</v>
      </c>
      <c r="D66" s="126"/>
      <c r="E66" s="61" t="s">
        <v>368</v>
      </c>
      <c r="F66" s="123"/>
      <c r="G66" s="206"/>
      <c r="H66" s="206"/>
    </row>
    <row r="67" spans="1:8" ht="13.5" customHeight="1">
      <c r="A67" s="120"/>
      <c r="B67" s="121" t="s">
        <v>99</v>
      </c>
      <c r="C67" s="125" t="s">
        <v>369</v>
      </c>
      <c r="D67" s="126"/>
      <c r="E67" s="61" t="s">
        <v>370</v>
      </c>
      <c r="F67" s="123"/>
      <c r="G67" s="206"/>
      <c r="H67" s="206"/>
    </row>
    <row r="68" spans="1:8" ht="13.5" customHeight="1">
      <c r="A68" s="120"/>
      <c r="B68" s="121" t="s">
        <v>184</v>
      </c>
      <c r="C68" s="125" t="s">
        <v>371</v>
      </c>
      <c r="D68" s="126"/>
      <c r="E68" s="61" t="s">
        <v>372</v>
      </c>
      <c r="F68" s="123"/>
      <c r="G68" s="206"/>
      <c r="H68" s="206"/>
    </row>
    <row r="69" spans="1:8" ht="13.5" customHeight="1">
      <c r="A69" s="120"/>
      <c r="B69" s="121" t="s">
        <v>187</v>
      </c>
      <c r="C69" s="125" t="s">
        <v>373</v>
      </c>
      <c r="D69" s="126"/>
      <c r="E69" s="61" t="s">
        <v>374</v>
      </c>
      <c r="F69" s="123"/>
      <c r="G69" s="206"/>
      <c r="H69" s="206"/>
    </row>
    <row r="70" spans="1:8">
      <c r="A70" s="120"/>
      <c r="B70" s="121" t="s">
        <v>70</v>
      </c>
      <c r="C70" s="125" t="s">
        <v>375</v>
      </c>
      <c r="D70" s="126"/>
      <c r="E70" s="61" t="s">
        <v>376</v>
      </c>
      <c r="F70" s="123"/>
      <c r="G70" s="206"/>
      <c r="H70" s="206"/>
    </row>
    <row r="71" spans="1:8" ht="25.5" customHeight="1">
      <c r="A71" s="120"/>
      <c r="B71" s="125" t="s">
        <v>377</v>
      </c>
      <c r="C71" s="125"/>
      <c r="D71" s="126"/>
      <c r="E71" s="61" t="s">
        <v>358</v>
      </c>
      <c r="F71" s="90" t="s">
        <v>446</v>
      </c>
      <c r="G71" s="91">
        <f>SUM(G62:G65)-SUM(G66:G69)+G70</f>
        <v>0</v>
      </c>
      <c r="H71" s="91">
        <f>SUM(H62:H65)-SUM(H66:H69)+H70</f>
        <v>0</v>
      </c>
    </row>
    <row r="72" spans="1:8" ht="13.5" customHeight="1">
      <c r="A72" s="129" t="s">
        <v>24</v>
      </c>
      <c r="B72" s="125" t="s">
        <v>378</v>
      </c>
      <c r="C72" s="125"/>
      <c r="D72" s="126"/>
      <c r="E72" s="61" t="s">
        <v>379</v>
      </c>
      <c r="F72" s="123"/>
      <c r="G72" s="206"/>
      <c r="H72" s="206"/>
    </row>
    <row r="73" spans="1:8" ht="13.5" customHeight="1">
      <c r="A73" s="129" t="s">
        <v>27</v>
      </c>
      <c r="B73" s="125" t="s">
        <v>380</v>
      </c>
      <c r="C73" s="125"/>
      <c r="D73" s="126"/>
      <c r="E73" s="61" t="s">
        <v>381</v>
      </c>
      <c r="F73" s="123"/>
      <c r="G73" s="206"/>
      <c r="H73" s="206"/>
    </row>
    <row r="74" spans="1:8">
      <c r="A74" s="130" t="s">
        <v>396</v>
      </c>
      <c r="B74" s="125" t="s">
        <v>382</v>
      </c>
      <c r="C74" s="125"/>
      <c r="D74" s="126"/>
      <c r="E74" s="61" t="s">
        <v>356</v>
      </c>
      <c r="F74" s="90" t="s">
        <v>445</v>
      </c>
      <c r="G74" s="91">
        <f>G71+G72-G73</f>
        <v>0</v>
      </c>
      <c r="H74" s="91">
        <f>H71+H72-H73</f>
        <v>0</v>
      </c>
    </row>
    <row r="75" spans="1:8" ht="13.5" customHeight="1">
      <c r="A75" s="97" t="s">
        <v>192</v>
      </c>
      <c r="B75" s="132" t="s">
        <v>399</v>
      </c>
      <c r="C75" s="132"/>
      <c r="D75" s="133"/>
      <c r="E75" s="61" t="s">
        <v>383</v>
      </c>
      <c r="F75" s="90" t="s">
        <v>447</v>
      </c>
      <c r="G75" s="91">
        <f>G32+G59+G74</f>
        <v>0</v>
      </c>
      <c r="H75" s="91">
        <f>H32+H59+H74</f>
        <v>0</v>
      </c>
    </row>
    <row r="76" spans="1:8" ht="13.5" customHeight="1">
      <c r="A76" s="100" t="s">
        <v>199</v>
      </c>
      <c r="B76" s="101" t="s">
        <v>400</v>
      </c>
      <c r="C76" s="101"/>
      <c r="D76" s="102"/>
      <c r="E76" s="51" t="s">
        <v>410</v>
      </c>
      <c r="F76" s="110"/>
      <c r="G76" s="111"/>
      <c r="H76" s="111"/>
    </row>
    <row r="77" spans="1:8" ht="13.5" customHeight="1">
      <c r="A77" s="97"/>
      <c r="B77" s="89" t="s">
        <v>13</v>
      </c>
      <c r="C77" s="85" t="s">
        <v>384</v>
      </c>
      <c r="D77" s="86"/>
      <c r="E77" s="61" t="s">
        <v>385</v>
      </c>
      <c r="F77" s="123"/>
      <c r="G77" s="206"/>
      <c r="H77" s="206"/>
    </row>
    <row r="78" spans="1:8" ht="13.5" customHeight="1">
      <c r="A78" s="97" t="s">
        <v>202</v>
      </c>
      <c r="B78" s="98" t="s">
        <v>401</v>
      </c>
      <c r="C78" s="98"/>
      <c r="D78" s="99"/>
      <c r="E78" s="61" t="s">
        <v>386</v>
      </c>
      <c r="F78" s="90" t="s">
        <v>448</v>
      </c>
      <c r="G78" s="91">
        <f>G75+G77</f>
        <v>0</v>
      </c>
      <c r="H78" s="91">
        <f>H75+H77</f>
        <v>0</v>
      </c>
    </row>
    <row r="79" spans="1:8" ht="13.5" customHeight="1">
      <c r="A79" s="97" t="s">
        <v>205</v>
      </c>
      <c r="B79" s="98" t="s">
        <v>402</v>
      </c>
      <c r="C79" s="98"/>
      <c r="D79" s="99"/>
      <c r="E79" s="61" t="s">
        <v>411</v>
      </c>
      <c r="F79" s="123"/>
      <c r="G79" s="206"/>
      <c r="H79" s="206"/>
    </row>
    <row r="80" spans="1:8" ht="13.5" customHeight="1">
      <c r="A80" s="97" t="s">
        <v>216</v>
      </c>
      <c r="B80" s="98" t="s">
        <v>403</v>
      </c>
      <c r="C80" s="98"/>
      <c r="D80" s="99"/>
      <c r="E80" s="61" t="s">
        <v>411</v>
      </c>
      <c r="F80" s="123"/>
      <c r="G80" s="206"/>
      <c r="H80" s="134">
        <f>G79</f>
        <v>0</v>
      </c>
    </row>
    <row r="81"/>
  </sheetData>
  <sheetProtection password="888F" sheet="1" objects="1" scenarios="1"/>
  <mergeCells count="71">
    <mergeCell ref="A33:D33"/>
    <mergeCell ref="B34:D34"/>
    <mergeCell ref="A60:D60"/>
    <mergeCell ref="B61:D61"/>
    <mergeCell ref="C48:D48"/>
    <mergeCell ref="C49:D49"/>
    <mergeCell ref="C50:D50"/>
    <mergeCell ref="C51:D51"/>
    <mergeCell ref="C52:D52"/>
    <mergeCell ref="C53:D53"/>
    <mergeCell ref="C54:D54"/>
    <mergeCell ref="B56:D56"/>
    <mergeCell ref="B57:D57"/>
    <mergeCell ref="B59:D59"/>
    <mergeCell ref="C47:D47"/>
    <mergeCell ref="C77:D77"/>
    <mergeCell ref="B78:D78"/>
    <mergeCell ref="B79:D79"/>
    <mergeCell ref="B80:D80"/>
    <mergeCell ref="C55:D55"/>
    <mergeCell ref="B58:D58"/>
    <mergeCell ref="B72:D72"/>
    <mergeCell ref="B73:D73"/>
    <mergeCell ref="B74:D74"/>
    <mergeCell ref="B75:D75"/>
    <mergeCell ref="B76:D76"/>
    <mergeCell ref="B71:D7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36:D36"/>
    <mergeCell ref="C37:D37"/>
    <mergeCell ref="C38:D38"/>
    <mergeCell ref="C39:D39"/>
    <mergeCell ref="C40:D40"/>
    <mergeCell ref="C46:D46"/>
    <mergeCell ref="C35:D35"/>
    <mergeCell ref="C24:D24"/>
    <mergeCell ref="C25:D25"/>
    <mergeCell ref="C26:D26"/>
    <mergeCell ref="C27:D27"/>
    <mergeCell ref="B29:D29"/>
    <mergeCell ref="B30:D30"/>
    <mergeCell ref="C28:D28"/>
    <mergeCell ref="B31:D31"/>
    <mergeCell ref="B32:D32"/>
    <mergeCell ref="C41:D41"/>
    <mergeCell ref="C42:D42"/>
    <mergeCell ref="C43:D43"/>
    <mergeCell ref="C44:D44"/>
    <mergeCell ref="C45:D45"/>
    <mergeCell ref="C23:D23"/>
    <mergeCell ref="A1:H1"/>
    <mergeCell ref="A3:C3"/>
    <mergeCell ref="G3:H3"/>
    <mergeCell ref="A4:H4"/>
    <mergeCell ref="A5:H5"/>
    <mergeCell ref="A6:H6"/>
    <mergeCell ref="A7:D7"/>
    <mergeCell ref="A8:D8"/>
    <mergeCell ref="B10:D10"/>
    <mergeCell ref="C11:D11"/>
    <mergeCell ref="A9:D9"/>
    <mergeCell ref="A2:H2"/>
    <mergeCell ref="C17:D17"/>
  </mergeCells>
  <hyperlinks>
    <hyperlink ref="A2" r:id="rId1"/>
  </hyperlinks>
  <pageMargins left="0.7" right="0.7" top="0.75" bottom="0.75" header="0.3" footer="0.3"/>
  <pageSetup paperSize="9" orientation="portrait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90"/>
  <sheetViews>
    <sheetView workbookViewId="0">
      <selection activeCell="A4" sqref="A4:I4"/>
    </sheetView>
  </sheetViews>
  <sheetFormatPr defaultColWidth="0" defaultRowHeight="13.5" zeroHeight="1"/>
  <cols>
    <col min="1" max="4" width="3.625" style="105" customWidth="1"/>
    <col min="5" max="5" width="40.625" style="105" customWidth="1"/>
    <col min="6" max="6" width="45.625" style="105" customWidth="1"/>
    <col min="7" max="7" width="12.625" style="105" customWidth="1"/>
    <col min="8" max="9" width="14.625" style="106" customWidth="1"/>
    <col min="10" max="10" width="9" style="36" customWidth="1"/>
    <col min="11" max="16384" width="9" style="36" hidden="1"/>
  </cols>
  <sheetData>
    <row r="1" spans="1:9" ht="19.5">
      <c r="A1" s="33" t="s">
        <v>252</v>
      </c>
      <c r="B1" s="34"/>
      <c r="C1" s="34"/>
      <c r="D1" s="34"/>
      <c r="E1" s="34"/>
      <c r="F1" s="34"/>
      <c r="G1" s="34"/>
      <c r="H1" s="34"/>
      <c r="I1" s="35"/>
    </row>
    <row r="2" spans="1:9" ht="15.75">
      <c r="A2" s="37" t="s">
        <v>417</v>
      </c>
      <c r="B2" s="38"/>
      <c r="C2" s="38"/>
      <c r="D2" s="38"/>
      <c r="E2" s="38"/>
      <c r="F2" s="38"/>
      <c r="G2" s="38"/>
      <c r="H2" s="38"/>
      <c r="I2" s="39"/>
    </row>
    <row r="3" spans="1:9" ht="27">
      <c r="A3" s="40" t="s">
        <v>0</v>
      </c>
      <c r="B3" s="41"/>
      <c r="C3" s="41"/>
      <c r="D3" s="42"/>
      <c r="E3" s="43" t="s">
        <v>450</v>
      </c>
      <c r="F3" s="42"/>
      <c r="G3" s="42"/>
      <c r="H3" s="44" t="s">
        <v>125</v>
      </c>
      <c r="I3" s="45"/>
    </row>
    <row r="4" spans="1:9" ht="15.75">
      <c r="A4" s="202" t="s">
        <v>2</v>
      </c>
      <c r="B4" s="203"/>
      <c r="C4" s="203"/>
      <c r="D4" s="203"/>
      <c r="E4" s="203"/>
      <c r="F4" s="203"/>
      <c r="G4" s="203"/>
      <c r="H4" s="203"/>
      <c r="I4" s="204"/>
    </row>
    <row r="5" spans="1:9" ht="15.75">
      <c r="A5" s="202" t="s">
        <v>3</v>
      </c>
      <c r="B5" s="203"/>
      <c r="C5" s="203"/>
      <c r="D5" s="203"/>
      <c r="E5" s="203"/>
      <c r="F5" s="203"/>
      <c r="G5" s="203"/>
      <c r="H5" s="203"/>
      <c r="I5" s="204"/>
    </row>
    <row r="6" spans="1:9" ht="15.75">
      <c r="A6" s="202" t="s">
        <v>416</v>
      </c>
      <c r="B6" s="203"/>
      <c r="C6" s="203"/>
      <c r="D6" s="203"/>
      <c r="E6" s="203"/>
      <c r="F6" s="203"/>
      <c r="G6" s="203"/>
      <c r="H6" s="203"/>
      <c r="I6" s="204"/>
    </row>
    <row r="7" spans="1:9" ht="27">
      <c r="A7" s="46" t="s">
        <v>5</v>
      </c>
      <c r="B7" s="44"/>
      <c r="C7" s="44"/>
      <c r="D7" s="44"/>
      <c r="E7" s="45"/>
      <c r="F7" s="47" t="s">
        <v>123</v>
      </c>
      <c r="G7" s="47" t="s">
        <v>6</v>
      </c>
      <c r="H7" s="47" t="s">
        <v>128</v>
      </c>
      <c r="I7" s="47" t="s">
        <v>129</v>
      </c>
    </row>
    <row r="8" spans="1:9">
      <c r="A8" s="48" t="s">
        <v>451</v>
      </c>
      <c r="B8" s="49"/>
      <c r="C8" s="49"/>
      <c r="D8" s="49"/>
      <c r="E8" s="50"/>
      <c r="F8" s="51" t="s">
        <v>404</v>
      </c>
      <c r="G8" s="52"/>
      <c r="H8" s="53"/>
      <c r="I8" s="53"/>
    </row>
    <row r="9" spans="1:9">
      <c r="A9" s="54" t="s">
        <v>11</v>
      </c>
      <c r="B9" s="55" t="s">
        <v>392</v>
      </c>
      <c r="C9" s="55"/>
      <c r="D9" s="55"/>
      <c r="E9" s="56"/>
      <c r="F9" s="51" t="s">
        <v>405</v>
      </c>
      <c r="G9" s="52"/>
      <c r="H9" s="53"/>
      <c r="I9" s="53"/>
    </row>
    <row r="10" spans="1:9">
      <c r="A10" s="57"/>
      <c r="B10" s="58" t="s">
        <v>13</v>
      </c>
      <c r="C10" s="59" t="s">
        <v>200</v>
      </c>
      <c r="D10" s="59"/>
      <c r="E10" s="60"/>
      <c r="F10" s="61" t="s">
        <v>201</v>
      </c>
      <c r="G10" s="62"/>
      <c r="H10" s="205"/>
      <c r="I10" s="205"/>
    </row>
    <row r="11" spans="1:9">
      <c r="A11" s="63"/>
      <c r="B11" s="64" t="s">
        <v>16</v>
      </c>
      <c r="C11" s="65" t="s">
        <v>452</v>
      </c>
      <c r="D11" s="65"/>
      <c r="E11" s="66"/>
      <c r="F11" s="51" t="s">
        <v>495</v>
      </c>
      <c r="G11" s="52"/>
      <c r="H11" s="53"/>
      <c r="I11" s="53"/>
    </row>
    <row r="12" spans="1:9">
      <c r="A12" s="63"/>
      <c r="B12" s="64"/>
      <c r="C12" s="67" t="s">
        <v>70</v>
      </c>
      <c r="D12" s="68" t="s">
        <v>453</v>
      </c>
      <c r="E12" s="69"/>
      <c r="F12" s="51" t="s">
        <v>496</v>
      </c>
      <c r="G12" s="52"/>
      <c r="H12" s="53"/>
      <c r="I12" s="53"/>
    </row>
    <row r="13" spans="1:9">
      <c r="A13" s="70"/>
      <c r="B13" s="58"/>
      <c r="C13" s="58"/>
      <c r="D13" s="71" t="s">
        <v>454</v>
      </c>
      <c r="E13" s="72" t="s">
        <v>455</v>
      </c>
      <c r="F13" s="61" t="s">
        <v>497</v>
      </c>
      <c r="G13" s="62"/>
      <c r="H13" s="205"/>
      <c r="I13" s="205"/>
    </row>
    <row r="14" spans="1:9">
      <c r="A14" s="70"/>
      <c r="B14" s="58"/>
      <c r="C14" s="58"/>
      <c r="D14" s="71" t="s">
        <v>456</v>
      </c>
      <c r="E14" s="72" t="s">
        <v>457</v>
      </c>
      <c r="F14" s="61" t="s">
        <v>498</v>
      </c>
      <c r="G14" s="62"/>
      <c r="H14" s="205"/>
      <c r="I14" s="205"/>
    </row>
    <row r="15" spans="1:9" ht="27">
      <c r="A15" s="70"/>
      <c r="B15" s="58"/>
      <c r="C15" s="58"/>
      <c r="D15" s="71" t="s">
        <v>458</v>
      </c>
      <c r="E15" s="72" t="s">
        <v>459</v>
      </c>
      <c r="F15" s="61" t="s">
        <v>499</v>
      </c>
      <c r="G15" s="62"/>
      <c r="H15" s="205"/>
      <c r="I15" s="205"/>
    </row>
    <row r="16" spans="1:9" ht="27">
      <c r="A16" s="70"/>
      <c r="B16" s="58"/>
      <c r="C16" s="58"/>
      <c r="D16" s="71" t="s">
        <v>460</v>
      </c>
      <c r="E16" s="72" t="s">
        <v>461</v>
      </c>
      <c r="F16" s="61" t="s">
        <v>500</v>
      </c>
      <c r="G16" s="62"/>
      <c r="H16" s="205"/>
      <c r="I16" s="205"/>
    </row>
    <row r="17" spans="1:9">
      <c r="A17" s="70"/>
      <c r="B17" s="58"/>
      <c r="C17" s="58"/>
      <c r="D17" s="71" t="s">
        <v>462</v>
      </c>
      <c r="E17" s="72" t="s">
        <v>463</v>
      </c>
      <c r="F17" s="61" t="s">
        <v>501</v>
      </c>
      <c r="G17" s="62"/>
      <c r="H17" s="205"/>
      <c r="I17" s="205"/>
    </row>
    <row r="18" spans="1:9">
      <c r="A18" s="70"/>
      <c r="B18" s="58"/>
      <c r="C18" s="58"/>
      <c r="D18" s="71" t="s">
        <v>464</v>
      </c>
      <c r="E18" s="72" t="s">
        <v>465</v>
      </c>
      <c r="F18" s="61" t="s">
        <v>502</v>
      </c>
      <c r="G18" s="62"/>
      <c r="H18" s="205"/>
      <c r="I18" s="205"/>
    </row>
    <row r="19" spans="1:9" ht="27">
      <c r="A19" s="70"/>
      <c r="B19" s="58"/>
      <c r="C19" s="58"/>
      <c r="D19" s="71" t="s">
        <v>466</v>
      </c>
      <c r="E19" s="72" t="s">
        <v>467</v>
      </c>
      <c r="F19" s="61" t="s">
        <v>503</v>
      </c>
      <c r="G19" s="62"/>
      <c r="H19" s="205"/>
      <c r="I19" s="205"/>
    </row>
    <row r="20" spans="1:9">
      <c r="A20" s="70"/>
      <c r="B20" s="58"/>
      <c r="C20" s="58"/>
      <c r="D20" s="71" t="s">
        <v>468</v>
      </c>
      <c r="E20" s="72" t="s">
        <v>469</v>
      </c>
      <c r="F20" s="61" t="s">
        <v>504</v>
      </c>
      <c r="G20" s="62"/>
      <c r="H20" s="205"/>
      <c r="I20" s="205"/>
    </row>
    <row r="21" spans="1:9">
      <c r="A21" s="70"/>
      <c r="B21" s="58"/>
      <c r="C21" s="58"/>
      <c r="D21" s="71" t="s">
        <v>470</v>
      </c>
      <c r="E21" s="72" t="s">
        <v>471</v>
      </c>
      <c r="F21" s="61" t="s">
        <v>505</v>
      </c>
      <c r="G21" s="62"/>
      <c r="H21" s="205"/>
      <c r="I21" s="205"/>
    </row>
    <row r="22" spans="1:9" ht="27">
      <c r="A22" s="70"/>
      <c r="B22" s="73"/>
      <c r="C22" s="73"/>
      <c r="D22" s="71" t="s">
        <v>472</v>
      </c>
      <c r="E22" s="72" t="s">
        <v>473</v>
      </c>
      <c r="F22" s="61" t="s">
        <v>506</v>
      </c>
      <c r="G22" s="62"/>
      <c r="H22" s="205"/>
      <c r="I22" s="205"/>
    </row>
    <row r="23" spans="1:9">
      <c r="A23" s="70"/>
      <c r="B23" s="58"/>
      <c r="C23" s="58"/>
      <c r="D23" s="71" t="s">
        <v>474</v>
      </c>
      <c r="E23" s="72" t="s">
        <v>475</v>
      </c>
      <c r="F23" s="61" t="s">
        <v>507</v>
      </c>
      <c r="G23" s="74"/>
      <c r="H23" s="75">
        <f>SUM(H13:H16)-H17+SUM(H18:H22)</f>
        <v>0</v>
      </c>
      <c r="I23" s="75">
        <f>SUM(I13:I16)-I17+SUM(I18:I22)</f>
        <v>0</v>
      </c>
    </row>
    <row r="24" spans="1:9">
      <c r="A24" s="63"/>
      <c r="B24" s="76"/>
      <c r="C24" s="76" t="s">
        <v>73</v>
      </c>
      <c r="D24" s="68" t="s">
        <v>476</v>
      </c>
      <c r="E24" s="69"/>
      <c r="F24" s="51" t="s">
        <v>508</v>
      </c>
      <c r="G24" s="52"/>
      <c r="H24" s="53"/>
      <c r="I24" s="53"/>
    </row>
    <row r="25" spans="1:9">
      <c r="A25" s="57"/>
      <c r="B25" s="58"/>
      <c r="C25" s="77"/>
      <c r="D25" s="71" t="s">
        <v>454</v>
      </c>
      <c r="E25" s="72" t="s">
        <v>477</v>
      </c>
      <c r="F25" s="61" t="s">
        <v>509</v>
      </c>
      <c r="G25" s="62"/>
      <c r="H25" s="205"/>
      <c r="I25" s="205"/>
    </row>
    <row r="26" spans="1:9">
      <c r="A26" s="57"/>
      <c r="B26" s="58"/>
      <c r="C26" s="77"/>
      <c r="D26" s="71" t="s">
        <v>456</v>
      </c>
      <c r="E26" s="72" t="s">
        <v>478</v>
      </c>
      <c r="F26" s="61" t="s">
        <v>510</v>
      </c>
      <c r="G26" s="62"/>
      <c r="H26" s="205"/>
      <c r="I26" s="205"/>
    </row>
    <row r="27" spans="1:9" ht="27">
      <c r="A27" s="57"/>
      <c r="B27" s="78"/>
      <c r="C27" s="77"/>
      <c r="D27" s="71" t="s">
        <v>458</v>
      </c>
      <c r="E27" s="72" t="s">
        <v>479</v>
      </c>
      <c r="F27" s="61" t="s">
        <v>511</v>
      </c>
      <c r="G27" s="62"/>
      <c r="H27" s="205"/>
      <c r="I27" s="205"/>
    </row>
    <row r="28" spans="1:9">
      <c r="A28" s="57"/>
      <c r="B28" s="58"/>
      <c r="C28" s="77"/>
      <c r="D28" s="71" t="s">
        <v>460</v>
      </c>
      <c r="E28" s="72" t="s">
        <v>480</v>
      </c>
      <c r="F28" s="61" t="s">
        <v>512</v>
      </c>
      <c r="G28" s="62"/>
      <c r="H28" s="205"/>
      <c r="I28" s="205"/>
    </row>
    <row r="29" spans="1:9" ht="27">
      <c r="A29" s="57"/>
      <c r="B29" s="58"/>
      <c r="C29" s="77"/>
      <c r="D29" s="71" t="s">
        <v>462</v>
      </c>
      <c r="E29" s="72" t="s">
        <v>481</v>
      </c>
      <c r="F29" s="61" t="s">
        <v>513</v>
      </c>
      <c r="G29" s="62"/>
      <c r="H29" s="205"/>
      <c r="I29" s="205"/>
    </row>
    <row r="30" spans="1:9">
      <c r="A30" s="57"/>
      <c r="B30" s="58"/>
      <c r="C30" s="77"/>
      <c r="D30" s="71" t="s">
        <v>464</v>
      </c>
      <c r="E30" s="72" t="s">
        <v>482</v>
      </c>
      <c r="F30" s="61" t="s">
        <v>514</v>
      </c>
      <c r="G30" s="62"/>
      <c r="H30" s="205"/>
      <c r="I30" s="205"/>
    </row>
    <row r="31" spans="1:9">
      <c r="A31" s="57"/>
      <c r="B31" s="58"/>
      <c r="C31" s="58"/>
      <c r="D31" s="71" t="s">
        <v>466</v>
      </c>
      <c r="E31" s="72" t="s">
        <v>483</v>
      </c>
      <c r="F31" s="61" t="s">
        <v>515</v>
      </c>
      <c r="G31" s="79" t="s">
        <v>449</v>
      </c>
      <c r="H31" s="75">
        <f>SUM(H25:H30)</f>
        <v>0</v>
      </c>
      <c r="I31" s="75">
        <f>SUM(I25:I30)</f>
        <v>0</v>
      </c>
    </row>
    <row r="32" spans="1:9">
      <c r="A32" s="57"/>
      <c r="B32" s="58"/>
      <c r="C32" s="58" t="s">
        <v>76</v>
      </c>
      <c r="D32" s="80" t="s">
        <v>484</v>
      </c>
      <c r="E32" s="81"/>
      <c r="F32" s="61" t="s">
        <v>516</v>
      </c>
      <c r="G32" s="74"/>
      <c r="H32" s="75">
        <f>H23+H31</f>
        <v>0</v>
      </c>
      <c r="I32" s="75">
        <f>I23+I31</f>
        <v>0</v>
      </c>
    </row>
    <row r="33" spans="1:9">
      <c r="A33" s="57"/>
      <c r="B33" s="58" t="s">
        <v>19</v>
      </c>
      <c r="C33" s="80" t="s">
        <v>485</v>
      </c>
      <c r="D33" s="80"/>
      <c r="E33" s="81"/>
      <c r="F33" s="61" t="s">
        <v>255</v>
      </c>
      <c r="G33" s="74"/>
      <c r="H33" s="75">
        <f>H10+H32</f>
        <v>0</v>
      </c>
      <c r="I33" s="75">
        <f>I10+I32</f>
        <v>0</v>
      </c>
    </row>
    <row r="34" spans="1:9">
      <c r="A34" s="57"/>
      <c r="B34" s="58" t="s">
        <v>41</v>
      </c>
      <c r="C34" s="80" t="s">
        <v>486</v>
      </c>
      <c r="D34" s="80"/>
      <c r="E34" s="81"/>
      <c r="F34" s="61" t="s">
        <v>277</v>
      </c>
      <c r="G34" s="62"/>
      <c r="H34" s="205"/>
      <c r="I34" s="205"/>
    </row>
    <row r="35" spans="1:9">
      <c r="A35" s="57"/>
      <c r="B35" s="82" t="s">
        <v>44</v>
      </c>
      <c r="C35" s="80" t="s">
        <v>487</v>
      </c>
      <c r="D35" s="80"/>
      <c r="E35" s="81"/>
      <c r="F35" s="61" t="s">
        <v>279</v>
      </c>
      <c r="G35" s="62"/>
      <c r="H35" s="205"/>
      <c r="I35" s="205"/>
    </row>
    <row r="36" spans="1:9">
      <c r="A36" s="57"/>
      <c r="B36" s="82" t="s">
        <v>99</v>
      </c>
      <c r="C36" s="80" t="s">
        <v>488</v>
      </c>
      <c r="D36" s="80"/>
      <c r="E36" s="81"/>
      <c r="F36" s="61" t="s">
        <v>281</v>
      </c>
      <c r="G36" s="62"/>
      <c r="H36" s="205"/>
      <c r="I36" s="205"/>
    </row>
    <row r="37" spans="1:9">
      <c r="A37" s="57"/>
      <c r="B37" s="82" t="s">
        <v>184</v>
      </c>
      <c r="C37" s="80" t="s">
        <v>489</v>
      </c>
      <c r="D37" s="80"/>
      <c r="E37" s="81"/>
      <c r="F37" s="61" t="s">
        <v>283</v>
      </c>
      <c r="G37" s="62"/>
      <c r="H37" s="205"/>
      <c r="I37" s="205"/>
    </row>
    <row r="38" spans="1:9">
      <c r="A38" s="57"/>
      <c r="B38" s="82" t="s">
        <v>187</v>
      </c>
      <c r="C38" s="80" t="s">
        <v>490</v>
      </c>
      <c r="D38" s="80"/>
      <c r="E38" s="81"/>
      <c r="F38" s="61" t="s">
        <v>285</v>
      </c>
      <c r="G38" s="62"/>
      <c r="H38" s="205"/>
      <c r="I38" s="205"/>
    </row>
    <row r="39" spans="1:9" ht="27">
      <c r="A39" s="57"/>
      <c r="B39" s="82" t="s">
        <v>70</v>
      </c>
      <c r="C39" s="80" t="s">
        <v>491</v>
      </c>
      <c r="D39" s="80"/>
      <c r="E39" s="81"/>
      <c r="F39" s="61" t="s">
        <v>254</v>
      </c>
      <c r="G39" s="74"/>
      <c r="H39" s="75">
        <f>H33+H34-H35+H36-H37+H38</f>
        <v>0</v>
      </c>
      <c r="I39" s="75">
        <f>I33+I34-I35+I36-I37+I38</f>
        <v>0</v>
      </c>
    </row>
    <row r="40" spans="1:9" ht="27">
      <c r="A40" s="57"/>
      <c r="B40" s="82" t="s">
        <v>313</v>
      </c>
      <c r="C40" s="80" t="s">
        <v>492</v>
      </c>
      <c r="D40" s="80"/>
      <c r="E40" s="81"/>
      <c r="F40" s="61" t="s">
        <v>288</v>
      </c>
      <c r="G40" s="62"/>
      <c r="H40" s="205"/>
      <c r="I40" s="205"/>
    </row>
    <row r="41" spans="1:9">
      <c r="A41" s="57"/>
      <c r="B41" s="82" t="s">
        <v>316</v>
      </c>
      <c r="C41" s="80" t="s">
        <v>493</v>
      </c>
      <c r="D41" s="80"/>
      <c r="E41" s="81"/>
      <c r="F41" s="61" t="s">
        <v>290</v>
      </c>
      <c r="G41" s="62"/>
      <c r="H41" s="205"/>
      <c r="I41" s="205"/>
    </row>
    <row r="42" spans="1:9">
      <c r="A42" s="57"/>
      <c r="B42" s="82" t="s">
        <v>319</v>
      </c>
      <c r="C42" s="80" t="s">
        <v>494</v>
      </c>
      <c r="D42" s="80"/>
      <c r="E42" s="81"/>
      <c r="F42" s="61" t="s">
        <v>253</v>
      </c>
      <c r="G42" s="74"/>
      <c r="H42" s="75">
        <f>H39+H40-H41</f>
        <v>0</v>
      </c>
      <c r="I42" s="75">
        <f>I39+I40-I41</f>
        <v>0</v>
      </c>
    </row>
    <row r="43" spans="1:9">
      <c r="A43" s="54" t="s">
        <v>24</v>
      </c>
      <c r="B43" s="55" t="s">
        <v>398</v>
      </c>
      <c r="C43" s="55"/>
      <c r="D43" s="55"/>
      <c r="E43" s="56"/>
      <c r="F43" s="51" t="s">
        <v>408</v>
      </c>
      <c r="G43" s="52"/>
      <c r="H43" s="53"/>
      <c r="I43" s="53"/>
    </row>
    <row r="44" spans="1:9" ht="27">
      <c r="A44" s="83"/>
      <c r="B44" s="84"/>
      <c r="C44" s="84" t="s">
        <v>13</v>
      </c>
      <c r="D44" s="85" t="s">
        <v>295</v>
      </c>
      <c r="E44" s="86"/>
      <c r="F44" s="61" t="s">
        <v>296</v>
      </c>
      <c r="G44" s="62"/>
      <c r="H44" s="205"/>
      <c r="I44" s="205"/>
    </row>
    <row r="45" spans="1:9" ht="27">
      <c r="A45" s="83"/>
      <c r="B45" s="84"/>
      <c r="C45" s="84" t="s">
        <v>16</v>
      </c>
      <c r="D45" s="87" t="s">
        <v>297</v>
      </c>
      <c r="E45" s="88"/>
      <c r="F45" s="61" t="s">
        <v>298</v>
      </c>
      <c r="G45" s="62"/>
      <c r="H45" s="205"/>
      <c r="I45" s="205"/>
    </row>
    <row r="46" spans="1:9" ht="27">
      <c r="A46" s="83"/>
      <c r="B46" s="84"/>
      <c r="C46" s="84" t="s">
        <v>19</v>
      </c>
      <c r="D46" s="85" t="s">
        <v>299</v>
      </c>
      <c r="E46" s="86"/>
      <c r="F46" s="61" t="s">
        <v>300</v>
      </c>
      <c r="G46" s="62"/>
      <c r="H46" s="205"/>
      <c r="I46" s="205"/>
    </row>
    <row r="47" spans="1:9" ht="27">
      <c r="A47" s="83"/>
      <c r="B47" s="82"/>
      <c r="C47" s="82" t="s">
        <v>41</v>
      </c>
      <c r="D47" s="85" t="s">
        <v>301</v>
      </c>
      <c r="E47" s="86"/>
      <c r="F47" s="61" t="s">
        <v>302</v>
      </c>
      <c r="G47" s="62"/>
      <c r="H47" s="205"/>
      <c r="I47" s="205"/>
    </row>
    <row r="48" spans="1:9" ht="27">
      <c r="A48" s="83"/>
      <c r="B48" s="82"/>
      <c r="C48" s="82" t="s">
        <v>44</v>
      </c>
      <c r="D48" s="85" t="s">
        <v>303</v>
      </c>
      <c r="E48" s="86"/>
      <c r="F48" s="61" t="s">
        <v>304</v>
      </c>
      <c r="G48" s="62"/>
      <c r="H48" s="205"/>
      <c r="I48" s="205"/>
    </row>
    <row r="49" spans="1:9" ht="27">
      <c r="A49" s="83"/>
      <c r="B49" s="82"/>
      <c r="C49" s="82" t="s">
        <v>99</v>
      </c>
      <c r="D49" s="85" t="s">
        <v>305</v>
      </c>
      <c r="E49" s="86"/>
      <c r="F49" s="61" t="s">
        <v>306</v>
      </c>
      <c r="G49" s="62"/>
      <c r="H49" s="205"/>
      <c r="I49" s="205"/>
    </row>
    <row r="50" spans="1:9" ht="27">
      <c r="A50" s="83"/>
      <c r="B50" s="82"/>
      <c r="C50" s="82" t="s">
        <v>184</v>
      </c>
      <c r="D50" s="85" t="s">
        <v>307</v>
      </c>
      <c r="E50" s="86"/>
      <c r="F50" s="61" t="s">
        <v>308</v>
      </c>
      <c r="G50" s="62"/>
      <c r="H50" s="205"/>
      <c r="I50" s="205"/>
    </row>
    <row r="51" spans="1:9" ht="27">
      <c r="A51" s="83"/>
      <c r="B51" s="82"/>
      <c r="C51" s="82" t="s">
        <v>187</v>
      </c>
      <c r="D51" s="85" t="s">
        <v>309</v>
      </c>
      <c r="E51" s="86"/>
      <c r="F51" s="61" t="s">
        <v>310</v>
      </c>
      <c r="G51" s="62"/>
      <c r="H51" s="205"/>
      <c r="I51" s="205"/>
    </row>
    <row r="52" spans="1:9" ht="27">
      <c r="A52" s="83"/>
      <c r="B52" s="82"/>
      <c r="C52" s="82" t="s">
        <v>70</v>
      </c>
      <c r="D52" s="85" t="s">
        <v>311</v>
      </c>
      <c r="E52" s="86"/>
      <c r="F52" s="61" t="s">
        <v>312</v>
      </c>
      <c r="G52" s="62"/>
      <c r="H52" s="205"/>
      <c r="I52" s="205"/>
    </row>
    <row r="53" spans="1:9">
      <c r="A53" s="83"/>
      <c r="B53" s="82"/>
      <c r="C53" s="82" t="s">
        <v>313</v>
      </c>
      <c r="D53" s="85" t="s">
        <v>314</v>
      </c>
      <c r="E53" s="86"/>
      <c r="F53" s="61" t="s">
        <v>315</v>
      </c>
      <c r="G53" s="62"/>
      <c r="H53" s="205"/>
      <c r="I53" s="205"/>
    </row>
    <row r="54" spans="1:9" ht="27">
      <c r="A54" s="83"/>
      <c r="B54" s="82"/>
      <c r="C54" s="82" t="s">
        <v>316</v>
      </c>
      <c r="D54" s="85" t="s">
        <v>317</v>
      </c>
      <c r="E54" s="86"/>
      <c r="F54" s="61" t="s">
        <v>318</v>
      </c>
      <c r="G54" s="62"/>
      <c r="H54" s="205"/>
      <c r="I54" s="205"/>
    </row>
    <row r="55" spans="1:9">
      <c r="A55" s="83"/>
      <c r="B55" s="82"/>
      <c r="C55" s="82" t="s">
        <v>319</v>
      </c>
      <c r="D55" s="85" t="s">
        <v>320</v>
      </c>
      <c r="E55" s="86"/>
      <c r="F55" s="61" t="s">
        <v>321</v>
      </c>
      <c r="G55" s="62"/>
      <c r="H55" s="205"/>
      <c r="I55" s="205"/>
    </row>
    <row r="56" spans="1:9" ht="27">
      <c r="A56" s="83"/>
      <c r="B56" s="82"/>
      <c r="C56" s="82" t="s">
        <v>322</v>
      </c>
      <c r="D56" s="85" t="s">
        <v>323</v>
      </c>
      <c r="E56" s="86"/>
      <c r="F56" s="61" t="s">
        <v>324</v>
      </c>
      <c r="G56" s="62"/>
      <c r="H56" s="205"/>
      <c r="I56" s="205"/>
    </row>
    <row r="57" spans="1:9" ht="27">
      <c r="A57" s="83"/>
      <c r="B57" s="82"/>
      <c r="C57" s="82" t="s">
        <v>325</v>
      </c>
      <c r="D57" s="85" t="s">
        <v>326</v>
      </c>
      <c r="E57" s="86"/>
      <c r="F57" s="61" t="s">
        <v>327</v>
      </c>
      <c r="G57" s="62"/>
      <c r="H57" s="205"/>
      <c r="I57" s="205"/>
    </row>
    <row r="58" spans="1:9" ht="27">
      <c r="A58" s="83"/>
      <c r="B58" s="82"/>
      <c r="C58" s="82" t="s">
        <v>328</v>
      </c>
      <c r="D58" s="85" t="s">
        <v>329</v>
      </c>
      <c r="E58" s="86"/>
      <c r="F58" s="61" t="s">
        <v>330</v>
      </c>
      <c r="G58" s="62"/>
      <c r="H58" s="205"/>
      <c r="I58" s="205"/>
    </row>
    <row r="59" spans="1:9" ht="27">
      <c r="A59" s="83"/>
      <c r="B59" s="82"/>
      <c r="C59" s="82" t="s">
        <v>331</v>
      </c>
      <c r="D59" s="85" t="s">
        <v>332</v>
      </c>
      <c r="E59" s="86"/>
      <c r="F59" s="61" t="s">
        <v>333</v>
      </c>
      <c r="G59" s="62"/>
      <c r="H59" s="205"/>
      <c r="I59" s="205"/>
    </row>
    <row r="60" spans="1:9">
      <c r="A60" s="83"/>
      <c r="B60" s="82"/>
      <c r="C60" s="82" t="s">
        <v>334</v>
      </c>
      <c r="D60" s="85" t="s">
        <v>335</v>
      </c>
      <c r="E60" s="86"/>
      <c r="F60" s="61" t="s">
        <v>336</v>
      </c>
      <c r="G60" s="62"/>
      <c r="H60" s="205"/>
      <c r="I60" s="205"/>
    </row>
    <row r="61" spans="1:9">
      <c r="A61" s="83"/>
      <c r="B61" s="82"/>
      <c r="C61" s="82" t="s">
        <v>337</v>
      </c>
      <c r="D61" s="85" t="s">
        <v>338</v>
      </c>
      <c r="E61" s="86"/>
      <c r="F61" s="61" t="s">
        <v>339</v>
      </c>
      <c r="G61" s="62"/>
      <c r="H61" s="205"/>
      <c r="I61" s="205"/>
    </row>
    <row r="62" spans="1:9">
      <c r="A62" s="83"/>
      <c r="B62" s="82"/>
      <c r="C62" s="82" t="s">
        <v>340</v>
      </c>
      <c r="D62" s="85" t="s">
        <v>341</v>
      </c>
      <c r="E62" s="86"/>
      <c r="F62" s="61" t="s">
        <v>342</v>
      </c>
      <c r="G62" s="62"/>
      <c r="H62" s="205"/>
      <c r="I62" s="205"/>
    </row>
    <row r="63" spans="1:9">
      <c r="A63" s="83"/>
      <c r="B63" s="82"/>
      <c r="C63" s="82" t="s">
        <v>343</v>
      </c>
      <c r="D63" s="85" t="s">
        <v>344</v>
      </c>
      <c r="E63" s="86"/>
      <c r="F63" s="61" t="s">
        <v>345</v>
      </c>
      <c r="G63" s="62"/>
      <c r="H63" s="205"/>
      <c r="I63" s="205"/>
    </row>
    <row r="64" spans="1:9">
      <c r="A64" s="83"/>
      <c r="B64" s="82"/>
      <c r="C64" s="82" t="s">
        <v>346</v>
      </c>
      <c r="D64" s="85" t="s">
        <v>347</v>
      </c>
      <c r="E64" s="86"/>
      <c r="F64" s="61" t="s">
        <v>348</v>
      </c>
      <c r="G64" s="62"/>
      <c r="H64" s="205"/>
      <c r="I64" s="205"/>
    </row>
    <row r="65" spans="1:9" ht="27">
      <c r="A65" s="83"/>
      <c r="B65" s="89"/>
      <c r="C65" s="85" t="s">
        <v>349</v>
      </c>
      <c r="D65" s="85"/>
      <c r="E65" s="86"/>
      <c r="F65" s="61" t="s">
        <v>294</v>
      </c>
      <c r="G65" s="90" t="s">
        <v>444</v>
      </c>
      <c r="H65" s="91">
        <f>H44-H45+H46-H47+H48-H49+H50-H51+H52-H53+H54-H55-H56+H57-H58+H59+H60+H61-H62+H63+H64</f>
        <v>0</v>
      </c>
      <c r="I65" s="91">
        <f>I44-I45+I46-I47+I48-I49+I50-I51+I52-I53+I54-I55-I56+I57-I58+I59+I60+I61-I62+I63+I64</f>
        <v>0</v>
      </c>
    </row>
    <row r="66" spans="1:9">
      <c r="A66" s="92"/>
      <c r="B66" s="93"/>
      <c r="C66" s="85" t="s">
        <v>350</v>
      </c>
      <c r="D66" s="85"/>
      <c r="E66" s="86"/>
      <c r="F66" s="61" t="s">
        <v>351</v>
      </c>
      <c r="G66" s="62"/>
      <c r="H66" s="205"/>
      <c r="I66" s="205"/>
    </row>
    <row r="67" spans="1:9">
      <c r="A67" s="92"/>
      <c r="B67" s="89"/>
      <c r="C67" s="85" t="s">
        <v>352</v>
      </c>
      <c r="D67" s="85"/>
      <c r="E67" s="86"/>
      <c r="F67" s="61" t="s">
        <v>353</v>
      </c>
      <c r="G67" s="62"/>
      <c r="H67" s="205"/>
      <c r="I67" s="205"/>
    </row>
    <row r="68" spans="1:9">
      <c r="A68" s="94"/>
      <c r="B68" s="89"/>
      <c r="C68" s="85" t="s">
        <v>354</v>
      </c>
      <c r="D68" s="85"/>
      <c r="E68" s="86"/>
      <c r="F68" s="61" t="s">
        <v>293</v>
      </c>
      <c r="G68" s="90" t="s">
        <v>445</v>
      </c>
      <c r="H68" s="91">
        <f>H65+H66-H67</f>
        <v>0</v>
      </c>
      <c r="I68" s="91">
        <f>I65+I66-I67</f>
        <v>0</v>
      </c>
    </row>
    <row r="69" spans="1:9">
      <c r="A69" s="54" t="s">
        <v>11</v>
      </c>
      <c r="B69" s="55" t="s">
        <v>357</v>
      </c>
      <c r="C69" s="55"/>
      <c r="D69" s="55"/>
      <c r="E69" s="56"/>
      <c r="F69" s="51" t="s">
        <v>409</v>
      </c>
      <c r="G69" s="52"/>
      <c r="H69" s="53"/>
      <c r="I69" s="53"/>
    </row>
    <row r="70" spans="1:9">
      <c r="A70" s="83"/>
      <c r="B70" s="84" t="s">
        <v>13</v>
      </c>
      <c r="C70" s="85" t="s">
        <v>359</v>
      </c>
      <c r="D70" s="85"/>
      <c r="E70" s="86"/>
      <c r="F70" s="61" t="s">
        <v>360</v>
      </c>
      <c r="G70" s="62"/>
      <c r="H70" s="205"/>
      <c r="I70" s="205"/>
    </row>
    <row r="71" spans="1:9">
      <c r="A71" s="83"/>
      <c r="B71" s="84" t="s">
        <v>16</v>
      </c>
      <c r="C71" s="85" t="s">
        <v>361</v>
      </c>
      <c r="D71" s="85"/>
      <c r="E71" s="86"/>
      <c r="F71" s="61" t="s">
        <v>362</v>
      </c>
      <c r="G71" s="62"/>
      <c r="H71" s="205"/>
      <c r="I71" s="205"/>
    </row>
    <row r="72" spans="1:9">
      <c r="A72" s="83"/>
      <c r="B72" s="84" t="s">
        <v>19</v>
      </c>
      <c r="C72" s="85" t="s">
        <v>363</v>
      </c>
      <c r="D72" s="85"/>
      <c r="E72" s="86"/>
      <c r="F72" s="61" t="s">
        <v>364</v>
      </c>
      <c r="G72" s="62"/>
      <c r="H72" s="205"/>
      <c r="I72" s="205"/>
    </row>
    <row r="73" spans="1:9">
      <c r="A73" s="83"/>
      <c r="B73" s="82" t="s">
        <v>41</v>
      </c>
      <c r="C73" s="85" t="s">
        <v>365</v>
      </c>
      <c r="D73" s="85"/>
      <c r="E73" s="86"/>
      <c r="F73" s="61" t="s">
        <v>366</v>
      </c>
      <c r="G73" s="62"/>
      <c r="H73" s="205"/>
      <c r="I73" s="205"/>
    </row>
    <row r="74" spans="1:9">
      <c r="A74" s="83"/>
      <c r="B74" s="82" t="s">
        <v>44</v>
      </c>
      <c r="C74" s="85" t="s">
        <v>367</v>
      </c>
      <c r="D74" s="85"/>
      <c r="E74" s="86"/>
      <c r="F74" s="61" t="s">
        <v>368</v>
      </c>
      <c r="G74" s="62"/>
      <c r="H74" s="205"/>
      <c r="I74" s="205"/>
    </row>
    <row r="75" spans="1:9">
      <c r="A75" s="83"/>
      <c r="B75" s="82" t="s">
        <v>99</v>
      </c>
      <c r="C75" s="85" t="s">
        <v>369</v>
      </c>
      <c r="D75" s="85"/>
      <c r="E75" s="86"/>
      <c r="F75" s="61" t="s">
        <v>370</v>
      </c>
      <c r="G75" s="62"/>
      <c r="H75" s="205"/>
      <c r="I75" s="205"/>
    </row>
    <row r="76" spans="1:9">
      <c r="A76" s="83"/>
      <c r="B76" s="82" t="s">
        <v>184</v>
      </c>
      <c r="C76" s="85" t="s">
        <v>371</v>
      </c>
      <c r="D76" s="85"/>
      <c r="E76" s="86"/>
      <c r="F76" s="61" t="s">
        <v>372</v>
      </c>
      <c r="G76" s="62"/>
      <c r="H76" s="205"/>
      <c r="I76" s="205"/>
    </row>
    <row r="77" spans="1:9">
      <c r="A77" s="83"/>
      <c r="B77" s="82" t="s">
        <v>187</v>
      </c>
      <c r="C77" s="85" t="s">
        <v>373</v>
      </c>
      <c r="D77" s="85"/>
      <c r="E77" s="86"/>
      <c r="F77" s="61" t="s">
        <v>374</v>
      </c>
      <c r="G77" s="62"/>
      <c r="H77" s="205"/>
      <c r="I77" s="205"/>
    </row>
    <row r="78" spans="1:9">
      <c r="A78" s="83"/>
      <c r="B78" s="82" t="s">
        <v>70</v>
      </c>
      <c r="C78" s="85" t="s">
        <v>375</v>
      </c>
      <c r="D78" s="85"/>
      <c r="E78" s="86"/>
      <c r="F78" s="61" t="s">
        <v>376</v>
      </c>
      <c r="G78" s="62"/>
      <c r="H78" s="205"/>
      <c r="I78" s="205"/>
    </row>
    <row r="79" spans="1:9" ht="27">
      <c r="A79" s="83"/>
      <c r="B79" s="85" t="s">
        <v>377</v>
      </c>
      <c r="C79" s="85"/>
      <c r="D79" s="85"/>
      <c r="E79" s="86"/>
      <c r="F79" s="61" t="s">
        <v>358</v>
      </c>
      <c r="G79" s="90" t="s">
        <v>446</v>
      </c>
      <c r="H79" s="91">
        <f>SUM(H70:H73)-SUM(H74:H77)+H78</f>
        <v>0</v>
      </c>
      <c r="I79" s="91">
        <f>SUM(I70:I73)-SUM(I74:I77)+I78</f>
        <v>0</v>
      </c>
    </row>
    <row r="80" spans="1:9" ht="27">
      <c r="A80" s="92" t="s">
        <v>24</v>
      </c>
      <c r="B80" s="85" t="s">
        <v>378</v>
      </c>
      <c r="C80" s="85"/>
      <c r="D80" s="85"/>
      <c r="E80" s="86"/>
      <c r="F80" s="61" t="s">
        <v>379</v>
      </c>
      <c r="G80" s="62"/>
      <c r="H80" s="205"/>
      <c r="I80" s="205"/>
    </row>
    <row r="81" spans="1:9">
      <c r="A81" s="92" t="s">
        <v>27</v>
      </c>
      <c r="B81" s="85" t="s">
        <v>380</v>
      </c>
      <c r="C81" s="85"/>
      <c r="D81" s="85"/>
      <c r="E81" s="86"/>
      <c r="F81" s="61" t="s">
        <v>381</v>
      </c>
      <c r="G81" s="95"/>
      <c r="H81" s="205"/>
      <c r="I81" s="205"/>
    </row>
    <row r="82" spans="1:9">
      <c r="A82" s="96" t="s">
        <v>382</v>
      </c>
      <c r="B82" s="85"/>
      <c r="C82" s="85"/>
      <c r="D82" s="85"/>
      <c r="E82" s="86"/>
      <c r="F82" s="61" t="s">
        <v>356</v>
      </c>
      <c r="G82" s="90" t="s">
        <v>445</v>
      </c>
      <c r="H82" s="91">
        <f>H79+H80-H81</f>
        <v>0</v>
      </c>
      <c r="I82" s="91">
        <f>I79+I80-I81</f>
        <v>0</v>
      </c>
    </row>
    <row r="83" spans="1:9" ht="27">
      <c r="A83" s="97" t="s">
        <v>192</v>
      </c>
      <c r="B83" s="98" t="s">
        <v>399</v>
      </c>
      <c r="C83" s="98"/>
      <c r="D83" s="98"/>
      <c r="E83" s="99"/>
      <c r="F83" s="61" t="s">
        <v>383</v>
      </c>
      <c r="G83" s="90" t="s">
        <v>447</v>
      </c>
      <c r="H83" s="91">
        <f>H42+H68+H82</f>
        <v>0</v>
      </c>
      <c r="I83" s="91">
        <f>I42+I68+I82</f>
        <v>0</v>
      </c>
    </row>
    <row r="84" spans="1:9" ht="27">
      <c r="A84" s="100" t="s">
        <v>199</v>
      </c>
      <c r="B84" s="101" t="s">
        <v>400</v>
      </c>
      <c r="C84" s="101"/>
      <c r="D84" s="101"/>
      <c r="E84" s="102"/>
      <c r="F84" s="51" t="s">
        <v>410</v>
      </c>
      <c r="G84" s="103"/>
      <c r="H84" s="53"/>
      <c r="I84" s="53"/>
    </row>
    <row r="85" spans="1:9">
      <c r="A85" s="97"/>
      <c r="B85" s="89" t="s">
        <v>13</v>
      </c>
      <c r="C85" s="85" t="s">
        <v>384</v>
      </c>
      <c r="D85" s="85"/>
      <c r="E85" s="86"/>
      <c r="F85" s="61" t="s">
        <v>385</v>
      </c>
      <c r="G85" s="95"/>
      <c r="H85" s="205"/>
      <c r="I85" s="205"/>
    </row>
    <row r="86" spans="1:9">
      <c r="A86" s="97" t="s">
        <v>202</v>
      </c>
      <c r="B86" s="98" t="s">
        <v>401</v>
      </c>
      <c r="C86" s="98"/>
      <c r="D86" s="98"/>
      <c r="E86" s="99"/>
      <c r="F86" s="61" t="s">
        <v>386</v>
      </c>
      <c r="G86" s="90" t="s">
        <v>448</v>
      </c>
      <c r="H86" s="91">
        <f>H83+H85</f>
        <v>0</v>
      </c>
      <c r="I86" s="91">
        <f>I83+I85</f>
        <v>0</v>
      </c>
    </row>
    <row r="87" spans="1:9">
      <c r="A87" s="97" t="s">
        <v>205</v>
      </c>
      <c r="B87" s="98" t="s">
        <v>402</v>
      </c>
      <c r="C87" s="98"/>
      <c r="D87" s="98"/>
      <c r="E87" s="99"/>
      <c r="F87" s="61" t="s">
        <v>411</v>
      </c>
      <c r="G87" s="95"/>
      <c r="H87" s="205"/>
      <c r="I87" s="205"/>
    </row>
    <row r="88" spans="1:9" ht="27">
      <c r="A88" s="97" t="s">
        <v>216</v>
      </c>
      <c r="B88" s="98" t="s">
        <v>403</v>
      </c>
      <c r="C88" s="98"/>
      <c r="D88" s="98"/>
      <c r="E88" s="99"/>
      <c r="F88" s="61" t="s">
        <v>411</v>
      </c>
      <c r="G88" s="95"/>
      <c r="H88" s="205"/>
      <c r="I88" s="104">
        <f>H87</f>
        <v>0</v>
      </c>
    </row>
    <row r="89" spans="1:9"/>
    <row r="90" spans="1:9"/>
  </sheetData>
  <sheetProtection password="888F" sheet="1" objects="1" scenarios="1"/>
  <mergeCells count="71">
    <mergeCell ref="C10:E10"/>
    <mergeCell ref="C11:E11"/>
    <mergeCell ref="D12:E12"/>
    <mergeCell ref="D24:E24"/>
    <mergeCell ref="B86:E86"/>
    <mergeCell ref="B87:E87"/>
    <mergeCell ref="B88:E88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D64:E64"/>
    <mergeCell ref="C65:E65"/>
    <mergeCell ref="C66:E66"/>
    <mergeCell ref="C67:E67"/>
    <mergeCell ref="C68:E68"/>
    <mergeCell ref="D54:E54"/>
    <mergeCell ref="D55:E55"/>
    <mergeCell ref="D56:E56"/>
    <mergeCell ref="D57:E57"/>
    <mergeCell ref="D58:E58"/>
    <mergeCell ref="A8:E8"/>
    <mergeCell ref="B9:E9"/>
    <mergeCell ref="B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B81:E81"/>
    <mergeCell ref="A82:E82"/>
    <mergeCell ref="B83:E83"/>
    <mergeCell ref="B84:E84"/>
    <mergeCell ref="C85:E85"/>
    <mergeCell ref="C73:E73"/>
    <mergeCell ref="C74:E74"/>
    <mergeCell ref="C75:E75"/>
    <mergeCell ref="C76:E76"/>
    <mergeCell ref="C77:E77"/>
    <mergeCell ref="B69:E69"/>
    <mergeCell ref="C70:E70"/>
    <mergeCell ref="C71:E71"/>
    <mergeCell ref="C72:E72"/>
    <mergeCell ref="D59:E59"/>
    <mergeCell ref="C78:E78"/>
    <mergeCell ref="B79:E79"/>
    <mergeCell ref="B80:E80"/>
    <mergeCell ref="A1:I1"/>
    <mergeCell ref="A3:C3"/>
    <mergeCell ref="H3:I3"/>
    <mergeCell ref="A5:I5"/>
    <mergeCell ref="A6:I6"/>
    <mergeCell ref="A2:I2"/>
    <mergeCell ref="D60:E60"/>
    <mergeCell ref="D61:E61"/>
    <mergeCell ref="D62:E62"/>
    <mergeCell ref="D63:E63"/>
    <mergeCell ref="D32:E32"/>
    <mergeCell ref="A7:E7"/>
    <mergeCell ref="A4:I4"/>
  </mergeCells>
  <hyperlinks>
    <hyperlink ref="A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BS</vt:lpstr>
      <vt:lpstr>PL</vt:lpstr>
      <vt:lpstr>CFS-Direct</vt:lpstr>
      <vt:lpstr>CFS-Indirect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Nirmal Ghorawat</dc:creator>
  <cp:lastModifiedBy>Nirmal Ghorawat</cp:lastModifiedBy>
  <dcterms:created xsi:type="dcterms:W3CDTF">2012-08-23T12:36:37Z</dcterms:created>
  <dcterms:modified xsi:type="dcterms:W3CDTF">2012-12-10T06:23:35Z</dcterms:modified>
</cp:coreProperties>
</file>