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20" windowWidth="16260" windowHeight="5832" tabRatio="747" activeTab="1"/>
  </bookViews>
  <sheets>
    <sheet name="Sections" sheetId="1" r:id="rId1"/>
    <sheet name="Limits" sheetId="2" r:id="rId2"/>
    <sheet name="Net Profit Calcualtion" sheetId="3" r:id="rId3"/>
  </sheets>
  <calcPr calcId="125725"/>
</workbook>
</file>

<file path=xl/calcChain.xml><?xml version="1.0" encoding="utf-8"?>
<calcChain xmlns="http://schemas.openxmlformats.org/spreadsheetml/2006/main">
  <c r="E31" i="3"/>
  <c r="E33" s="1"/>
  <c r="E9"/>
  <c r="E14"/>
  <c r="I9"/>
  <c r="D7" s="1"/>
  <c r="E16" s="1"/>
  <c r="I8"/>
  <c r="I7"/>
  <c r="F43" i="2"/>
  <c r="F41"/>
  <c r="F31"/>
</calcChain>
</file>

<file path=xl/comments1.xml><?xml version="1.0" encoding="utf-8"?>
<comments xmlns="http://schemas.openxmlformats.org/spreadsheetml/2006/main">
  <authors>
    <author>FIFA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FIFA:</t>
        </r>
        <r>
          <rPr>
            <sz val="9"/>
            <color indexed="81"/>
            <rFont val="Tahoma"/>
            <family val="2"/>
          </rPr>
          <t xml:space="preserve">
Excludes fees for attending meetings
</t>
        </r>
      </text>
    </comment>
  </commentList>
</comments>
</file>

<file path=xl/sharedStrings.xml><?xml version="1.0" encoding="utf-8"?>
<sst xmlns="http://schemas.openxmlformats.org/spreadsheetml/2006/main" count="125" uniqueCount="86">
  <si>
    <t>Section 198 deals with the Maximum Remuneration payable to a managerial person</t>
  </si>
  <si>
    <t xml:space="preserve">Managerial Person includes directors , managing directors , managers </t>
  </si>
  <si>
    <t>Section 309 prescribes the remuneration payable to whole time directors and part time directors</t>
  </si>
  <si>
    <r>
      <t xml:space="preserve">Section 349 deals with how to calculate the </t>
    </r>
    <r>
      <rPr>
        <b/>
        <sz val="11"/>
        <color theme="1"/>
        <rFont val="Calibri"/>
        <family val="2"/>
        <scheme val="minor"/>
      </rPr>
      <t>NET PROFIT</t>
    </r>
    <r>
      <rPr>
        <sz val="11"/>
        <color theme="1"/>
        <rFont val="Calibri"/>
        <family val="2"/>
        <scheme val="minor"/>
      </rPr>
      <t xml:space="preserve"> for calcualting managerial remuneration</t>
    </r>
  </si>
  <si>
    <t>For Companies having profits :</t>
  </si>
  <si>
    <t xml:space="preserve">Overall </t>
  </si>
  <si>
    <t>11 % of Net Profits</t>
  </si>
  <si>
    <t>1 managerial person</t>
  </si>
  <si>
    <t>5 % of Net Profits</t>
  </si>
  <si>
    <t>&gt;1 managerial person</t>
  </si>
  <si>
    <t>10% of Net Profits</t>
  </si>
  <si>
    <t>Remuneration of Part time Directors</t>
  </si>
  <si>
    <t>If there is no managing or whole time director</t>
  </si>
  <si>
    <t>3% of Net Profits</t>
  </si>
  <si>
    <t>If there is managing or whole time director</t>
  </si>
  <si>
    <t>1% of Net Profits</t>
  </si>
  <si>
    <t>For Companies having no profits or inadequate profits</t>
  </si>
  <si>
    <t>If</t>
  </si>
  <si>
    <t>Then</t>
  </si>
  <si>
    <t>Managerial remuneration shall be =&lt; 75,000 p.m</t>
  </si>
  <si>
    <t>Managerial remuneration shall be =&lt; 1,00,000 p.m</t>
  </si>
  <si>
    <t>Effective Capital is =&lt; 1,00,000,00</t>
  </si>
  <si>
    <t>Effective Capital is  1,00,000,00 =&lt; 5,00,000,00</t>
  </si>
  <si>
    <t>Effective Capital is  5,00,000,00 =&lt; 25,00,000,00</t>
  </si>
  <si>
    <t>Managerial remuneration shall be =&lt; 1,25,000 p.m</t>
  </si>
  <si>
    <t>Managerial remuneration shall be =&lt; 2,00,000 p.m</t>
  </si>
  <si>
    <t>Effective Capital is  25,00,000,00 =&lt; 100,00,000,00</t>
  </si>
  <si>
    <t>Calculation Of Effective Capital</t>
  </si>
  <si>
    <t xml:space="preserve">Paid up share Capital </t>
  </si>
  <si>
    <t>ADD :</t>
  </si>
  <si>
    <t>Repayable after 1 year</t>
  </si>
  <si>
    <t>LESS :</t>
  </si>
  <si>
    <t>Share Application Money</t>
  </si>
  <si>
    <t>Advances against Shares</t>
  </si>
  <si>
    <t>Revaluation Reserves</t>
  </si>
  <si>
    <t>Long term W.C loans</t>
  </si>
  <si>
    <t>Long term O/D</t>
  </si>
  <si>
    <t>Bank Guarantee</t>
  </si>
  <si>
    <t>Investments</t>
  </si>
  <si>
    <t>Accumulated Losses</t>
  </si>
  <si>
    <t>Preliminary Expenses</t>
  </si>
  <si>
    <t>EFFECTIVE CAPITAL</t>
  </si>
  <si>
    <t>Amt in Lakhs</t>
  </si>
  <si>
    <t>ALL Long Term Loans</t>
  </si>
  <si>
    <t>ALL Long Term Deposits</t>
  </si>
  <si>
    <t>ALL Reserves /Surplus</t>
  </si>
  <si>
    <t>Credit to Share Premium A/c</t>
  </si>
  <si>
    <t>SECTION 349</t>
  </si>
  <si>
    <t>Managerial Remuneration depends upon the Effective Capital of the Company</t>
  </si>
  <si>
    <t>NOTE : The concept of Effective Capital is applicable for companies having no profits or inadequate profits</t>
  </si>
  <si>
    <t>GROSS PROFITS</t>
  </si>
  <si>
    <t>Bounties received from any Govt</t>
  </si>
  <si>
    <t>Subsidies received from any Govt</t>
  </si>
  <si>
    <t>Bounties received from any Public authority</t>
  </si>
  <si>
    <t>Premium on shares or Debentures issues or sold</t>
  </si>
  <si>
    <t>Profit on sale of forfieted shares</t>
  </si>
  <si>
    <t>Capital Profits</t>
  </si>
  <si>
    <t xml:space="preserve">Profits from any sale of immovable property or Fixed assets </t>
  </si>
  <si>
    <t xml:space="preserve">Sale Price of FA  &gt; WDV (-) [sale price - Cost of FA] </t>
  </si>
  <si>
    <t>COST</t>
  </si>
  <si>
    <t>WDV</t>
  </si>
  <si>
    <t xml:space="preserve">SALE PRICE </t>
  </si>
  <si>
    <t>PROFIT</t>
  </si>
  <si>
    <t>PROFIT FOR Sec 349</t>
  </si>
  <si>
    <t>not eligible for calculation</t>
  </si>
  <si>
    <t xml:space="preserve">Note : </t>
  </si>
  <si>
    <t xml:space="preserve">applicable only if the </t>
  </si>
  <si>
    <t>OTHER INCOMES</t>
  </si>
  <si>
    <t>USUAL WORKING CHARGES</t>
  </si>
  <si>
    <t>BONUS OR COMMISSION PAID TO ANY MEMBER</t>
  </si>
  <si>
    <t>ANY TAX PAID NOTIFIED BY CENTRAL GOVERNMENT</t>
  </si>
  <si>
    <t>INTEREST ON DEBENTURES</t>
  </si>
  <si>
    <t>ANY TAX ON BUSINESS PROFITS</t>
  </si>
  <si>
    <t>INTEREST ON MORTGAGES</t>
  </si>
  <si>
    <t>INTEREST ON UNSECURED LOANS AND ADVANCES</t>
  </si>
  <si>
    <t xml:space="preserve">EXPENSES ON REPAIRS TO MOVABLE OR IMMOVABLE PROPERTY  </t>
  </si>
  <si>
    <t>DONATIONS TO CHARITABLE FUNDS</t>
  </si>
  <si>
    <t>DEPRECIATION CALCUALTED u/s 350</t>
  </si>
  <si>
    <t>DEBTS WRITTEN OFF</t>
  </si>
  <si>
    <t>COMPENSATION OR DAMAGE PAID AGAINST ANY LEGAL LIABILITY</t>
  </si>
  <si>
    <t>INSURANCE CHARGES</t>
  </si>
  <si>
    <t>NET PROFITS AS PER Section 349</t>
  </si>
  <si>
    <t>The above calculation is</t>
  </si>
  <si>
    <t>EXCESS OF EXPENSE OVER INCOME ( if any )</t>
  </si>
  <si>
    <t>DIRECTORS FEES</t>
  </si>
  <si>
    <t>SALE PRICE IS &gt; WDV as well as COST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</si>
</sst>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5" xfId="0" applyBorder="1"/>
    <xf numFmtId="0" fontId="0" fillId="0" borderId="0" xfId="0" applyFill="1" applyBorder="1"/>
    <xf numFmtId="0" fontId="0" fillId="0" borderId="0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6" xfId="0" applyBorder="1"/>
    <xf numFmtId="0" fontId="0" fillId="0" borderId="0" xfId="0" applyFont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464820</xdr:colOff>
      <xdr:row>9</xdr:row>
      <xdr:rowOff>45720</xdr:rowOff>
    </xdr:from>
    <xdr:to>
      <xdr:col>7</xdr:col>
      <xdr:colOff>472440</xdr:colOff>
      <xdr:row>10</xdr:row>
      <xdr:rowOff>160020</xdr:rowOff>
    </xdr:to>
    <xdr:cxnSp macro="">
      <xdr:nvCxnSpPr>
        <xdr:cNvPr id="3" name="Straight Arrow Connector 2"/>
        <xdr:cNvCxnSpPr/>
      </xdr:nvCxnSpPr>
      <xdr:spPr>
        <a:xfrm flipH="1" flipV="1">
          <a:off x="10652760" y="1813560"/>
          <a:ext cx="7620" cy="29718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A6" sqref="A6"/>
    </sheetView>
  </sheetViews>
  <sheetFormatPr defaultRowHeight="14.4"/>
  <sheetData>
    <row r="1" spans="1:1">
      <c r="A1" t="s">
        <v>0</v>
      </c>
    </row>
    <row r="2" spans="1:1">
      <c r="A2" s="1" t="s">
        <v>1</v>
      </c>
    </row>
    <row r="4" spans="1:1">
      <c r="A4" t="s">
        <v>2</v>
      </c>
    </row>
    <row r="6" spans="1:1">
      <c r="A6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sqref="A1:C1"/>
    </sheetView>
  </sheetViews>
  <sheetFormatPr defaultRowHeight="14.4"/>
  <cols>
    <col min="1" max="1" width="38.88671875" bestFit="1" customWidth="1"/>
    <col min="3" max="3" width="24.33203125" bestFit="1" customWidth="1"/>
    <col min="8" max="8" width="9" bestFit="1" customWidth="1"/>
  </cols>
  <sheetData>
    <row r="1" spans="1:7" ht="15" thickBot="1">
      <c r="A1" s="3" t="s">
        <v>4</v>
      </c>
      <c r="B1" s="4"/>
      <c r="C1" s="5"/>
    </row>
    <row r="3" spans="1:7">
      <c r="A3" t="s">
        <v>5</v>
      </c>
      <c r="B3" s="6"/>
      <c r="C3" s="6"/>
      <c r="D3" s="6"/>
      <c r="E3" s="6"/>
      <c r="F3" s="6"/>
      <c r="G3" t="s">
        <v>6</v>
      </c>
    </row>
    <row r="5" spans="1:7">
      <c r="A5" t="s">
        <v>7</v>
      </c>
      <c r="B5" s="6"/>
      <c r="C5" s="6"/>
      <c r="D5" s="6"/>
      <c r="E5" s="6"/>
      <c r="F5" s="6"/>
      <c r="G5" t="s">
        <v>8</v>
      </c>
    </row>
    <row r="6" spans="1:7">
      <c r="A6" t="s">
        <v>9</v>
      </c>
      <c r="B6" s="6"/>
      <c r="C6" s="6"/>
      <c r="D6" s="6"/>
      <c r="E6" s="6"/>
      <c r="F6" s="6"/>
      <c r="G6" t="s">
        <v>10</v>
      </c>
    </row>
    <row r="8" spans="1:7">
      <c r="A8" s="1" t="s">
        <v>11</v>
      </c>
    </row>
    <row r="10" spans="1:7">
      <c r="A10" t="s">
        <v>12</v>
      </c>
      <c r="B10" s="6"/>
      <c r="C10" s="6"/>
      <c r="D10" s="6"/>
      <c r="E10" s="6"/>
      <c r="F10" s="6"/>
      <c r="G10" t="s">
        <v>13</v>
      </c>
    </row>
    <row r="11" spans="1:7">
      <c r="A11" t="s">
        <v>14</v>
      </c>
      <c r="B11" s="6"/>
      <c r="C11" s="6"/>
      <c r="D11" s="6"/>
      <c r="E11" s="6"/>
      <c r="F11" s="6"/>
      <c r="G11" t="s">
        <v>15</v>
      </c>
    </row>
    <row r="13" spans="1:7" ht="15" thickBot="1"/>
    <row r="14" spans="1:7" ht="15" thickBot="1">
      <c r="A14" s="3" t="s">
        <v>16</v>
      </c>
      <c r="B14" s="4"/>
      <c r="C14" s="5"/>
    </row>
    <row r="15" spans="1:7">
      <c r="A15" t="s">
        <v>48</v>
      </c>
    </row>
    <row r="16" spans="1:7" ht="15" thickBot="1"/>
    <row r="17" spans="1:8" ht="15" thickBot="1">
      <c r="A17" s="7" t="s">
        <v>17</v>
      </c>
      <c r="E17" s="3" t="s">
        <v>18</v>
      </c>
      <c r="F17" s="4"/>
      <c r="G17" s="4"/>
      <c r="H17" s="5"/>
    </row>
    <row r="19" spans="1:8">
      <c r="A19" t="s">
        <v>21</v>
      </c>
      <c r="E19" t="s">
        <v>19</v>
      </c>
    </row>
    <row r="20" spans="1:8">
      <c r="A20" t="s">
        <v>22</v>
      </c>
      <c r="E20" t="s">
        <v>20</v>
      </c>
    </row>
    <row r="21" spans="1:8">
      <c r="A21" t="s">
        <v>23</v>
      </c>
      <c r="E21" t="s">
        <v>24</v>
      </c>
    </row>
    <row r="22" spans="1:8">
      <c r="A22" t="s">
        <v>26</v>
      </c>
      <c r="E22" t="s">
        <v>25</v>
      </c>
    </row>
    <row r="24" spans="1:8" ht="15" thickBot="1"/>
    <row r="25" spans="1:8" ht="15" thickBot="1">
      <c r="A25" s="8" t="s">
        <v>27</v>
      </c>
      <c r="E25" s="2" t="s">
        <v>42</v>
      </c>
      <c r="F25" s="2"/>
    </row>
    <row r="27" spans="1:8">
      <c r="C27" t="s">
        <v>28</v>
      </c>
      <c r="E27">
        <v>100</v>
      </c>
    </row>
    <row r="28" spans="1:8">
      <c r="B28" t="s">
        <v>29</v>
      </c>
      <c r="C28" t="s">
        <v>46</v>
      </c>
      <c r="E28">
        <v>20</v>
      </c>
    </row>
    <row r="29" spans="1:8">
      <c r="B29" t="s">
        <v>29</v>
      </c>
      <c r="C29" t="s">
        <v>45</v>
      </c>
      <c r="E29">
        <v>10</v>
      </c>
    </row>
    <row r="30" spans="1:8">
      <c r="A30" t="s">
        <v>30</v>
      </c>
      <c r="B30" t="s">
        <v>29</v>
      </c>
      <c r="C30" t="s">
        <v>43</v>
      </c>
      <c r="E30">
        <v>5</v>
      </c>
    </row>
    <row r="31" spans="1:8">
      <c r="A31" t="s">
        <v>30</v>
      </c>
      <c r="B31" t="s">
        <v>29</v>
      </c>
      <c r="C31" t="s">
        <v>44</v>
      </c>
      <c r="E31" s="9">
        <v>2</v>
      </c>
      <c r="F31" s="10">
        <f>SUM(E27:E31)</f>
        <v>137</v>
      </c>
    </row>
    <row r="33" spans="1:6">
      <c r="B33" t="s">
        <v>31</v>
      </c>
      <c r="C33" t="s">
        <v>32</v>
      </c>
      <c r="E33">
        <v>4</v>
      </c>
    </row>
    <row r="34" spans="1:6">
      <c r="B34" t="s">
        <v>31</v>
      </c>
      <c r="C34" t="s">
        <v>33</v>
      </c>
      <c r="E34">
        <v>7</v>
      </c>
    </row>
    <row r="35" spans="1:6">
      <c r="B35" t="s">
        <v>31</v>
      </c>
      <c r="C35" t="s">
        <v>34</v>
      </c>
      <c r="E35">
        <v>2</v>
      </c>
    </row>
    <row r="36" spans="1:6">
      <c r="B36" t="s">
        <v>31</v>
      </c>
      <c r="C36" t="s">
        <v>35</v>
      </c>
      <c r="E36">
        <v>1.5</v>
      </c>
    </row>
    <row r="37" spans="1:6">
      <c r="B37" t="s">
        <v>31</v>
      </c>
      <c r="C37" t="s">
        <v>36</v>
      </c>
      <c r="E37">
        <v>2.5</v>
      </c>
    </row>
    <row r="38" spans="1:6">
      <c r="B38" t="s">
        <v>31</v>
      </c>
      <c r="C38" t="s">
        <v>37</v>
      </c>
      <c r="E38">
        <v>8</v>
      </c>
    </row>
    <row r="39" spans="1:6">
      <c r="B39" t="s">
        <v>31</v>
      </c>
      <c r="C39" t="s">
        <v>38</v>
      </c>
      <c r="E39">
        <v>2</v>
      </c>
    </row>
    <row r="40" spans="1:6">
      <c r="B40" t="s">
        <v>31</v>
      </c>
      <c r="C40" t="s">
        <v>39</v>
      </c>
      <c r="E40">
        <v>3.6</v>
      </c>
    </row>
    <row r="41" spans="1:6">
      <c r="B41" t="s">
        <v>31</v>
      </c>
      <c r="C41" t="s">
        <v>40</v>
      </c>
      <c r="E41" s="9">
        <v>2.4</v>
      </c>
      <c r="F41">
        <f>SUM(E33:E41)</f>
        <v>33</v>
      </c>
    </row>
    <row r="42" spans="1:6">
      <c r="F42" s="9"/>
    </row>
    <row r="43" spans="1:6">
      <c r="C43" s="1" t="s">
        <v>41</v>
      </c>
      <c r="F43">
        <f>F31-F41</f>
        <v>104</v>
      </c>
    </row>
    <row r="47" spans="1:6">
      <c r="A47" s="1" t="s">
        <v>49</v>
      </c>
    </row>
  </sheetData>
  <mergeCells count="9">
    <mergeCell ref="B11:F11"/>
    <mergeCell ref="A14:C14"/>
    <mergeCell ref="E17:H17"/>
    <mergeCell ref="E25:F25"/>
    <mergeCell ref="A1:C1"/>
    <mergeCell ref="B3:F3"/>
    <mergeCell ref="B5:F5"/>
    <mergeCell ref="B6:F6"/>
    <mergeCell ref="B10:F1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topLeftCell="A29" workbookViewId="0">
      <selection activeCell="H47" sqref="H47"/>
    </sheetView>
  </sheetViews>
  <sheetFormatPr defaultRowHeight="14.4"/>
  <cols>
    <col min="3" max="3" width="55.77734375" bestFit="1" customWidth="1"/>
    <col min="5" max="5" width="4" bestFit="1" customWidth="1"/>
    <col min="6" max="7" width="6.5546875" bestFit="1" customWidth="1"/>
    <col min="8" max="8" width="22.44140625" bestFit="1" customWidth="1"/>
    <col min="9" max="9" width="3" bestFit="1" customWidth="1"/>
    <col min="13" max="13" width="22.44140625" bestFit="1" customWidth="1"/>
  </cols>
  <sheetData>
    <row r="1" spans="1:9" ht="24" thickBot="1">
      <c r="A1" s="12" t="s">
        <v>47</v>
      </c>
      <c r="B1" s="13"/>
      <c r="C1" s="13"/>
      <c r="D1" s="13"/>
      <c r="E1" s="13"/>
      <c r="F1" s="13"/>
      <c r="G1" s="13"/>
      <c r="H1" s="13"/>
      <c r="I1" s="14"/>
    </row>
    <row r="2" spans="1:9">
      <c r="C2" t="s">
        <v>50</v>
      </c>
      <c r="D2">
        <v>150</v>
      </c>
    </row>
    <row r="3" spans="1:9">
      <c r="B3" t="s">
        <v>29</v>
      </c>
      <c r="C3" t="s">
        <v>51</v>
      </c>
      <c r="D3">
        <v>10</v>
      </c>
      <c r="H3" t="s">
        <v>59</v>
      </c>
      <c r="I3">
        <v>30</v>
      </c>
    </row>
    <row r="4" spans="1:9">
      <c r="B4" t="s">
        <v>29</v>
      </c>
      <c r="C4" t="s">
        <v>52</v>
      </c>
      <c r="D4">
        <v>12</v>
      </c>
      <c r="H4" t="s">
        <v>60</v>
      </c>
      <c r="I4">
        <v>18</v>
      </c>
    </row>
    <row r="5" spans="1:9">
      <c r="B5" t="s">
        <v>29</v>
      </c>
      <c r="C5" t="s">
        <v>53</v>
      </c>
      <c r="D5">
        <v>5</v>
      </c>
      <c r="H5" t="s">
        <v>61</v>
      </c>
      <c r="I5">
        <v>35</v>
      </c>
    </row>
    <row r="6" spans="1:9">
      <c r="B6" t="s">
        <v>29</v>
      </c>
      <c r="C6" t="s">
        <v>53</v>
      </c>
      <c r="D6" s="11">
        <v>8</v>
      </c>
    </row>
    <row r="7" spans="1:9">
      <c r="B7" t="s">
        <v>29</v>
      </c>
      <c r="C7" t="s">
        <v>58</v>
      </c>
      <c r="D7" s="11">
        <f>I9</f>
        <v>12</v>
      </c>
      <c r="H7" t="s">
        <v>62</v>
      </c>
      <c r="I7">
        <f>I5-I4</f>
        <v>17</v>
      </c>
    </row>
    <row r="8" spans="1:9">
      <c r="B8" t="s">
        <v>29</v>
      </c>
      <c r="C8" t="s">
        <v>67</v>
      </c>
      <c r="D8" s="17">
        <v>3</v>
      </c>
      <c r="G8" t="s">
        <v>31</v>
      </c>
      <c r="H8" t="s">
        <v>64</v>
      </c>
      <c r="I8" s="9">
        <f>I5-I3</f>
        <v>5</v>
      </c>
    </row>
    <row r="9" spans="1:9">
      <c r="E9">
        <f>SUM(D2:D8)</f>
        <v>200</v>
      </c>
      <c r="H9" t="s">
        <v>63</v>
      </c>
      <c r="I9" s="15">
        <f>I7-I8</f>
        <v>12</v>
      </c>
    </row>
    <row r="11" spans="1:9">
      <c r="B11" t="s">
        <v>31</v>
      </c>
      <c r="C11" t="s">
        <v>54</v>
      </c>
      <c r="D11">
        <v>15</v>
      </c>
    </row>
    <row r="12" spans="1:9">
      <c r="B12" t="s">
        <v>31</v>
      </c>
      <c r="C12" t="s">
        <v>55</v>
      </c>
      <c r="D12">
        <v>4.5</v>
      </c>
      <c r="G12" t="s">
        <v>65</v>
      </c>
      <c r="H12" t="s">
        <v>82</v>
      </c>
    </row>
    <row r="13" spans="1:9">
      <c r="B13" t="s">
        <v>31</v>
      </c>
      <c r="C13" t="s">
        <v>56</v>
      </c>
      <c r="D13">
        <v>2</v>
      </c>
      <c r="H13" t="s">
        <v>66</v>
      </c>
    </row>
    <row r="14" spans="1:9">
      <c r="B14" t="s">
        <v>31</v>
      </c>
      <c r="C14" t="s">
        <v>57</v>
      </c>
      <c r="D14" s="9">
        <v>6.5</v>
      </c>
      <c r="E14">
        <f>SUM(D11:D14)</f>
        <v>28</v>
      </c>
      <c r="H14" t="s">
        <v>85</v>
      </c>
    </row>
    <row r="15" spans="1:9">
      <c r="E15" s="9"/>
    </row>
    <row r="16" spans="1:9">
      <c r="C16" s="16"/>
      <c r="E16" s="11">
        <f>E9-E14</f>
        <v>172</v>
      </c>
    </row>
    <row r="17" spans="2:5">
      <c r="B17" t="s">
        <v>31</v>
      </c>
      <c r="C17" s="16" t="s">
        <v>68</v>
      </c>
      <c r="D17">
        <v>1</v>
      </c>
    </row>
    <row r="18" spans="2:5">
      <c r="B18" t="s">
        <v>31</v>
      </c>
      <c r="C18" t="s">
        <v>69</v>
      </c>
      <c r="D18">
        <v>2</v>
      </c>
    </row>
    <row r="19" spans="2:5">
      <c r="B19" t="s">
        <v>31</v>
      </c>
      <c r="C19" t="s">
        <v>70</v>
      </c>
      <c r="D19">
        <v>3</v>
      </c>
    </row>
    <row r="20" spans="2:5">
      <c r="B20" t="s">
        <v>31</v>
      </c>
      <c r="C20" t="s">
        <v>71</v>
      </c>
      <c r="D20">
        <v>4</v>
      </c>
    </row>
    <row r="21" spans="2:5">
      <c r="B21" t="s">
        <v>31</v>
      </c>
      <c r="C21" t="s">
        <v>72</v>
      </c>
      <c r="D21">
        <v>5</v>
      </c>
    </row>
    <row r="22" spans="2:5">
      <c r="B22" t="s">
        <v>31</v>
      </c>
      <c r="C22" t="s">
        <v>73</v>
      </c>
      <c r="D22">
        <v>6</v>
      </c>
    </row>
    <row r="23" spans="2:5">
      <c r="B23" t="s">
        <v>31</v>
      </c>
      <c r="C23" t="s">
        <v>74</v>
      </c>
      <c r="D23">
        <v>7</v>
      </c>
    </row>
    <row r="24" spans="2:5">
      <c r="B24" t="s">
        <v>31</v>
      </c>
      <c r="C24" t="s">
        <v>75</v>
      </c>
      <c r="D24">
        <v>8</v>
      </c>
    </row>
    <row r="25" spans="2:5">
      <c r="B25" t="s">
        <v>31</v>
      </c>
      <c r="C25" t="s">
        <v>76</v>
      </c>
      <c r="D25">
        <v>9</v>
      </c>
    </row>
    <row r="26" spans="2:5">
      <c r="B26" t="s">
        <v>31</v>
      </c>
      <c r="C26" t="s">
        <v>77</v>
      </c>
      <c r="D26">
        <v>10</v>
      </c>
    </row>
    <row r="27" spans="2:5">
      <c r="B27" t="s">
        <v>31</v>
      </c>
      <c r="C27" t="s">
        <v>78</v>
      </c>
      <c r="D27">
        <v>11</v>
      </c>
    </row>
    <row r="28" spans="2:5">
      <c r="B28" t="s">
        <v>31</v>
      </c>
      <c r="C28" t="s">
        <v>79</v>
      </c>
      <c r="D28">
        <v>12</v>
      </c>
    </row>
    <row r="29" spans="2:5">
      <c r="B29" t="s">
        <v>31</v>
      </c>
      <c r="C29" t="s">
        <v>80</v>
      </c>
      <c r="D29">
        <v>13</v>
      </c>
    </row>
    <row r="30" spans="2:5">
      <c r="B30" t="s">
        <v>31</v>
      </c>
      <c r="C30" t="s">
        <v>84</v>
      </c>
      <c r="D30">
        <v>14</v>
      </c>
    </row>
    <row r="31" spans="2:5">
      <c r="B31" t="s">
        <v>31</v>
      </c>
      <c r="C31" t="s">
        <v>83</v>
      </c>
      <c r="D31" s="9">
        <v>15</v>
      </c>
      <c r="E31">
        <f>SUM(D17:D31)</f>
        <v>120</v>
      </c>
    </row>
    <row r="32" spans="2:5">
      <c r="E32" s="9"/>
    </row>
    <row r="33" spans="3:5">
      <c r="C33" s="1" t="s">
        <v>81</v>
      </c>
      <c r="E33" s="15">
        <f>E16-E31</f>
        <v>52</v>
      </c>
    </row>
  </sheetData>
  <mergeCells count="1">
    <mergeCell ref="A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Sections</vt:lpstr>
      <vt:lpstr>Limits</vt:lpstr>
      <vt:lpstr>Net Profit Calcualtion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FIFA</dc:creator>
  <cp:lastModifiedBy>FIFA</cp:lastModifiedBy>
  <dcterms:created xsi:type="dcterms:W3CDTF">2012-03-23T15:12:37Z</dcterms:created>
  <dcterms:modified xsi:type="dcterms:W3CDTF">2012-03-23T16:20:21Z</dcterms:modified>
  <cp:contentStatus/>
</cp:coreProperties>
</file>