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F10" i="2"/>
  <c r="F11"/>
  <c r="F12"/>
  <c r="F13"/>
  <c r="F14"/>
  <c r="F6"/>
  <c r="F7"/>
  <c r="F8"/>
  <c r="F9"/>
  <c r="F4"/>
  <c r="F5"/>
  <c r="F3"/>
  <c r="F15"/>
  <c r="E15"/>
  <c r="G4"/>
  <c r="G5"/>
  <c r="G6"/>
  <c r="G7"/>
  <c r="G8"/>
  <c r="G9"/>
  <c r="G10"/>
  <c r="G11"/>
  <c r="G12"/>
  <c r="G13"/>
  <c r="G14"/>
  <c r="G3"/>
  <c r="G15" s="1"/>
  <c r="D4"/>
  <c r="D5"/>
  <c r="D6"/>
  <c r="D7"/>
  <c r="D8"/>
  <c r="D9"/>
  <c r="D10"/>
  <c r="D11"/>
  <c r="D12"/>
  <c r="D13"/>
  <c r="D14"/>
  <c r="D3"/>
</calcChain>
</file>

<file path=xl/sharedStrings.xml><?xml version="1.0" encoding="utf-8"?>
<sst xmlns="http://schemas.openxmlformats.org/spreadsheetml/2006/main" count="13" uniqueCount="12">
  <si>
    <t xml:space="preserve">Month </t>
  </si>
  <si>
    <t>Due Date</t>
  </si>
  <si>
    <t>Paid Date</t>
  </si>
  <si>
    <t>Amount</t>
  </si>
  <si>
    <t>Interest</t>
  </si>
  <si>
    <t>Total</t>
  </si>
  <si>
    <t>Upto 6 month 18%</t>
  </si>
  <si>
    <t>morethan 1 year -18% for 6 month, afte 6 month 24% upto 1 year, afte 1 year 30%</t>
  </si>
  <si>
    <t>Morethan 6 month and upto 1 year - 18% for 6 month, afte 6 month 24% upto 1 year</t>
  </si>
  <si>
    <t>Number Of days delay</t>
  </si>
  <si>
    <t>**** Interest calculated based on number of days</t>
  </si>
  <si>
    <t>calculation of Interest on service tax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</si>
</sst>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14" fontId="0" fillId="0" borderId="0" xfId="0" applyNumberFormat="1"/>
    <xf numFmtId="17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K11" sqref="K11"/>
    </sheetView>
  </sheetViews>
  <sheetFormatPr defaultRowHeight="15"/>
  <cols>
    <col min="2" max="3" width="10.7109375" bestFit="1" customWidth="1"/>
    <col min="4" max="4" width="10.85546875" customWidth="1"/>
    <col min="5" max="5" width="12.140625" bestFit="1" customWidth="1"/>
    <col min="6" max="6" width="10.5703125" bestFit="1" customWidth="1"/>
    <col min="7" max="7" width="12.140625" bestFit="1" customWidth="1"/>
    <col min="11" max="11" width="10.7109375" bestFit="1" customWidth="1"/>
  </cols>
  <sheetData>
    <row r="1" spans="1:11" ht="15.75" thickBot="1">
      <c r="A1" s="14" t="s">
        <v>11</v>
      </c>
      <c r="B1" s="15"/>
      <c r="C1" s="15"/>
      <c r="D1" s="15"/>
      <c r="E1" s="15"/>
      <c r="F1" s="15"/>
      <c r="G1" s="16"/>
    </row>
    <row r="2" spans="1:11" ht="30">
      <c r="A2" s="12" t="s">
        <v>0</v>
      </c>
      <c r="B2" s="12" t="s">
        <v>1</v>
      </c>
      <c r="C2" s="12" t="s">
        <v>2</v>
      </c>
      <c r="D2" s="13" t="s">
        <v>9</v>
      </c>
      <c r="E2" s="12" t="s">
        <v>3</v>
      </c>
      <c r="F2" s="12" t="s">
        <v>4</v>
      </c>
      <c r="G2" s="12" t="s">
        <v>5</v>
      </c>
    </row>
    <row r="3" spans="1:11">
      <c r="A3" s="3">
        <v>42461</v>
      </c>
      <c r="B3" s="4">
        <v>42130</v>
      </c>
      <c r="C3" s="4">
        <v>42643</v>
      </c>
      <c r="D3" s="5">
        <f>C3-B3</f>
        <v>513</v>
      </c>
      <c r="E3" s="6">
        <v>50000</v>
      </c>
      <c r="F3" s="6">
        <f>ROUND(IF(D3&lt;=180,E3*18%/360*D3,IF(D3&lt;=360,E3*24%/360*(D3-180)+E3*18%/360*180,IF(D3&gt;360,E3*30%/360*(D3-360)+E3*24%/360*180+E3*18%/360*180))),0)</f>
        <v>16875</v>
      </c>
      <c r="G3" s="7">
        <f>E3+F3</f>
        <v>66875</v>
      </c>
    </row>
    <row r="4" spans="1:11">
      <c r="A4" s="3">
        <v>42491</v>
      </c>
      <c r="B4" s="4">
        <v>42161</v>
      </c>
      <c r="C4" s="4">
        <v>42643</v>
      </c>
      <c r="D4" s="5">
        <f t="shared" ref="D4:D14" si="0">C4-B4</f>
        <v>482</v>
      </c>
      <c r="E4" s="6">
        <v>15000</v>
      </c>
      <c r="F4" s="6">
        <f t="shared" ref="F4:F14" si="1">ROUND(IF(D4&lt;=180,E4*18%/360*D4,IF(D4&lt;=360,E4*24%/360*(D4-180)+E4*18%/360*180,IF(D4&gt;360,E4*30%/360*(D4-360)+E4*24%/360*180+E4*18%/360*180))),0)</f>
        <v>4675</v>
      </c>
      <c r="G4" s="7">
        <f t="shared" ref="G4:G14" si="2">E4+F4</f>
        <v>19675</v>
      </c>
    </row>
    <row r="5" spans="1:11">
      <c r="A5" s="3">
        <v>42522</v>
      </c>
      <c r="B5" s="4">
        <v>42191</v>
      </c>
      <c r="C5" s="4">
        <v>42643</v>
      </c>
      <c r="D5" s="5">
        <f t="shared" si="0"/>
        <v>452</v>
      </c>
      <c r="E5" s="6">
        <v>25480</v>
      </c>
      <c r="F5" s="6">
        <f t="shared" si="1"/>
        <v>7304</v>
      </c>
      <c r="G5" s="7">
        <f t="shared" si="2"/>
        <v>32784</v>
      </c>
    </row>
    <row r="6" spans="1:11">
      <c r="A6" s="3">
        <v>42552</v>
      </c>
      <c r="B6" s="4">
        <v>42222</v>
      </c>
      <c r="C6" s="4">
        <v>42643</v>
      </c>
      <c r="D6" s="5">
        <f t="shared" si="0"/>
        <v>421</v>
      </c>
      <c r="E6" s="6">
        <v>15000</v>
      </c>
      <c r="F6" s="6">
        <f t="shared" si="1"/>
        <v>3913</v>
      </c>
      <c r="G6" s="7">
        <f t="shared" si="2"/>
        <v>18913</v>
      </c>
    </row>
    <row r="7" spans="1:11">
      <c r="A7" s="3">
        <v>42583</v>
      </c>
      <c r="B7" s="4">
        <v>42253</v>
      </c>
      <c r="C7" s="4">
        <v>42643</v>
      </c>
      <c r="D7" s="5">
        <f t="shared" si="0"/>
        <v>390</v>
      </c>
      <c r="E7" s="6">
        <v>30000</v>
      </c>
      <c r="F7" s="6">
        <f t="shared" si="1"/>
        <v>7050</v>
      </c>
      <c r="G7" s="7">
        <f t="shared" si="2"/>
        <v>37050</v>
      </c>
    </row>
    <row r="8" spans="1:11">
      <c r="A8" s="3">
        <v>42614</v>
      </c>
      <c r="B8" s="4">
        <v>42283</v>
      </c>
      <c r="C8" s="4">
        <v>42643</v>
      </c>
      <c r="D8" s="5">
        <f t="shared" si="0"/>
        <v>360</v>
      </c>
      <c r="E8" s="6">
        <v>45000</v>
      </c>
      <c r="F8" s="6">
        <f t="shared" si="1"/>
        <v>9450</v>
      </c>
      <c r="G8" s="7">
        <f t="shared" si="2"/>
        <v>54450</v>
      </c>
    </row>
    <row r="9" spans="1:11">
      <c r="A9" s="3">
        <v>42644</v>
      </c>
      <c r="B9" s="4">
        <v>42314</v>
      </c>
      <c r="C9" s="4">
        <v>42643</v>
      </c>
      <c r="D9" s="5">
        <f t="shared" si="0"/>
        <v>329</v>
      </c>
      <c r="E9" s="6">
        <v>65000</v>
      </c>
      <c r="F9" s="6">
        <f t="shared" si="1"/>
        <v>12307</v>
      </c>
      <c r="G9" s="7">
        <f t="shared" si="2"/>
        <v>77307</v>
      </c>
    </row>
    <row r="10" spans="1:11">
      <c r="A10" s="3">
        <v>42675</v>
      </c>
      <c r="B10" s="4">
        <v>42344</v>
      </c>
      <c r="C10" s="4">
        <v>42643</v>
      </c>
      <c r="D10" s="5">
        <f t="shared" si="0"/>
        <v>299</v>
      </c>
      <c r="E10" s="6">
        <v>70000</v>
      </c>
      <c r="F10" s="6">
        <f>ROUND(IF(D10&lt;=180,E10*18%/360*D10,IF(D10&lt;=360,E10*24%/360*(D10-180)+E10*18%/360*180,IF(D10&gt;360,E10*30%/360*(D10-360)+E10*24%/360*180+E10*18%/360*180))),0)</f>
        <v>11853</v>
      </c>
      <c r="G10" s="7">
        <f t="shared" si="2"/>
        <v>81853</v>
      </c>
    </row>
    <row r="11" spans="1:11">
      <c r="A11" s="3">
        <v>42705</v>
      </c>
      <c r="B11" s="4">
        <v>42375</v>
      </c>
      <c r="C11" s="4">
        <v>42643</v>
      </c>
      <c r="D11" s="5">
        <f t="shared" si="0"/>
        <v>268</v>
      </c>
      <c r="E11" s="6">
        <v>30000</v>
      </c>
      <c r="F11" s="6">
        <f t="shared" si="1"/>
        <v>4460</v>
      </c>
      <c r="G11" s="7">
        <f t="shared" si="2"/>
        <v>34460</v>
      </c>
      <c r="K11" s="2"/>
    </row>
    <row r="12" spans="1:11">
      <c r="A12" s="3">
        <v>42736</v>
      </c>
      <c r="B12" s="4">
        <v>42406</v>
      </c>
      <c r="C12" s="4">
        <v>42643</v>
      </c>
      <c r="D12" s="5">
        <f t="shared" si="0"/>
        <v>237</v>
      </c>
      <c r="E12" s="6">
        <v>52000</v>
      </c>
      <c r="F12" s="6">
        <f t="shared" si="1"/>
        <v>6656</v>
      </c>
      <c r="G12" s="7">
        <f t="shared" si="2"/>
        <v>58656</v>
      </c>
    </row>
    <row r="13" spans="1:11">
      <c r="A13" s="3">
        <v>42767</v>
      </c>
      <c r="B13" s="4">
        <v>42435</v>
      </c>
      <c r="C13" s="4">
        <v>42643</v>
      </c>
      <c r="D13" s="5">
        <f t="shared" si="0"/>
        <v>208</v>
      </c>
      <c r="E13" s="6">
        <v>45800</v>
      </c>
      <c r="F13" s="6">
        <f t="shared" si="1"/>
        <v>4977</v>
      </c>
      <c r="G13" s="7">
        <f t="shared" si="2"/>
        <v>50777</v>
      </c>
    </row>
    <row r="14" spans="1:11">
      <c r="A14" s="3">
        <v>42795</v>
      </c>
      <c r="B14" s="4">
        <v>42460</v>
      </c>
      <c r="C14" s="4">
        <v>42643</v>
      </c>
      <c r="D14" s="5">
        <f t="shared" si="0"/>
        <v>183</v>
      </c>
      <c r="E14" s="6">
        <v>25630</v>
      </c>
      <c r="F14" s="6">
        <f t="shared" si="1"/>
        <v>2358</v>
      </c>
      <c r="G14" s="7">
        <f t="shared" si="2"/>
        <v>27988</v>
      </c>
    </row>
    <row r="15" spans="1:11">
      <c r="A15" s="8" t="s">
        <v>5</v>
      </c>
      <c r="B15" s="9"/>
      <c r="C15" s="9"/>
      <c r="D15" s="10"/>
      <c r="E15" s="11">
        <f>SUM(E3:E14)</f>
        <v>468910</v>
      </c>
      <c r="F15" s="11">
        <f t="shared" ref="F15:G15" si="3">SUM(F3:F14)</f>
        <v>91878</v>
      </c>
      <c r="G15" s="11">
        <f t="shared" si="3"/>
        <v>560788</v>
      </c>
    </row>
    <row r="18" spans="1:5">
      <c r="A18" t="s">
        <v>6</v>
      </c>
    </row>
    <row r="19" spans="1:5">
      <c r="A19" t="s">
        <v>8</v>
      </c>
    </row>
    <row r="20" spans="1:5">
      <c r="A20" t="s">
        <v>7</v>
      </c>
      <c r="E20" s="1"/>
    </row>
    <row r="21" spans="1:5">
      <c r="E21" s="1"/>
    </row>
    <row r="22" spans="1:5">
      <c r="A22" t="s">
        <v>10</v>
      </c>
      <c r="E22" s="1"/>
    </row>
    <row r="23" spans="1:5">
      <c r="E23" s="1"/>
    </row>
  </sheetData>
  <mergeCells count="2">
    <mergeCell ref="A15:D15"/>
    <mergeCell ref="A1:G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2016-10-10T17:26:42Z</dcterms:modified>
</cp:coreProperties>
</file>