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23" i="1" l="1"/>
  <c r="G10" i="1"/>
  <c r="L13" i="1"/>
  <c r="G19" i="1"/>
  <c r="G25" i="1" l="1"/>
  <c r="I28" i="1"/>
  <c r="G28" i="1"/>
  <c r="H28" i="1"/>
  <c r="L14" i="1" s="1"/>
  <c r="L16" i="1" s="1"/>
</calcChain>
</file>

<file path=xl/sharedStrings.xml><?xml version="1.0" encoding="utf-8"?>
<sst xmlns="http://schemas.openxmlformats.org/spreadsheetml/2006/main" count="23" uniqueCount="20">
  <si>
    <t>Service Tax payable</t>
  </si>
  <si>
    <t>Service Tax</t>
  </si>
  <si>
    <t>SBC</t>
  </si>
  <si>
    <t>KKC</t>
  </si>
  <si>
    <t>Due Date of payment</t>
  </si>
  <si>
    <t>Actual date of payment</t>
  </si>
  <si>
    <t>Total period of delays</t>
  </si>
  <si>
    <t>Rate of Interest</t>
  </si>
  <si>
    <t>Interest</t>
  </si>
  <si>
    <t>Total Tax Payable</t>
  </si>
  <si>
    <t>Total Interest Payable</t>
  </si>
  <si>
    <t>Total Payable with interst</t>
  </si>
  <si>
    <t>Turnover during the preceeding Fincial Year</t>
  </si>
  <si>
    <t>Concession  of 3% in Rate of Interest appliacable or not.</t>
  </si>
  <si>
    <t>Service Tax collected but not deposited</t>
  </si>
  <si>
    <t>Applicable Rate of Interest</t>
  </si>
  <si>
    <t>NO</t>
  </si>
  <si>
    <t>Service Tax Delayed Payment Interest Calculator w.e.f. 14th May,2016</t>
  </si>
  <si>
    <t>Fill data  only in green cells and rest of the calculations will be done automatically.</t>
  </si>
  <si>
    <t>Developed By CA Bhavika Thakker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</si>
</sst>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2" fillId="2" borderId="4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3" fillId="2" borderId="5" xfId="0" applyFont="1" applyFill="1" applyBorder="1"/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2" borderId="4" xfId="0" applyFont="1" applyFill="1" applyBorder="1"/>
    <xf numFmtId="0" fontId="3" fillId="0" borderId="1" xfId="0" applyFont="1" applyBorder="1"/>
    <xf numFmtId="0" fontId="3" fillId="0" borderId="12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4" fillId="2" borderId="0" xfId="0" applyFont="1" applyFill="1" applyBorder="1"/>
    <xf numFmtId="0" fontId="3" fillId="2" borderId="4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3" fillId="0" borderId="10" xfId="0" applyNumberFormat="1" applyFont="1" applyFill="1" applyBorder="1" applyAlignment="1" applyProtection="1">
      <alignment horizontal="center"/>
      <protection hidden="1"/>
    </xf>
    <xf numFmtId="2" fontId="3" fillId="0" borderId="11" xfId="0" applyNumberFormat="1" applyFont="1" applyFill="1" applyBorder="1" applyAlignment="1" applyProtection="1">
      <alignment horizontal="center"/>
      <protection hidden="1"/>
    </xf>
    <xf numFmtId="2" fontId="3" fillId="0" borderId="12" xfId="0" applyNumberFormat="1" applyFont="1" applyFill="1" applyBorder="1" applyAlignment="1" applyProtection="1">
      <alignment horizontal="center"/>
      <protection hidden="1"/>
    </xf>
    <xf numFmtId="43" fontId="3" fillId="3" borderId="10" xfId="1" applyFont="1" applyFill="1" applyBorder="1" applyAlignment="1" applyProtection="1">
      <alignment horizontal="center"/>
      <protection locked="0"/>
    </xf>
    <xf numFmtId="43" fontId="3" fillId="3" borderId="11" xfId="1" applyFont="1" applyFill="1" applyBorder="1" applyAlignment="1" applyProtection="1">
      <alignment horizontal="center"/>
      <protection locked="0"/>
    </xf>
    <xf numFmtId="43" fontId="3" fillId="3" borderId="12" xfId="1" applyFont="1" applyFill="1" applyBorder="1" applyAlignment="1" applyProtection="1">
      <alignment horizontal="center"/>
      <protection locked="0"/>
    </xf>
    <xf numFmtId="0" fontId="3" fillId="3" borderId="13" xfId="0" applyFont="1" applyFill="1" applyBorder="1" applyProtection="1">
      <protection locked="0"/>
    </xf>
    <xf numFmtId="0" fontId="3" fillId="3" borderId="7" xfId="0" applyFont="1" applyFill="1" applyBorder="1" applyProtection="1">
      <protection locked="0"/>
    </xf>
    <xf numFmtId="14" fontId="3" fillId="3" borderId="10" xfId="0" applyNumberFormat="1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4" fillId="0" borderId="10" xfId="0" applyFont="1" applyFill="1" applyBorder="1" applyAlignment="1" applyProtection="1">
      <alignment horizontal="center"/>
      <protection hidden="1"/>
    </xf>
    <xf numFmtId="0" fontId="4" fillId="0" borderId="11" xfId="0" applyFont="1" applyFill="1" applyBorder="1" applyAlignment="1" applyProtection="1">
      <alignment horizontal="center"/>
      <protection hidden="1"/>
    </xf>
    <xf numFmtId="0" fontId="4" fillId="0" borderId="12" xfId="0" applyFont="1" applyFill="1" applyBorder="1" applyAlignment="1" applyProtection="1">
      <alignment horizontal="center"/>
      <protection hidden="1"/>
    </xf>
    <xf numFmtId="164" fontId="3" fillId="0" borderId="1" xfId="1" applyNumberFormat="1" applyFont="1" applyBorder="1" applyProtection="1">
      <protection hidden="1"/>
    </xf>
    <xf numFmtId="164" fontId="3" fillId="0" borderId="12" xfId="1" applyNumberFormat="1" applyFont="1" applyBorder="1" applyProtection="1">
      <protection hidden="1"/>
    </xf>
    <xf numFmtId="164" fontId="3" fillId="0" borderId="3" xfId="1" applyNumberFormat="1" applyFont="1" applyBorder="1" applyAlignment="1" applyProtection="1">
      <alignment horizontal="center"/>
      <protection hidden="1"/>
    </xf>
    <xf numFmtId="164" fontId="3" fillId="0" borderId="5" xfId="1" applyNumberFormat="1" applyFont="1" applyBorder="1" applyAlignment="1" applyProtection="1">
      <alignment horizontal="center"/>
      <protection hidden="1"/>
    </xf>
    <xf numFmtId="164" fontId="3" fillId="0" borderId="5" xfId="1" applyNumberFormat="1" applyFont="1" applyBorder="1" applyAlignment="1" applyProtection="1">
      <alignment horizontal="center" vertical="center" wrapText="1"/>
      <protection hidden="1"/>
    </xf>
    <xf numFmtId="164" fontId="3" fillId="0" borderId="7" xfId="1" applyNumberFormat="1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Protection="1">
      <protection hidden="1"/>
    </xf>
    <xf numFmtId="0" fontId="3" fillId="0" borderId="12" xfId="0" applyFont="1" applyBorder="1" applyProtection="1">
      <protection hidden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4" borderId="0" xfId="0" applyFont="1" applyFill="1" applyAlignment="1" applyProtection="1">
      <alignment horizontal="center"/>
      <protection hidden="1"/>
    </xf>
    <xf numFmtId="0" fontId="4" fillId="4" borderId="0" xfId="0" applyFont="1" applyFill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30"/>
  <sheetViews>
    <sheetView showGridLines="0" tabSelected="1" workbookViewId="0">
      <selection activeCell="B30" sqref="B30:I30"/>
    </sheetView>
  </sheetViews>
  <sheetFormatPr defaultRowHeight="18.75" x14ac:dyDescent="0.3"/>
  <cols>
    <col min="1" max="5" width="9.140625" style="1"/>
    <col min="6" max="6" width="37.85546875" style="1" customWidth="1"/>
    <col min="7" max="8" width="17.42578125" style="2" customWidth="1"/>
    <col min="9" max="9" width="17.28515625" style="2" customWidth="1"/>
    <col min="10" max="10" width="9.140625" style="1"/>
    <col min="11" max="11" width="26.42578125" style="1" customWidth="1"/>
    <col min="12" max="12" width="21.85546875" style="3" customWidth="1"/>
    <col min="13" max="16384" width="9.140625" style="1"/>
  </cols>
  <sheetData>
    <row r="3" spans="2:12" x14ac:dyDescent="0.3">
      <c r="B3" s="61" t="s">
        <v>17</v>
      </c>
      <c r="C3" s="61"/>
      <c r="D3" s="61"/>
      <c r="E3" s="61"/>
      <c r="F3" s="61"/>
      <c r="G3" s="61"/>
      <c r="H3" s="61"/>
      <c r="I3" s="61"/>
    </row>
    <row r="4" spans="2:12" s="59" customFormat="1" x14ac:dyDescent="0.3">
      <c r="B4" s="60"/>
      <c r="C4" s="60"/>
      <c r="D4" s="60"/>
      <c r="E4" s="60"/>
      <c r="F4" s="60"/>
      <c r="G4" s="60"/>
      <c r="H4" s="60"/>
      <c r="I4" s="60"/>
      <c r="L4" s="60"/>
    </row>
    <row r="5" spans="2:12" x14ac:dyDescent="0.3">
      <c r="B5" s="62" t="s">
        <v>18</v>
      </c>
      <c r="C5" s="62"/>
      <c r="D5" s="62"/>
      <c r="E5" s="62"/>
      <c r="F5" s="62"/>
      <c r="G5" s="62"/>
      <c r="H5" s="62"/>
      <c r="I5" s="62"/>
    </row>
    <row r="7" spans="2:12" ht="19.5" thickBot="1" x14ac:dyDescent="0.35"/>
    <row r="8" spans="2:12" ht="19.5" thickBot="1" x14ac:dyDescent="0.35">
      <c r="B8" s="4" t="s">
        <v>12</v>
      </c>
      <c r="C8" s="5"/>
      <c r="D8" s="5"/>
      <c r="E8" s="5"/>
      <c r="F8" s="5"/>
      <c r="G8" s="36">
        <v>35000000</v>
      </c>
      <c r="H8" s="37"/>
      <c r="I8" s="38"/>
    </row>
    <row r="9" spans="2:12" ht="19.5" thickBot="1" x14ac:dyDescent="0.35">
      <c r="B9" s="6"/>
      <c r="C9" s="7"/>
      <c r="D9" s="7"/>
      <c r="E9" s="7"/>
      <c r="F9" s="7"/>
      <c r="G9" s="8"/>
      <c r="H9" s="8"/>
      <c r="I9" s="9"/>
    </row>
    <row r="10" spans="2:12" ht="19.5" thickBot="1" x14ac:dyDescent="0.35">
      <c r="B10" s="10" t="s">
        <v>13</v>
      </c>
      <c r="C10" s="11"/>
      <c r="D10" s="11"/>
      <c r="E10" s="11"/>
      <c r="F10" s="11"/>
      <c r="G10" s="45" t="str">
        <f>IF(G8&gt;=6000000,"NO","YES")</f>
        <v>NO</v>
      </c>
      <c r="H10" s="46"/>
      <c r="I10" s="47"/>
    </row>
    <row r="11" spans="2:12" ht="19.5" thickBot="1" x14ac:dyDescent="0.35">
      <c r="B11" s="12"/>
      <c r="C11" s="8"/>
      <c r="D11" s="8"/>
      <c r="E11" s="8"/>
      <c r="F11" s="8"/>
      <c r="G11" s="8"/>
      <c r="H11" s="8"/>
      <c r="I11" s="9"/>
    </row>
    <row r="12" spans="2:12" ht="19.5" thickBot="1" x14ac:dyDescent="0.35">
      <c r="B12" s="30"/>
      <c r="C12" s="31"/>
      <c r="D12" s="31"/>
      <c r="E12" s="31"/>
      <c r="F12" s="32"/>
      <c r="G12" s="57" t="s">
        <v>1</v>
      </c>
      <c r="H12" s="57" t="s">
        <v>2</v>
      </c>
      <c r="I12" s="58" t="s">
        <v>3</v>
      </c>
    </row>
    <row r="13" spans="2:12" ht="19.5" thickBot="1" x14ac:dyDescent="0.35">
      <c r="B13" s="10" t="s">
        <v>0</v>
      </c>
      <c r="C13" s="11"/>
      <c r="D13" s="11"/>
      <c r="E13" s="11"/>
      <c r="F13" s="11"/>
      <c r="G13" s="39">
        <v>98280</v>
      </c>
      <c r="H13" s="39">
        <v>3510</v>
      </c>
      <c r="I13" s="40"/>
      <c r="K13" s="15" t="s">
        <v>9</v>
      </c>
      <c r="L13" s="53">
        <f>+G13+H13+I13</f>
        <v>101790</v>
      </c>
    </row>
    <row r="14" spans="2:12" ht="19.5" thickBot="1" x14ac:dyDescent="0.35">
      <c r="B14" s="12"/>
      <c r="C14" s="8"/>
      <c r="D14" s="8"/>
      <c r="E14" s="8"/>
      <c r="F14" s="8"/>
      <c r="G14" s="8"/>
      <c r="H14" s="8"/>
      <c r="I14" s="9"/>
      <c r="K14" s="16" t="s">
        <v>10</v>
      </c>
      <c r="L14" s="54">
        <f>+G28+H28+I28</f>
        <v>2300.732876712329</v>
      </c>
    </row>
    <row r="15" spans="2:12" ht="19.5" thickBot="1" x14ac:dyDescent="0.35">
      <c r="B15" s="10" t="s">
        <v>4</v>
      </c>
      <c r="C15" s="11"/>
      <c r="D15" s="11"/>
      <c r="E15" s="11"/>
      <c r="F15" s="11"/>
      <c r="G15" s="41">
        <v>42527</v>
      </c>
      <c r="H15" s="42"/>
      <c r="I15" s="43"/>
      <c r="K15" s="16"/>
      <c r="L15" s="54"/>
    </row>
    <row r="16" spans="2:12" ht="19.5" thickBot="1" x14ac:dyDescent="0.35">
      <c r="B16" s="12"/>
      <c r="C16" s="8"/>
      <c r="D16" s="8"/>
      <c r="E16" s="8"/>
      <c r="F16" s="8"/>
      <c r="G16" s="8"/>
      <c r="H16" s="8"/>
      <c r="I16" s="9"/>
      <c r="K16" s="17" t="s">
        <v>11</v>
      </c>
      <c r="L16" s="55">
        <f>+L13+L14</f>
        <v>104090.73287671233</v>
      </c>
    </row>
    <row r="17" spans="2:12" ht="19.5" thickBot="1" x14ac:dyDescent="0.35">
      <c r="B17" s="10" t="s">
        <v>5</v>
      </c>
      <c r="C17" s="11"/>
      <c r="D17" s="11"/>
      <c r="E17" s="11"/>
      <c r="F17" s="11"/>
      <c r="G17" s="41">
        <v>42582</v>
      </c>
      <c r="H17" s="42"/>
      <c r="I17" s="43"/>
      <c r="K17" s="18"/>
      <c r="L17" s="56"/>
    </row>
    <row r="18" spans="2:12" ht="19.5" thickBot="1" x14ac:dyDescent="0.35">
      <c r="B18" s="12"/>
      <c r="C18" s="8"/>
      <c r="D18" s="8"/>
      <c r="E18" s="8"/>
      <c r="F18" s="8"/>
      <c r="G18" s="8"/>
      <c r="H18" s="8"/>
      <c r="I18" s="9"/>
    </row>
    <row r="19" spans="2:12" ht="19.5" thickBot="1" x14ac:dyDescent="0.35">
      <c r="B19" s="10" t="s">
        <v>6</v>
      </c>
      <c r="C19" s="11"/>
      <c r="D19" s="11"/>
      <c r="E19" s="11"/>
      <c r="F19" s="11"/>
      <c r="G19" s="33">
        <f>+G17-G15</f>
        <v>55</v>
      </c>
      <c r="H19" s="34"/>
      <c r="I19" s="35"/>
    </row>
    <row r="20" spans="2:12" ht="19.5" thickBot="1" x14ac:dyDescent="0.35">
      <c r="B20" s="6"/>
      <c r="C20" s="7"/>
      <c r="D20" s="7"/>
      <c r="E20" s="7"/>
      <c r="F20" s="7"/>
      <c r="G20" s="8"/>
      <c r="H20" s="8"/>
      <c r="I20" s="9"/>
    </row>
    <row r="21" spans="2:12" ht="19.5" thickBot="1" x14ac:dyDescent="0.35">
      <c r="B21" s="10" t="s">
        <v>14</v>
      </c>
      <c r="C21" s="11"/>
      <c r="D21" s="11"/>
      <c r="E21" s="11"/>
      <c r="F21" s="11"/>
      <c r="G21" s="44" t="s">
        <v>16</v>
      </c>
      <c r="H21" s="42"/>
      <c r="I21" s="43"/>
    </row>
    <row r="22" spans="2:12" ht="19.5" thickBot="1" x14ac:dyDescent="0.35">
      <c r="B22" s="6"/>
      <c r="C22" s="7"/>
      <c r="D22" s="7"/>
      <c r="E22" s="7"/>
      <c r="F22" s="7"/>
      <c r="G22" s="8"/>
      <c r="H22" s="8"/>
      <c r="I22" s="9"/>
    </row>
    <row r="23" spans="2:12" ht="19.5" thickBot="1" x14ac:dyDescent="0.35">
      <c r="B23" s="10" t="s">
        <v>7</v>
      </c>
      <c r="C23" s="11"/>
      <c r="D23" s="11"/>
      <c r="E23" s="11"/>
      <c r="F23" s="11"/>
      <c r="G23" s="48">
        <f>IF(G21="YES",24,15)</f>
        <v>15</v>
      </c>
      <c r="H23" s="49"/>
      <c r="I23" s="50"/>
    </row>
    <row r="24" spans="2:12" ht="19.5" thickBot="1" x14ac:dyDescent="0.35">
      <c r="B24" s="6"/>
      <c r="C24" s="7"/>
      <c r="D24" s="7"/>
      <c r="E24" s="7"/>
      <c r="F24" s="7"/>
      <c r="G24" s="19"/>
      <c r="H24" s="8"/>
      <c r="I24" s="9"/>
    </row>
    <row r="25" spans="2:12" ht="19.5" thickBot="1" x14ac:dyDescent="0.35">
      <c r="B25" s="10" t="s">
        <v>15</v>
      </c>
      <c r="C25" s="11"/>
      <c r="D25" s="11"/>
      <c r="E25" s="11"/>
      <c r="F25" s="11"/>
      <c r="G25" s="48">
        <f>IF(G10="NO",G23,G23-3)</f>
        <v>15</v>
      </c>
      <c r="H25" s="49"/>
      <c r="I25" s="50"/>
    </row>
    <row r="26" spans="2:12" ht="19.5" thickBot="1" x14ac:dyDescent="0.35">
      <c r="B26" s="20"/>
      <c r="C26" s="21"/>
      <c r="D26" s="21"/>
      <c r="E26" s="21"/>
      <c r="F26" s="21"/>
      <c r="G26" s="22"/>
      <c r="H26" s="22"/>
      <c r="I26" s="23"/>
    </row>
    <row r="27" spans="2:12" ht="19.5" thickBot="1" x14ac:dyDescent="0.35">
      <c r="B27" s="24" t="s">
        <v>8</v>
      </c>
      <c r="C27" s="25"/>
      <c r="D27" s="25"/>
      <c r="E27" s="25"/>
      <c r="F27" s="26"/>
      <c r="G27" s="13" t="s">
        <v>1</v>
      </c>
      <c r="H27" s="13" t="s">
        <v>2</v>
      </c>
      <c r="I27" s="14" t="s">
        <v>3</v>
      </c>
    </row>
    <row r="28" spans="2:12" ht="19.5" thickBot="1" x14ac:dyDescent="0.35">
      <c r="B28" s="27"/>
      <c r="C28" s="28"/>
      <c r="D28" s="28"/>
      <c r="E28" s="28"/>
      <c r="F28" s="29"/>
      <c r="G28" s="51">
        <f>+G13*$G$25%*$G$19/365</f>
        <v>2221.3972602739727</v>
      </c>
      <c r="H28" s="51">
        <f t="shared" ref="H28:I28" si="0">+H13*$G$25%*$G$19/365</f>
        <v>79.335616438356169</v>
      </c>
      <c r="I28" s="52">
        <f t="shared" si="0"/>
        <v>0</v>
      </c>
    </row>
    <row r="30" spans="2:12" x14ac:dyDescent="0.3">
      <c r="B30" s="63" t="s">
        <v>19</v>
      </c>
      <c r="C30" s="63"/>
      <c r="D30" s="63"/>
      <c r="E30" s="63"/>
      <c r="F30" s="63"/>
      <c r="G30" s="63"/>
      <c r="H30" s="63"/>
      <c r="I30" s="63"/>
    </row>
  </sheetData>
  <sheetProtection password="CF16" sheet="1" objects="1" scenarios="1"/>
  <mergeCells count="24">
    <mergeCell ref="B3:I3"/>
    <mergeCell ref="B5:I5"/>
    <mergeCell ref="B30:I30"/>
    <mergeCell ref="K16:K17"/>
    <mergeCell ref="L16:L17"/>
    <mergeCell ref="B8:F8"/>
    <mergeCell ref="G8:I8"/>
    <mergeCell ref="G10:I10"/>
    <mergeCell ref="B13:F13"/>
    <mergeCell ref="G15:I15"/>
    <mergeCell ref="G17:I17"/>
    <mergeCell ref="B15:F15"/>
    <mergeCell ref="B17:F17"/>
    <mergeCell ref="B12:F12"/>
    <mergeCell ref="B10:F10"/>
    <mergeCell ref="G21:I21"/>
    <mergeCell ref="B27:F28"/>
    <mergeCell ref="B23:F23"/>
    <mergeCell ref="B25:F25"/>
    <mergeCell ref="B21:F21"/>
    <mergeCell ref="G23:I23"/>
    <mergeCell ref="G25:I25"/>
    <mergeCell ref="G19:I19"/>
    <mergeCell ref="B19:F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2016-07-30T06:53:22Z</dcterms:modified>
</cp:coreProperties>
</file>