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manishag\APRA\clients\"/>
    </mc:Choice>
  </mc:AlternateContent>
  <workbookProtection workbookPassword="DEFF" lockStructure="1"/>
  <bookViews>
    <workbookView xWindow="240" yWindow="30" windowWidth="20115" windowHeight="7755"/>
  </bookViews>
  <sheets>
    <sheet name="Sheet1" sheetId="1" r:id="rId1"/>
  </sheets>
  <calcPr calcId="171027"/>
</workbook>
</file>

<file path=xl/calcChain.xml><?xml version="1.0" encoding="utf-8"?>
<calcChain xmlns="http://schemas.openxmlformats.org/spreadsheetml/2006/main">
  <c r="C2" i="1" l="1"/>
  <c r="E2" i="1" l="1"/>
</calcChain>
</file>

<file path=xl/sharedStrings.xml><?xml version="1.0" encoding="utf-8"?>
<sst xmlns="http://schemas.openxmlformats.org/spreadsheetml/2006/main" count="12" uniqueCount="12">
  <si>
    <t>POT</t>
  </si>
  <si>
    <t>Due Date</t>
  </si>
  <si>
    <t>Actual date of Payment</t>
  </si>
  <si>
    <t>Interest</t>
  </si>
  <si>
    <t>Liability</t>
  </si>
  <si>
    <t>3. This formula covers the period starting from 10th September 2004 i.e. period in which interest period was 13% and is valid upto 31st March 2016.</t>
  </si>
  <si>
    <t>1. The above formula is derived by CA. Manish Aggarwal for calculation of Interest u/s 75 of the Finance Act, 1994</t>
  </si>
  <si>
    <t>4. Any loss caused due to above formula shall not be responsibility of the Deriver i.e. CA Manish Aggarwal.</t>
  </si>
  <si>
    <t>manuaggarwal2007@gmail.com</t>
  </si>
  <si>
    <t>+91 9953330185</t>
  </si>
  <si>
    <t>2. Kindly Fill appropriate data in column A,B and D to find out applicable interest.</t>
  </si>
  <si>
    <t>For any queries/Suggestions or unlocked version of above formula, for any other formula and for any query in service tax, you may reach me 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</si>
</sst>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0"/>
      <name val="Cambria"/>
      <family val="1"/>
      <scheme val="maj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2" fillId="0" borderId="1" xfId="1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0" borderId="0" xfId="0" applyFill="1"/>
    <xf numFmtId="14" fontId="2" fillId="0" borderId="1" xfId="0" applyNumberFormat="1" applyFont="1" applyFill="1" applyBorder="1" applyProtection="1"/>
    <xf numFmtId="164" fontId="2" fillId="0" borderId="1" xfId="1" applyNumberFormat="1" applyFont="1" applyFill="1" applyBorder="1" applyProtection="1"/>
    <xf numFmtId="2" fontId="0" fillId="0" borderId="0" xfId="0" applyNumberFormat="1"/>
    <xf numFmtId="14" fontId="0" fillId="0" borderId="0" xfId="0" applyNumberFormat="1" applyFill="1"/>
    <xf numFmtId="0" fontId="4" fillId="0" borderId="0" xfId="2"/>
    <xf numFmtId="0" fontId="0" fillId="0" borderId="0" xfId="0" quotePrefix="1"/>
    <xf numFmtId="14" fontId="3" fillId="0" borderId="3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nuaggarwal200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tabSelected="1" zoomScaleNormal="100" workbookViewId="0">
      <selection activeCell="D2" sqref="D2"/>
    </sheetView>
  </sheetViews>
  <sheetFormatPr defaultRowHeight="15" x14ac:dyDescent="0.25"/>
  <cols>
    <col min="1" max="1" width="12" customWidth="1"/>
    <col min="2" max="4" width="12.140625" customWidth="1"/>
    <col min="5" max="5" width="11.5703125" customWidth="1"/>
    <col min="6" max="6" width="13" customWidth="1"/>
    <col min="7" max="7" width="10.7109375" customWidth="1"/>
  </cols>
  <sheetData>
    <row r="1" spans="1:7" ht="42.75" x14ac:dyDescent="0.25">
      <c r="A1" s="1" t="s">
        <v>4</v>
      </c>
      <c r="B1" s="1" t="s">
        <v>0</v>
      </c>
      <c r="C1" s="2" t="s">
        <v>1</v>
      </c>
      <c r="D1" s="2" t="s">
        <v>2</v>
      </c>
      <c r="E1" s="3" t="s">
        <v>3</v>
      </c>
      <c r="F1" s="13">
        <v>40634</v>
      </c>
    </row>
    <row r="2" spans="1:7" s="6" customFormat="1" x14ac:dyDescent="0.25">
      <c r="A2" s="4">
        <v>3090</v>
      </c>
      <c r="B2" s="5">
        <v>39904</v>
      </c>
      <c r="C2" s="7">
        <f>+IF(MID(TEXT(B2,"ddmmyyyy"),3,2)="03",EOMONTH(B2,0),(EOMONTH(B2,0)+6))</f>
        <v>39939</v>
      </c>
      <c r="D2" s="5">
        <v>42094</v>
      </c>
      <c r="E2" s="8">
        <f>+IF((C2&gt;$F$1),0,(($F$1-C2)*A2/365*0.13))+MAX((A2*0.18*MIN(MAX(("30/09/2014"-MAX(C2,$F$1)),(EDATE(C2,6)-C2)),(D2-C2))/365)+MAX((A2*0.24*(MIN(365,(D2-C2))-MAX(("30/09/2014"-MAX(C2,$F$1)),(EDATE(C2,6)-C2)))/365),0)+MAX((A2*0.3*(IF(("30/09/2014"-MAX(C2,$F$1))&gt;365,(D2-"30/09/2014"),((D2-C2)-365)))/365),0),0)</f>
        <v>3174.5728767123283</v>
      </c>
      <c r="G2" s="10"/>
    </row>
    <row r="4" spans="1:7" x14ac:dyDescent="0.25">
      <c r="F4" s="9"/>
    </row>
    <row r="6" spans="1:7" x14ac:dyDescent="0.25">
      <c r="A6" t="s">
        <v>6</v>
      </c>
      <c r="F6" s="9"/>
    </row>
    <row r="7" spans="1:7" x14ac:dyDescent="0.25">
      <c r="A7" t="s">
        <v>10</v>
      </c>
    </row>
    <row r="8" spans="1:7" x14ac:dyDescent="0.25">
      <c r="A8" t="s">
        <v>5</v>
      </c>
    </row>
    <row r="9" spans="1:7" x14ac:dyDescent="0.25">
      <c r="A9" t="s">
        <v>7</v>
      </c>
    </row>
    <row r="11" spans="1:7" x14ac:dyDescent="0.25">
      <c r="A11" t="s">
        <v>11</v>
      </c>
    </row>
    <row r="13" spans="1:7" x14ac:dyDescent="0.25">
      <c r="A13" s="11" t="s">
        <v>8</v>
      </c>
    </row>
    <row r="14" spans="1:7" x14ac:dyDescent="0.25">
      <c r="A14" s="12" t="s">
        <v>9</v>
      </c>
    </row>
  </sheetData>
  <sheetProtection password="DEFF" sheet="1" selectLockedCells="1"/>
  <hyperlinks>
    <hyperlink ref="A13" r:id="rId1"/>
  </hyperlinks>
  <pageMargins left="0.7" right="0.7" top="0.75" bottom="0.75" header="0.3" footer="0.3"/>
  <pageSetup orientation="portrait" r:id="rId2"/>
  <headerFooter>
    <oddHeader>&amp;LFormula Derived by:-    &amp;"-,Bold"&amp;18CA. Manish Aggarwal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Anshul Girotra</dc:creator>
  <cp:lastModifiedBy>Manish</cp:lastModifiedBy>
  <cp:lastPrinted>2016-03-23T05:48:13Z</cp:lastPrinted>
  <dcterms:created xsi:type="dcterms:W3CDTF">2015-08-14T06:34:05Z</dcterms:created>
  <dcterms:modified xsi:type="dcterms:W3CDTF">2016-03-23T06:10:24Z</dcterms:modified>
</cp:coreProperties>
</file>