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POTR" sheetId="7" r:id="rId1"/>
  </sheets>
  <calcPr calcId="124519"/>
</workbook>
</file>

<file path=xl/calcChain.xml><?xml version="1.0" encoding="utf-8"?>
<calcChain xmlns="http://schemas.openxmlformats.org/spreadsheetml/2006/main">
  <c r="I6" i="7"/>
  <c r="H6"/>
  <c r="G6"/>
  <c r="J6" l="1"/>
  <c r="K6" s="1"/>
  <c r="K3" s="1"/>
  <c r="L6" l="1"/>
  <c r="N6" s="1"/>
  <c r="M6" l="1"/>
  <c r="O6" s="1"/>
</calcChain>
</file>

<file path=xl/sharedStrings.xml><?xml version="1.0" encoding="utf-8"?>
<sst xmlns="http://schemas.openxmlformats.org/spreadsheetml/2006/main" count="17" uniqueCount="17">
  <si>
    <t>ST</t>
  </si>
  <si>
    <t>EC</t>
  </si>
  <si>
    <t>SHE</t>
  </si>
  <si>
    <t xml:space="preserve">Date of completion of Service  </t>
  </si>
  <si>
    <t>POT Effective from</t>
  </si>
  <si>
    <t>Invoice Date</t>
  </si>
  <si>
    <t>Service Value</t>
  </si>
  <si>
    <t>Service Tax Rate</t>
  </si>
  <si>
    <t>serv dt val</t>
  </si>
  <si>
    <t>inv dt val</t>
  </si>
  <si>
    <t>pmt dt val</t>
  </si>
  <si>
    <t>dt val tot</t>
  </si>
  <si>
    <t>Total Tax</t>
  </si>
  <si>
    <t>Applicable Rate of Service Tax - POTR Rule-4</t>
  </si>
  <si>
    <t>Date of Payment Received</t>
  </si>
  <si>
    <t>Enter data in yellow cells</t>
  </si>
  <si>
    <t>bindesh17965@gmail.com</t>
  </si>
</sst>
</file>

<file path=xl/styles.xml><?xml version="1.0" encoding="utf-8"?>
<styleSheet xmlns="http://schemas.openxmlformats.org/spreadsheetml/2006/main">
  <numFmts count="1">
    <numFmt numFmtId="164" formatCode="[$-409]d\-mmm\-yy;@"/>
  </numFmts>
  <fonts count="1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Aharoni"/>
      <charset val="177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b/>
      <sz val="36"/>
      <color theme="1"/>
      <name val="Calibri"/>
      <family val="2"/>
      <scheme val="minor"/>
    </font>
    <font>
      <b/>
      <sz val="22"/>
      <color rgb="FFFF0000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4"/>
      <color rgb="FFFFFF00"/>
      <name val="Calibri"/>
      <family val="2"/>
      <scheme val="minor"/>
    </font>
    <font>
      <u/>
      <sz val="11"/>
      <color theme="10"/>
      <name val="Calibri"/>
      <family val="2"/>
    </font>
    <font>
      <b/>
      <sz val="11"/>
      <color rgb="FFFF0000"/>
      <name val="Aharoni"/>
      <charset val="177"/>
    </font>
  </fonts>
  <fills count="12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5" tint="0.399975585192419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9" fillId="0" borderId="0" applyNumberFormat="0" applyFill="0" applyBorder="0" applyAlignment="0" applyProtection="0">
      <alignment vertical="top"/>
      <protection locked="0"/>
    </xf>
  </cellStyleXfs>
  <cellXfs count="24">
    <xf numFmtId="0" fontId="0" fillId="0" borderId="0" xfId="0"/>
    <xf numFmtId="0" fontId="0" fillId="4" borderId="0" xfId="0" applyFill="1"/>
    <xf numFmtId="0" fontId="0" fillId="5" borderId="0" xfId="0" applyFill="1"/>
    <xf numFmtId="0" fontId="0" fillId="7" borderId="3" xfId="0" applyFill="1" applyBorder="1" applyProtection="1">
      <protection hidden="1"/>
    </xf>
    <xf numFmtId="0" fontId="5" fillId="7" borderId="3" xfId="0" applyFont="1" applyFill="1" applyBorder="1" applyAlignment="1" applyProtection="1">
      <alignment horizontal="center"/>
      <protection hidden="1"/>
    </xf>
    <xf numFmtId="0" fontId="0" fillId="9" borderId="4" xfId="0" applyFill="1" applyBorder="1" applyProtection="1">
      <protection hidden="1"/>
    </xf>
    <xf numFmtId="0" fontId="1" fillId="2" borderId="2" xfId="0" applyFont="1" applyFill="1" applyBorder="1" applyProtection="1">
      <protection locked="0"/>
    </xf>
    <xf numFmtId="164" fontId="4" fillId="7" borderId="3" xfId="0" applyNumberFormat="1" applyFont="1" applyFill="1" applyBorder="1" applyAlignment="1" applyProtection="1">
      <alignment horizontal="center"/>
      <protection hidden="1"/>
    </xf>
    <xf numFmtId="164" fontId="1" fillId="2" borderId="3" xfId="0" applyNumberFormat="1" applyFont="1" applyFill="1" applyBorder="1" applyAlignment="1" applyProtection="1">
      <alignment horizontal="center"/>
      <protection locked="0"/>
    </xf>
    <xf numFmtId="0" fontId="2" fillId="6" borderId="8" xfId="0" applyFont="1" applyFill="1" applyBorder="1" applyAlignment="1">
      <alignment horizontal="center" vertical="top"/>
    </xf>
    <xf numFmtId="0" fontId="2" fillId="6" borderId="9" xfId="0" applyFont="1" applyFill="1" applyBorder="1" applyAlignment="1">
      <alignment horizontal="center" vertical="top" wrapText="1"/>
    </xf>
    <xf numFmtId="0" fontId="2" fillId="7" borderId="9" xfId="0" applyFont="1" applyFill="1" applyBorder="1" applyAlignment="1">
      <alignment horizontal="center" vertical="top" wrapText="1"/>
    </xf>
    <xf numFmtId="0" fontId="2" fillId="8" borderId="9" xfId="0" applyFont="1" applyFill="1" applyBorder="1" applyAlignment="1">
      <alignment horizontal="center" vertical="top" wrapText="1"/>
    </xf>
    <xf numFmtId="0" fontId="2" fillId="9" borderId="10" xfId="0" applyFont="1" applyFill="1" applyBorder="1" applyAlignment="1">
      <alignment horizontal="center" vertical="top" wrapText="1"/>
    </xf>
    <xf numFmtId="0" fontId="7" fillId="10" borderId="1" xfId="0" applyFont="1" applyFill="1" applyBorder="1" applyProtection="1">
      <protection hidden="1"/>
    </xf>
    <xf numFmtId="0" fontId="6" fillId="5" borderId="0" xfId="0" applyFont="1" applyFill="1" applyAlignment="1">
      <alignment horizontal="center" vertical="center"/>
    </xf>
    <xf numFmtId="0" fontId="0" fillId="5" borderId="0" xfId="0" applyFill="1" applyAlignment="1">
      <alignment horizontal="center"/>
    </xf>
    <xf numFmtId="0" fontId="9" fillId="5" borderId="0" xfId="1" applyFill="1" applyAlignment="1" applyProtection="1">
      <alignment horizontal="center"/>
    </xf>
    <xf numFmtId="0" fontId="10" fillId="3" borderId="5" xfId="0" applyFont="1" applyFill="1" applyBorder="1" applyAlignment="1" applyProtection="1">
      <alignment horizontal="center"/>
      <protection hidden="1"/>
    </xf>
    <xf numFmtId="0" fontId="10" fillId="3" borderId="6" xfId="0" applyFont="1" applyFill="1" applyBorder="1" applyAlignment="1" applyProtection="1">
      <alignment horizontal="center"/>
      <protection hidden="1"/>
    </xf>
    <xf numFmtId="0" fontId="10" fillId="3" borderId="7" xfId="0" applyFont="1" applyFill="1" applyBorder="1" applyAlignment="1" applyProtection="1">
      <alignment horizontal="center"/>
      <protection hidden="1"/>
    </xf>
    <xf numFmtId="0" fontId="8" fillId="11" borderId="0" xfId="0" applyFont="1" applyFill="1" applyAlignment="1">
      <alignment horizontal="center"/>
    </xf>
    <xf numFmtId="0" fontId="0" fillId="4" borderId="0" xfId="0" applyFill="1" applyProtection="1"/>
    <xf numFmtId="164" fontId="0" fillId="4" borderId="0" xfId="0" applyNumberFormat="1" applyFill="1" applyProtection="1"/>
  </cellXfs>
  <cellStyles count="2">
    <cellStyle name="Hyperlink" xfId="1" builtinId="8"/>
    <cellStyle name="Normal" xfId="0" builtinId="0"/>
  </cellStyles>
  <dxfs count="1">
    <dxf>
      <fill>
        <patternFill>
          <bgColor rgb="FFFF0000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bindesh17965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Z51"/>
  <sheetViews>
    <sheetView tabSelected="1" workbookViewId="0">
      <selection activeCell="E6" sqref="E6"/>
    </sheetView>
  </sheetViews>
  <sheetFormatPr defaultRowHeight="15"/>
  <cols>
    <col min="1" max="1" width="33.28515625" customWidth="1"/>
    <col min="2" max="2" width="15.5703125" bestFit="1" customWidth="1"/>
    <col min="3" max="3" width="14.140625" customWidth="1"/>
    <col min="4" max="4" width="16" customWidth="1"/>
    <col min="5" max="5" width="14.7109375" customWidth="1"/>
    <col min="6" max="6" width="10.28515625" customWidth="1"/>
    <col min="7" max="7" width="4.140625" hidden="1" customWidth="1"/>
    <col min="8" max="8" width="3.140625" hidden="1" customWidth="1"/>
    <col min="9" max="9" width="4" hidden="1" customWidth="1"/>
    <col min="10" max="10" width="3.28515625" hidden="1" customWidth="1"/>
    <col min="11" max="11" width="9" bestFit="1" customWidth="1"/>
    <col min="12" max="12" width="12.7109375" bestFit="1" customWidth="1"/>
    <col min="13" max="14" width="10.42578125" customWidth="1"/>
    <col min="15" max="15" width="9.5703125" customWidth="1"/>
    <col min="16" max="52" width="9.140625" style="1"/>
  </cols>
  <sheetData>
    <row r="1" spans="1:15" ht="45" customHeight="1">
      <c r="A1" s="1"/>
      <c r="B1" s="15" t="s">
        <v>13</v>
      </c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</row>
    <row r="2" spans="1:15" s="1" customFormat="1" ht="15.75" thickBot="1"/>
    <row r="3" spans="1:15" s="1" customFormat="1" ht="19.5" thickBot="1">
      <c r="B3" s="21" t="s">
        <v>15</v>
      </c>
      <c r="C3" s="21"/>
      <c r="D3" s="21"/>
      <c r="E3" s="21"/>
      <c r="K3" s="18" t="str">
        <f>IF(K6=14,"NEW RATE","OLD RATE")</f>
        <v>OLD RATE</v>
      </c>
      <c r="L3" s="19"/>
      <c r="M3" s="19"/>
      <c r="N3" s="20"/>
    </row>
    <row r="4" spans="1:15" s="22" customFormat="1" ht="15.75" thickBot="1">
      <c r="C4" s="23"/>
    </row>
    <row r="5" spans="1:15" ht="78.75">
      <c r="A5" s="1"/>
      <c r="B5" s="9" t="s">
        <v>6</v>
      </c>
      <c r="C5" s="10" t="s">
        <v>3</v>
      </c>
      <c r="D5" s="10" t="s">
        <v>5</v>
      </c>
      <c r="E5" s="10" t="s">
        <v>14</v>
      </c>
      <c r="F5" s="11" t="s">
        <v>4</v>
      </c>
      <c r="G5" s="11" t="s">
        <v>8</v>
      </c>
      <c r="H5" s="11" t="s">
        <v>9</v>
      </c>
      <c r="I5" s="11" t="s">
        <v>10</v>
      </c>
      <c r="J5" s="11" t="s">
        <v>11</v>
      </c>
      <c r="K5" s="11" t="s">
        <v>7</v>
      </c>
      <c r="L5" s="12" t="s">
        <v>0</v>
      </c>
      <c r="M5" s="12" t="s">
        <v>1</v>
      </c>
      <c r="N5" s="12" t="s">
        <v>2</v>
      </c>
      <c r="O5" s="13" t="s">
        <v>12</v>
      </c>
    </row>
    <row r="6" spans="1:15" ht="47.25" customHeight="1" thickBot="1">
      <c r="A6" s="1"/>
      <c r="B6" s="6">
        <v>100000000</v>
      </c>
      <c r="C6" s="8">
        <v>42155</v>
      </c>
      <c r="D6" s="8">
        <v>42156</v>
      </c>
      <c r="E6" s="8">
        <v>42155</v>
      </c>
      <c r="F6" s="7">
        <v>42156</v>
      </c>
      <c r="G6" s="3">
        <f>IF(F6&gt;C6,0,1)</f>
        <v>0</v>
      </c>
      <c r="H6" s="3">
        <f>IF(F6&gt;D6,0,1)</f>
        <v>1</v>
      </c>
      <c r="I6" s="3">
        <f>IF(F6&gt;E6,0,1)</f>
        <v>0</v>
      </c>
      <c r="J6" s="3">
        <f>G6+H6+I6</f>
        <v>1</v>
      </c>
      <c r="K6" s="4">
        <f>IF(J6&gt;1,14,12)</f>
        <v>12</v>
      </c>
      <c r="L6" s="14">
        <f>ROUND(B6*K6%,0)</f>
        <v>12000000</v>
      </c>
      <c r="M6" s="14">
        <f>IF(K6=12,L6*2%,0)</f>
        <v>240000</v>
      </c>
      <c r="N6" s="14">
        <f>IF(K6=12,L6*1%,0)</f>
        <v>120000</v>
      </c>
      <c r="O6" s="5">
        <f>L6+M6+N6</f>
        <v>12360000</v>
      </c>
    </row>
    <row r="7" spans="1:15" s="1" customFormat="1"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</row>
    <row r="8" spans="1:15" s="1" customFormat="1"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</row>
    <row r="9" spans="1:15" s="1" customFormat="1"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17" t="s">
        <v>16</v>
      </c>
      <c r="N9" s="16"/>
      <c r="O9" s="16"/>
    </row>
    <row r="10" spans="1:15" s="1" customFormat="1"/>
    <row r="11" spans="1:15" s="1" customFormat="1"/>
    <row r="12" spans="1:15" s="1" customFormat="1"/>
    <row r="13" spans="1:15" s="1" customFormat="1"/>
    <row r="14" spans="1:15" s="1" customFormat="1"/>
    <row r="15" spans="1:15" s="1" customFormat="1"/>
    <row r="16" spans="1:15" s="1" customFormat="1"/>
    <row r="17" s="1" customFormat="1"/>
    <row r="18" s="1" customFormat="1"/>
    <row r="19" s="1" customFormat="1"/>
    <row r="20" s="1" customFormat="1"/>
    <row r="21" s="1" customFormat="1"/>
    <row r="22" s="1" customFormat="1"/>
    <row r="23" s="1" customFormat="1"/>
    <row r="24" s="1" customFormat="1"/>
    <row r="25" s="1" customFormat="1"/>
    <row r="26" s="1" customFormat="1"/>
    <row r="27" s="1" customFormat="1"/>
    <row r="28" s="1" customFormat="1"/>
    <row r="29" s="1" customFormat="1"/>
    <row r="30" s="1" customFormat="1"/>
    <row r="31" s="1" customFormat="1"/>
    <row r="32" s="1" customFormat="1"/>
    <row r="33" s="1" customFormat="1"/>
    <row r="34" s="1" customFormat="1"/>
    <row r="35" s="1" customFormat="1"/>
    <row r="36" s="1" customFormat="1"/>
    <row r="37" s="1" customFormat="1"/>
    <row r="38" s="1" customFormat="1"/>
    <row r="39" s="1" customFormat="1"/>
    <row r="40" s="1" customFormat="1"/>
    <row r="41" s="1" customFormat="1"/>
    <row r="42" s="1" customFormat="1"/>
    <row r="43" s="1" customFormat="1"/>
    <row r="44" s="1" customFormat="1"/>
    <row r="45" s="1" customFormat="1"/>
    <row r="46" s="1" customFormat="1"/>
    <row r="47" s="1" customFormat="1"/>
    <row r="48" s="1" customFormat="1"/>
    <row r="49" s="1" customFormat="1"/>
    <row r="50" s="1" customFormat="1"/>
    <row r="51" s="1" customFormat="1"/>
  </sheetData>
  <sheetProtection password="CBDF" sheet="1" objects="1" scenarios="1" selectLockedCells="1"/>
  <mergeCells count="4">
    <mergeCell ref="B1:O1"/>
    <mergeCell ref="B3:E3"/>
    <mergeCell ref="K3:N3"/>
    <mergeCell ref="M9:O9"/>
  </mergeCells>
  <conditionalFormatting sqref="C6 C4">
    <cfRule type="cellIs" dxfId="0" priority="5" operator="greaterThanOrEqual">
      <formula>#REF!</formula>
    </cfRule>
  </conditionalFormatting>
  <hyperlinks>
    <hyperlink ref="M9" r:id="rId1"/>
  </hyperlink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POTR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BINDESH</dc:creator>
  <cp:lastModifiedBy>BINDESH</cp:lastModifiedBy>
  <dcterms:created xsi:type="dcterms:W3CDTF">2015-04-03T08:37:24Z</dcterms:created>
  <dcterms:modified xsi:type="dcterms:W3CDTF">2015-05-23T07:50:31Z</dcterms:modified>
</cp:coreProperties>
</file>