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8720" windowHeight="8325"/>
  </bookViews>
  <sheets>
    <sheet name="Service Provided" sheetId="1" r:id="rId1"/>
    <sheet name="Input Service Received" sheetId="2" r:id="rId2"/>
    <sheet name="ST under Reverse Charge" sheetId="3" r:id="rId3"/>
    <sheet name="Service Tax Payable" sheetId="4" r:id="rId4"/>
  </sheets>
  <calcPr calcId="124519"/>
</workbook>
</file>

<file path=xl/calcChain.xml><?xml version="1.0" encoding="utf-8"?>
<calcChain xmlns="http://schemas.openxmlformats.org/spreadsheetml/2006/main">
  <c r="I4" i="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H4"/>
  <c r="G4"/>
  <c r="F500" i="1"/>
  <c r="E500"/>
  <c r="G500" s="1"/>
  <c r="E499"/>
  <c r="F499" s="1"/>
  <c r="F498"/>
  <c r="E498"/>
  <c r="G498" s="1"/>
  <c r="E497"/>
  <c r="F497" s="1"/>
  <c r="F496"/>
  <c r="E496"/>
  <c r="G496" s="1"/>
  <c r="E495"/>
  <c r="F495" s="1"/>
  <c r="F494"/>
  <c r="E494"/>
  <c r="G494" s="1"/>
  <c r="E493"/>
  <c r="F493" s="1"/>
  <c r="F492"/>
  <c r="E492"/>
  <c r="G492" s="1"/>
  <c r="E491"/>
  <c r="F491" s="1"/>
  <c r="F490"/>
  <c r="E490"/>
  <c r="G490" s="1"/>
  <c r="E489"/>
  <c r="F489" s="1"/>
  <c r="F488"/>
  <c r="E488"/>
  <c r="G488" s="1"/>
  <c r="E487"/>
  <c r="F487" s="1"/>
  <c r="E486"/>
  <c r="G486" s="1"/>
  <c r="E485"/>
  <c r="F485" s="1"/>
  <c r="E484"/>
  <c r="G484" s="1"/>
  <c r="E483"/>
  <c r="F483" s="1"/>
  <c r="E482"/>
  <c r="G482" s="1"/>
  <c r="E481"/>
  <c r="F481" s="1"/>
  <c r="E480"/>
  <c r="G480" s="1"/>
  <c r="E479"/>
  <c r="F479" s="1"/>
  <c r="E478"/>
  <c r="G478" s="1"/>
  <c r="E477"/>
  <c r="F477" s="1"/>
  <c r="E476"/>
  <c r="G476" s="1"/>
  <c r="E475"/>
  <c r="F475" s="1"/>
  <c r="E474"/>
  <c r="G474" s="1"/>
  <c r="E473"/>
  <c r="F473" s="1"/>
  <c r="E472"/>
  <c r="G472" s="1"/>
  <c r="E471"/>
  <c r="F471" s="1"/>
  <c r="E470"/>
  <c r="G470" s="1"/>
  <c r="E469"/>
  <c r="F469" s="1"/>
  <c r="E468"/>
  <c r="G468" s="1"/>
  <c r="F467"/>
  <c r="E467"/>
  <c r="G467" s="1"/>
  <c r="E466"/>
  <c r="G466" s="1"/>
  <c r="F465"/>
  <c r="E465"/>
  <c r="G465" s="1"/>
  <c r="E464"/>
  <c r="G464" s="1"/>
  <c r="E463"/>
  <c r="F463" s="1"/>
  <c r="E462"/>
  <c r="G462" s="1"/>
  <c r="E461"/>
  <c r="F461" s="1"/>
  <c r="E460"/>
  <c r="G460" s="1"/>
  <c r="E459"/>
  <c r="F459" s="1"/>
  <c r="E458"/>
  <c r="G458" s="1"/>
  <c r="E457"/>
  <c r="F457" s="1"/>
  <c r="E456"/>
  <c r="G456" s="1"/>
  <c r="E455"/>
  <c r="F455" s="1"/>
  <c r="E454"/>
  <c r="G454" s="1"/>
  <c r="E453"/>
  <c r="F453" s="1"/>
  <c r="E452"/>
  <c r="G452" s="1"/>
  <c r="E451"/>
  <c r="F451" s="1"/>
  <c r="E450"/>
  <c r="G450" s="1"/>
  <c r="E449"/>
  <c r="F449" s="1"/>
  <c r="E448"/>
  <c r="G448" s="1"/>
  <c r="E447"/>
  <c r="F447" s="1"/>
  <c r="E446"/>
  <c r="G446" s="1"/>
  <c r="E445"/>
  <c r="F445" s="1"/>
  <c r="E444"/>
  <c r="G444" s="1"/>
  <c r="E443"/>
  <c r="F443" s="1"/>
  <c r="E442"/>
  <c r="G442" s="1"/>
  <c r="E441"/>
  <c r="F441" s="1"/>
  <c r="E440"/>
  <c r="G440" s="1"/>
  <c r="E439"/>
  <c r="F439" s="1"/>
  <c r="F438"/>
  <c r="E438"/>
  <c r="G438" s="1"/>
  <c r="E437"/>
  <c r="F437" s="1"/>
  <c r="F436"/>
  <c r="E436"/>
  <c r="G436" s="1"/>
  <c r="E435"/>
  <c r="F435" s="1"/>
  <c r="E434"/>
  <c r="G434" s="1"/>
  <c r="E433"/>
  <c r="F433" s="1"/>
  <c r="E432"/>
  <c r="G432" s="1"/>
  <c r="E431"/>
  <c r="F431" s="1"/>
  <c r="E430"/>
  <c r="G430" s="1"/>
  <c r="E429"/>
  <c r="F429" s="1"/>
  <c r="E428"/>
  <c r="G428" s="1"/>
  <c r="E427"/>
  <c r="F427" s="1"/>
  <c r="E426"/>
  <c r="G426" s="1"/>
  <c r="E425"/>
  <c r="F425" s="1"/>
  <c r="E424"/>
  <c r="G424" s="1"/>
  <c r="E423"/>
  <c r="F423" s="1"/>
  <c r="E422"/>
  <c r="G422" s="1"/>
  <c r="E421"/>
  <c r="F421" s="1"/>
  <c r="E420"/>
  <c r="G420" s="1"/>
  <c r="E419"/>
  <c r="F419" s="1"/>
  <c r="E418"/>
  <c r="G418" s="1"/>
  <c r="E417"/>
  <c r="F417" s="1"/>
  <c r="E416"/>
  <c r="G416" s="1"/>
  <c r="E415"/>
  <c r="F415" s="1"/>
  <c r="E414"/>
  <c r="G414" s="1"/>
  <c r="E413"/>
  <c r="F413" s="1"/>
  <c r="E412"/>
  <c r="G412" s="1"/>
  <c r="E411"/>
  <c r="F411" s="1"/>
  <c r="E410"/>
  <c r="G410" s="1"/>
  <c r="E409"/>
  <c r="F409" s="1"/>
  <c r="E408"/>
  <c r="G408" s="1"/>
  <c r="E407"/>
  <c r="F407" s="1"/>
  <c r="E406"/>
  <c r="G406" s="1"/>
  <c r="E405"/>
  <c r="F405" s="1"/>
  <c r="E404"/>
  <c r="G404" s="1"/>
  <c r="E403"/>
  <c r="F403" s="1"/>
  <c r="E402"/>
  <c r="G402" s="1"/>
  <c r="E401"/>
  <c r="F401" s="1"/>
  <c r="E400"/>
  <c r="G400" s="1"/>
  <c r="E399"/>
  <c r="F399" s="1"/>
  <c r="E398"/>
  <c r="G398" s="1"/>
  <c r="E397"/>
  <c r="F397" s="1"/>
  <c r="E396"/>
  <c r="G396" s="1"/>
  <c r="E395"/>
  <c r="F395" s="1"/>
  <c r="E394"/>
  <c r="G394" s="1"/>
  <c r="E393"/>
  <c r="F393" s="1"/>
  <c r="E392"/>
  <c r="G392" s="1"/>
  <c r="E391"/>
  <c r="F391" s="1"/>
  <c r="E390"/>
  <c r="G390" s="1"/>
  <c r="E389"/>
  <c r="F389" s="1"/>
  <c r="E388"/>
  <c r="G388" s="1"/>
  <c r="E387"/>
  <c r="F387" s="1"/>
  <c r="E386"/>
  <c r="G386" s="1"/>
  <c r="E385"/>
  <c r="F385" s="1"/>
  <c r="E384"/>
  <c r="G384" s="1"/>
  <c r="E383"/>
  <c r="F383" s="1"/>
  <c r="E382"/>
  <c r="G382" s="1"/>
  <c r="E381"/>
  <c r="F381" s="1"/>
  <c r="E380"/>
  <c r="G380" s="1"/>
  <c r="E379"/>
  <c r="F379" s="1"/>
  <c r="E378"/>
  <c r="G378" s="1"/>
  <c r="E377"/>
  <c r="F377" s="1"/>
  <c r="E376"/>
  <c r="G376" s="1"/>
  <c r="E375"/>
  <c r="F375" s="1"/>
  <c r="E374"/>
  <c r="G374" s="1"/>
  <c r="E373"/>
  <c r="F373" s="1"/>
  <c r="E372"/>
  <c r="G372" s="1"/>
  <c r="E371"/>
  <c r="F371" s="1"/>
  <c r="E370"/>
  <c r="G370" s="1"/>
  <c r="E369"/>
  <c r="F369" s="1"/>
  <c r="E368"/>
  <c r="G368" s="1"/>
  <c r="E367"/>
  <c r="F367" s="1"/>
  <c r="E366"/>
  <c r="G366" s="1"/>
  <c r="E365"/>
  <c r="F365" s="1"/>
  <c r="E364"/>
  <c r="G364" s="1"/>
  <c r="E363"/>
  <c r="F363" s="1"/>
  <c r="E362"/>
  <c r="G362" s="1"/>
  <c r="E361"/>
  <c r="F361" s="1"/>
  <c r="E360"/>
  <c r="G360" s="1"/>
  <c r="E359"/>
  <c r="F359" s="1"/>
  <c r="E358"/>
  <c r="G358" s="1"/>
  <c r="E357"/>
  <c r="F357" s="1"/>
  <c r="E356"/>
  <c r="G356" s="1"/>
  <c r="E355"/>
  <c r="F355" s="1"/>
  <c r="E354"/>
  <c r="G354" s="1"/>
  <c r="F353"/>
  <c r="E353"/>
  <c r="G353" s="1"/>
  <c r="E352"/>
  <c r="G352" s="1"/>
  <c r="E351"/>
  <c r="F351" s="1"/>
  <c r="E350"/>
  <c r="G350" s="1"/>
  <c r="E349"/>
  <c r="F349" s="1"/>
  <c r="E348"/>
  <c r="G348" s="1"/>
  <c r="E347"/>
  <c r="F347" s="1"/>
  <c r="E346"/>
  <c r="G346" s="1"/>
  <c r="E345"/>
  <c r="F345" s="1"/>
  <c r="E344"/>
  <c r="G344" s="1"/>
  <c r="E343"/>
  <c r="F343" s="1"/>
  <c r="E342"/>
  <c r="G342" s="1"/>
  <c r="E341"/>
  <c r="F341" s="1"/>
  <c r="E340"/>
  <c r="G340" s="1"/>
  <c r="E339"/>
  <c r="F339" s="1"/>
  <c r="E338"/>
  <c r="G338" s="1"/>
  <c r="E337"/>
  <c r="F337" s="1"/>
  <c r="E336"/>
  <c r="G336" s="1"/>
  <c r="E335"/>
  <c r="F335" s="1"/>
  <c r="E334"/>
  <c r="G334" s="1"/>
  <c r="E333"/>
  <c r="F333" s="1"/>
  <c r="E332"/>
  <c r="G332" s="1"/>
  <c r="E331"/>
  <c r="F331" s="1"/>
  <c r="E330"/>
  <c r="G330" s="1"/>
  <c r="E329"/>
  <c r="F329" s="1"/>
  <c r="E328"/>
  <c r="G328" s="1"/>
  <c r="E327"/>
  <c r="F327" s="1"/>
  <c r="E326"/>
  <c r="G326" s="1"/>
  <c r="E325"/>
  <c r="F325" s="1"/>
  <c r="E324"/>
  <c r="G324" s="1"/>
  <c r="E323"/>
  <c r="F323" s="1"/>
  <c r="E322"/>
  <c r="G322" s="1"/>
  <c r="E321"/>
  <c r="F321" s="1"/>
  <c r="E320"/>
  <c r="G320" s="1"/>
  <c r="E319"/>
  <c r="F319" s="1"/>
  <c r="E318"/>
  <c r="G318" s="1"/>
  <c r="E317"/>
  <c r="F317" s="1"/>
  <c r="E316"/>
  <c r="G316" s="1"/>
  <c r="E315"/>
  <c r="F315" s="1"/>
  <c r="E314"/>
  <c r="G314" s="1"/>
  <c r="E313"/>
  <c r="F313" s="1"/>
  <c r="E312"/>
  <c r="G312" s="1"/>
  <c r="E311"/>
  <c r="F311" s="1"/>
  <c r="E310"/>
  <c r="G310" s="1"/>
  <c r="E309"/>
  <c r="F309" s="1"/>
  <c r="E308"/>
  <c r="G308" s="1"/>
  <c r="E307"/>
  <c r="F307" s="1"/>
  <c r="E306"/>
  <c r="G306" s="1"/>
  <c r="E305"/>
  <c r="F305" s="1"/>
  <c r="E304"/>
  <c r="G304" s="1"/>
  <c r="E303"/>
  <c r="F303" s="1"/>
  <c r="E302"/>
  <c r="G302" s="1"/>
  <c r="E301"/>
  <c r="F301" s="1"/>
  <c r="E300"/>
  <c r="G300" s="1"/>
  <c r="E299"/>
  <c r="F299" s="1"/>
  <c r="E298"/>
  <c r="G298" s="1"/>
  <c r="E297"/>
  <c r="F297" s="1"/>
  <c r="E296"/>
  <c r="G296" s="1"/>
  <c r="E295"/>
  <c r="F295" s="1"/>
  <c r="E294"/>
  <c r="G294" s="1"/>
  <c r="E293"/>
  <c r="F293" s="1"/>
  <c r="E292"/>
  <c r="G292" s="1"/>
  <c r="E291"/>
  <c r="F291" s="1"/>
  <c r="E290"/>
  <c r="G290" s="1"/>
  <c r="E289"/>
  <c r="F289" s="1"/>
  <c r="E288"/>
  <c r="G288" s="1"/>
  <c r="E287"/>
  <c r="F287" s="1"/>
  <c r="E286"/>
  <c r="G286" s="1"/>
  <c r="E285"/>
  <c r="F285" s="1"/>
  <c r="E284"/>
  <c r="G284" s="1"/>
  <c r="E283"/>
  <c r="F283" s="1"/>
  <c r="E282"/>
  <c r="G282" s="1"/>
  <c r="E281"/>
  <c r="F281" s="1"/>
  <c r="E280"/>
  <c r="G280" s="1"/>
  <c r="E279"/>
  <c r="F279" s="1"/>
  <c r="E278"/>
  <c r="G278" s="1"/>
  <c r="E277"/>
  <c r="F277" s="1"/>
  <c r="E276"/>
  <c r="G276" s="1"/>
  <c r="E275"/>
  <c r="F275" s="1"/>
  <c r="E274"/>
  <c r="G274" s="1"/>
  <c r="E273"/>
  <c r="F273" s="1"/>
  <c r="E272"/>
  <c r="G272" s="1"/>
  <c r="E271"/>
  <c r="F271" s="1"/>
  <c r="E270"/>
  <c r="G270" s="1"/>
  <c r="E269"/>
  <c r="F269" s="1"/>
  <c r="E268"/>
  <c r="G268" s="1"/>
  <c r="E267"/>
  <c r="F267" s="1"/>
  <c r="E266"/>
  <c r="G266" s="1"/>
  <c r="E265"/>
  <c r="F265" s="1"/>
  <c r="E264"/>
  <c r="G264" s="1"/>
  <c r="E263"/>
  <c r="F263" s="1"/>
  <c r="E262"/>
  <c r="G262" s="1"/>
  <c r="E261"/>
  <c r="F261" s="1"/>
  <c r="E260"/>
  <c r="G260" s="1"/>
  <c r="E259"/>
  <c r="F259" s="1"/>
  <c r="E258"/>
  <c r="G258" s="1"/>
  <c r="E257"/>
  <c r="F257" s="1"/>
  <c r="E256"/>
  <c r="G256" s="1"/>
  <c r="E255"/>
  <c r="F255" s="1"/>
  <c r="E254"/>
  <c r="G254" s="1"/>
  <c r="E253"/>
  <c r="F253" s="1"/>
  <c r="E252"/>
  <c r="G252" s="1"/>
  <c r="E251"/>
  <c r="F251" s="1"/>
  <c r="E250"/>
  <c r="G250" s="1"/>
  <c r="E249"/>
  <c r="F249" s="1"/>
  <c r="E248"/>
  <c r="G248" s="1"/>
  <c r="E247"/>
  <c r="F247" s="1"/>
  <c r="E246"/>
  <c r="G246" s="1"/>
  <c r="E245"/>
  <c r="F245" s="1"/>
  <c r="E244"/>
  <c r="G244" s="1"/>
  <c r="E243"/>
  <c r="F243" s="1"/>
  <c r="E242"/>
  <c r="F241"/>
  <c r="E241"/>
  <c r="G241" s="1"/>
  <c r="E240"/>
  <c r="F240" s="1"/>
  <c r="F239"/>
  <c r="E239"/>
  <c r="G239" s="1"/>
  <c r="E238"/>
  <c r="F238" s="1"/>
  <c r="F237"/>
  <c r="E237"/>
  <c r="G237" s="1"/>
  <c r="E236"/>
  <c r="F236" s="1"/>
  <c r="F235"/>
  <c r="E235"/>
  <c r="G235" s="1"/>
  <c r="E234"/>
  <c r="F234" s="1"/>
  <c r="F233"/>
  <c r="E233"/>
  <c r="G233" s="1"/>
  <c r="E232"/>
  <c r="F232" s="1"/>
  <c r="F231"/>
  <c r="E231"/>
  <c r="G231" s="1"/>
  <c r="E230"/>
  <c r="F230" s="1"/>
  <c r="F229"/>
  <c r="E229"/>
  <c r="G229" s="1"/>
  <c r="E228"/>
  <c r="F228" s="1"/>
  <c r="F227"/>
  <c r="E227"/>
  <c r="G227" s="1"/>
  <c r="E226"/>
  <c r="F226" s="1"/>
  <c r="F225"/>
  <c r="E225"/>
  <c r="G225" s="1"/>
  <c r="E224"/>
  <c r="F224" s="1"/>
  <c r="F223"/>
  <c r="E223"/>
  <c r="G223" s="1"/>
  <c r="E222"/>
  <c r="F222" s="1"/>
  <c r="F221"/>
  <c r="E221"/>
  <c r="G221" s="1"/>
  <c r="E220"/>
  <c r="F220" s="1"/>
  <c r="F219"/>
  <c r="E219"/>
  <c r="G219" s="1"/>
  <c r="E218"/>
  <c r="F218" s="1"/>
  <c r="F217"/>
  <c r="E217"/>
  <c r="G217" s="1"/>
  <c r="E216"/>
  <c r="F216" s="1"/>
  <c r="F215"/>
  <c r="E215"/>
  <c r="G215" s="1"/>
  <c r="E214"/>
  <c r="F214" s="1"/>
  <c r="F213"/>
  <c r="E213"/>
  <c r="G213" s="1"/>
  <c r="E212"/>
  <c r="F212" s="1"/>
  <c r="F211"/>
  <c r="E211"/>
  <c r="G211" s="1"/>
  <c r="E210"/>
  <c r="F210" s="1"/>
  <c r="F209"/>
  <c r="E209"/>
  <c r="G209" s="1"/>
  <c r="E208"/>
  <c r="F208" s="1"/>
  <c r="F207"/>
  <c r="E207"/>
  <c r="G207" s="1"/>
  <c r="E206"/>
  <c r="F206" s="1"/>
  <c r="F205"/>
  <c r="E205"/>
  <c r="G205" s="1"/>
  <c r="E204"/>
  <c r="F204" s="1"/>
  <c r="F203"/>
  <c r="E203"/>
  <c r="G203" s="1"/>
  <c r="E202"/>
  <c r="F202" s="1"/>
  <c r="F201"/>
  <c r="E201"/>
  <c r="G201" s="1"/>
  <c r="E200"/>
  <c r="F200" s="1"/>
  <c r="F199"/>
  <c r="E199"/>
  <c r="G199" s="1"/>
  <c r="E198"/>
  <c r="F198" s="1"/>
  <c r="F197"/>
  <c r="E197"/>
  <c r="G197" s="1"/>
  <c r="E196"/>
  <c r="F196" s="1"/>
  <c r="F195"/>
  <c r="E195"/>
  <c r="G195" s="1"/>
  <c r="E194"/>
  <c r="F194" s="1"/>
  <c r="F193"/>
  <c r="E193"/>
  <c r="G193" s="1"/>
  <c r="E192"/>
  <c r="F192" s="1"/>
  <c r="F191"/>
  <c r="E191"/>
  <c r="G191" s="1"/>
  <c r="E190"/>
  <c r="F190" s="1"/>
  <c r="F189"/>
  <c r="E189"/>
  <c r="G189" s="1"/>
  <c r="E188"/>
  <c r="F188" s="1"/>
  <c r="F187"/>
  <c r="E187"/>
  <c r="G187" s="1"/>
  <c r="E186"/>
  <c r="F186" s="1"/>
  <c r="E185"/>
  <c r="G185" s="1"/>
  <c r="E184"/>
  <c r="F184" s="1"/>
  <c r="E183"/>
  <c r="G183" s="1"/>
  <c r="E182"/>
  <c r="F182" s="1"/>
  <c r="E181"/>
  <c r="G181" s="1"/>
  <c r="E180"/>
  <c r="F180" s="1"/>
  <c r="E179"/>
  <c r="G179" s="1"/>
  <c r="E178"/>
  <c r="F178" s="1"/>
  <c r="E177"/>
  <c r="G177" s="1"/>
  <c r="E176"/>
  <c r="F176" s="1"/>
  <c r="E175"/>
  <c r="G175" s="1"/>
  <c r="E174"/>
  <c r="F174" s="1"/>
  <c r="E173"/>
  <c r="G173" s="1"/>
  <c r="E172"/>
  <c r="F172" s="1"/>
  <c r="E171"/>
  <c r="G171" s="1"/>
  <c r="E170"/>
  <c r="F170" s="1"/>
  <c r="E169"/>
  <c r="G169" s="1"/>
  <c r="E168"/>
  <c r="F168" s="1"/>
  <c r="E167"/>
  <c r="G167" s="1"/>
  <c r="E166"/>
  <c r="F166" s="1"/>
  <c r="E165"/>
  <c r="G165" s="1"/>
  <c r="E164"/>
  <c r="F164" s="1"/>
  <c r="E163"/>
  <c r="G163" s="1"/>
  <c r="E162"/>
  <c r="F162" s="1"/>
  <c r="F161"/>
  <c r="E161"/>
  <c r="G161" s="1"/>
  <c r="E160"/>
  <c r="F160" s="1"/>
  <c r="F159"/>
  <c r="E159"/>
  <c r="G159" s="1"/>
  <c r="E158"/>
  <c r="F158" s="1"/>
  <c r="F157"/>
  <c r="E157"/>
  <c r="G157" s="1"/>
  <c r="E156"/>
  <c r="F156" s="1"/>
  <c r="F155"/>
  <c r="E155"/>
  <c r="G155" s="1"/>
  <c r="E154"/>
  <c r="F154" s="1"/>
  <c r="E153"/>
  <c r="G153" s="1"/>
  <c r="E152"/>
  <c r="F152" s="1"/>
  <c r="E151"/>
  <c r="G151" s="1"/>
  <c r="E150"/>
  <c r="F150" s="1"/>
  <c r="E149"/>
  <c r="G149" s="1"/>
  <c r="E148"/>
  <c r="F148" s="1"/>
  <c r="E147"/>
  <c r="G147" s="1"/>
  <c r="E146"/>
  <c r="F146" s="1"/>
  <c r="E145"/>
  <c r="G145" s="1"/>
  <c r="E144"/>
  <c r="F144" s="1"/>
  <c r="E143"/>
  <c r="G143" s="1"/>
  <c r="E142"/>
  <c r="F142" s="1"/>
  <c r="E141"/>
  <c r="G141" s="1"/>
  <c r="E140"/>
  <c r="F140" s="1"/>
  <c r="E139"/>
  <c r="G139" s="1"/>
  <c r="E138"/>
  <c r="F138" s="1"/>
  <c r="E137"/>
  <c r="G137" s="1"/>
  <c r="E136"/>
  <c r="F136" s="1"/>
  <c r="F135"/>
  <c r="E135"/>
  <c r="G135" s="1"/>
  <c r="E134"/>
  <c r="F134" s="1"/>
  <c r="F133"/>
  <c r="E133"/>
  <c r="G133" s="1"/>
  <c r="E132"/>
  <c r="F132" s="1"/>
  <c r="F131"/>
  <c r="E131"/>
  <c r="G131" s="1"/>
  <c r="E130"/>
  <c r="F130" s="1"/>
  <c r="F129"/>
  <c r="E129"/>
  <c r="G129" s="1"/>
  <c r="E128"/>
  <c r="F128" s="1"/>
  <c r="E127"/>
  <c r="G127" s="1"/>
  <c r="E126"/>
  <c r="F126" s="1"/>
  <c r="E125"/>
  <c r="G125" s="1"/>
  <c r="E124"/>
  <c r="F124" s="1"/>
  <c r="E123"/>
  <c r="G123" s="1"/>
  <c r="E122"/>
  <c r="F122" s="1"/>
  <c r="E121"/>
  <c r="G121" s="1"/>
  <c r="E120"/>
  <c r="F120" s="1"/>
  <c r="E119"/>
  <c r="G119" s="1"/>
  <c r="E118"/>
  <c r="F118" s="1"/>
  <c r="E117"/>
  <c r="G117" s="1"/>
  <c r="E116"/>
  <c r="F116" s="1"/>
  <c r="E115"/>
  <c r="G115" s="1"/>
  <c r="E114"/>
  <c r="F114" s="1"/>
  <c r="E113"/>
  <c r="G113" s="1"/>
  <c r="E112"/>
  <c r="F112" s="1"/>
  <c r="E111"/>
  <c r="G111" s="1"/>
  <c r="E110"/>
  <c r="F110" s="1"/>
  <c r="E109"/>
  <c r="G109" s="1"/>
  <c r="E108"/>
  <c r="F108" s="1"/>
  <c r="E107"/>
  <c r="G107" s="1"/>
  <c r="E106"/>
  <c r="F106" s="1"/>
  <c r="E105"/>
  <c r="G105" s="1"/>
  <c r="E104"/>
  <c r="F104" s="1"/>
  <c r="E103"/>
  <c r="G103" s="1"/>
  <c r="E102"/>
  <c r="F102" s="1"/>
  <c r="E101"/>
  <c r="G101" s="1"/>
  <c r="E100"/>
  <c r="F100" s="1"/>
  <c r="E99"/>
  <c r="G99" s="1"/>
  <c r="E98"/>
  <c r="F98" s="1"/>
  <c r="E97"/>
  <c r="G97" s="1"/>
  <c r="E96"/>
  <c r="F96" s="1"/>
  <c r="E95"/>
  <c r="G95" s="1"/>
  <c r="E94"/>
  <c r="F94" s="1"/>
  <c r="E93"/>
  <c r="G93" s="1"/>
  <c r="E92"/>
  <c r="F92" s="1"/>
  <c r="E91"/>
  <c r="G91" s="1"/>
  <c r="E90"/>
  <c r="F90" s="1"/>
  <c r="E89"/>
  <c r="G89" s="1"/>
  <c r="E88"/>
  <c r="F88" s="1"/>
  <c r="E87"/>
  <c r="G87" s="1"/>
  <c r="E86"/>
  <c r="F86" s="1"/>
  <c r="E85"/>
  <c r="G85" s="1"/>
  <c r="E84"/>
  <c r="F84" s="1"/>
  <c r="E83"/>
  <c r="G83" s="1"/>
  <c r="E82"/>
  <c r="F82" s="1"/>
  <c r="E81"/>
  <c r="G81" s="1"/>
  <c r="E80"/>
  <c r="F80" s="1"/>
  <c r="E79"/>
  <c r="G79" s="1"/>
  <c r="E78"/>
  <c r="F78" s="1"/>
  <c r="E77"/>
  <c r="G77" s="1"/>
  <c r="E76"/>
  <c r="F76" s="1"/>
  <c r="E75"/>
  <c r="G75" s="1"/>
  <c r="E74"/>
  <c r="F74" s="1"/>
  <c r="E73"/>
  <c r="G73" s="1"/>
  <c r="E72"/>
  <c r="F72" s="1"/>
  <c r="E71"/>
  <c r="G71" s="1"/>
  <c r="E70"/>
  <c r="F70" s="1"/>
  <c r="E69"/>
  <c r="G69" s="1"/>
  <c r="E68"/>
  <c r="F68" s="1"/>
  <c r="E67"/>
  <c r="G67" s="1"/>
  <c r="E66"/>
  <c r="F66" s="1"/>
  <c r="E65"/>
  <c r="G65" s="1"/>
  <c r="E64"/>
  <c r="F64" s="1"/>
  <c r="F63"/>
  <c r="E63"/>
  <c r="G63" s="1"/>
  <c r="E62"/>
  <c r="F62" s="1"/>
  <c r="E61"/>
  <c r="G61" s="1"/>
  <c r="E60"/>
  <c r="F60" s="1"/>
  <c r="E59"/>
  <c r="G59" s="1"/>
  <c r="E58"/>
  <c r="F58" s="1"/>
  <c r="E57"/>
  <c r="G57" s="1"/>
  <c r="E56"/>
  <c r="F56" s="1"/>
  <c r="E55"/>
  <c r="G55" s="1"/>
  <c r="E54"/>
  <c r="F54" s="1"/>
  <c r="E53"/>
  <c r="G53" s="1"/>
  <c r="E52"/>
  <c r="F52" s="1"/>
  <c r="E51"/>
  <c r="G51" s="1"/>
  <c r="E50"/>
  <c r="F50" s="1"/>
  <c r="E49"/>
  <c r="G49" s="1"/>
  <c r="E48"/>
  <c r="F48" s="1"/>
  <c r="E47"/>
  <c r="G47" s="1"/>
  <c r="E46"/>
  <c r="F46" s="1"/>
  <c r="E45"/>
  <c r="G45" s="1"/>
  <c r="E44"/>
  <c r="F44" s="1"/>
  <c r="E43"/>
  <c r="G43" s="1"/>
  <c r="E42"/>
  <c r="F42" s="1"/>
  <c r="E41"/>
  <c r="G41" s="1"/>
  <c r="E40"/>
  <c r="F40" s="1"/>
  <c r="E39"/>
  <c r="G39" s="1"/>
  <c r="E38"/>
  <c r="F38" s="1"/>
  <c r="E37"/>
  <c r="G37" s="1"/>
  <c r="E36"/>
  <c r="F36" s="1"/>
  <c r="F35"/>
  <c r="E35"/>
  <c r="G35" s="1"/>
  <c r="E34"/>
  <c r="F34" s="1"/>
  <c r="F33"/>
  <c r="E33"/>
  <c r="G33" s="1"/>
  <c r="E32"/>
  <c r="F32" s="1"/>
  <c r="E31"/>
  <c r="G31" s="1"/>
  <c r="E30"/>
  <c r="F30" s="1"/>
  <c r="E29"/>
  <c r="G29" s="1"/>
  <c r="E28"/>
  <c r="F28" s="1"/>
  <c r="E27"/>
  <c r="G27" s="1"/>
  <c r="E26"/>
  <c r="F26" s="1"/>
  <c r="E25"/>
  <c r="G25" s="1"/>
  <c r="E24"/>
  <c r="F24" s="1"/>
  <c r="E23"/>
  <c r="G23" s="1"/>
  <c r="E22"/>
  <c r="F22" s="1"/>
  <c r="E21"/>
  <c r="G21" s="1"/>
  <c r="E20"/>
  <c r="F20" s="1"/>
  <c r="E19"/>
  <c r="G19" s="1"/>
  <c r="E18"/>
  <c r="F18" s="1"/>
  <c r="E17"/>
  <c r="G17" s="1"/>
  <c r="E16"/>
  <c r="F16" s="1"/>
  <c r="E15"/>
  <c r="G15" s="1"/>
  <c r="E14"/>
  <c r="F14" s="1"/>
  <c r="E13"/>
  <c r="G13" s="1"/>
  <c r="E12"/>
  <c r="F12" s="1"/>
  <c r="E11"/>
  <c r="G11" s="1"/>
  <c r="E10"/>
  <c r="F10" s="1"/>
  <c r="E9"/>
  <c r="G9" s="1"/>
  <c r="E8"/>
  <c r="F8" s="1"/>
  <c r="F7"/>
  <c r="E7"/>
  <c r="G7" s="1"/>
  <c r="E6"/>
  <c r="F6" s="1"/>
  <c r="F5"/>
  <c r="E5"/>
  <c r="G5" s="1"/>
  <c r="E4"/>
  <c r="F4" s="1"/>
  <c r="E3"/>
  <c r="G3" s="1"/>
  <c r="L15" i="4"/>
  <c r="K15"/>
  <c r="J15"/>
  <c r="H15"/>
  <c r="G15"/>
  <c r="F15"/>
  <c r="D15"/>
  <c r="C15"/>
  <c r="L14"/>
  <c r="K14"/>
  <c r="J14"/>
  <c r="H14"/>
  <c r="G14"/>
  <c r="F14"/>
  <c r="D14"/>
  <c r="C14"/>
  <c r="L13"/>
  <c r="K13"/>
  <c r="J13"/>
  <c r="H13"/>
  <c r="G13"/>
  <c r="F13"/>
  <c r="D13"/>
  <c r="C13"/>
  <c r="L12"/>
  <c r="K12"/>
  <c r="J12"/>
  <c r="H12"/>
  <c r="G12"/>
  <c r="F12"/>
  <c r="D12"/>
  <c r="C12"/>
  <c r="L11"/>
  <c r="K11"/>
  <c r="J11"/>
  <c r="H11"/>
  <c r="G11"/>
  <c r="F11"/>
  <c r="D11"/>
  <c r="C11"/>
  <c r="L10"/>
  <c r="K10"/>
  <c r="J10"/>
  <c r="H10"/>
  <c r="G10"/>
  <c r="F10"/>
  <c r="D10"/>
  <c r="C10"/>
  <c r="L9"/>
  <c r="K9"/>
  <c r="J9"/>
  <c r="H9"/>
  <c r="G9"/>
  <c r="F9"/>
  <c r="D9"/>
  <c r="C9"/>
  <c r="L8"/>
  <c r="K8"/>
  <c r="J8"/>
  <c r="H8"/>
  <c r="G8"/>
  <c r="F8"/>
  <c r="D8"/>
  <c r="C8"/>
  <c r="L7"/>
  <c r="K7"/>
  <c r="J7"/>
  <c r="H7"/>
  <c r="G7"/>
  <c r="F7"/>
  <c r="D7"/>
  <c r="C7"/>
  <c r="L6"/>
  <c r="K6"/>
  <c r="J6"/>
  <c r="H6"/>
  <c r="G6"/>
  <c r="F6"/>
  <c r="C6"/>
  <c r="H5"/>
  <c r="G5"/>
  <c r="F5"/>
  <c r="H4"/>
  <c r="G4"/>
  <c r="F4"/>
  <c r="B6"/>
  <c r="B7"/>
  <c r="B8"/>
  <c r="B9"/>
  <c r="B10"/>
  <c r="B11"/>
  <c r="B12"/>
  <c r="B13"/>
  <c r="B14"/>
  <c r="B15"/>
  <c r="F201" i="3"/>
  <c r="H201"/>
  <c r="F202"/>
  <c r="H202"/>
  <c r="F203"/>
  <c r="H203"/>
  <c r="F204"/>
  <c r="H204"/>
  <c r="F205"/>
  <c r="H205"/>
  <c r="F206"/>
  <c r="H206"/>
  <c r="F207"/>
  <c r="H207"/>
  <c r="F208"/>
  <c r="H208"/>
  <c r="F209"/>
  <c r="H209"/>
  <c r="F210"/>
  <c r="H210"/>
  <c r="F211"/>
  <c r="H211"/>
  <c r="F212"/>
  <c r="H212"/>
  <c r="F213"/>
  <c r="H213"/>
  <c r="F214"/>
  <c r="H214"/>
  <c r="F215"/>
  <c r="H215"/>
  <c r="F216"/>
  <c r="H216"/>
  <c r="F217"/>
  <c r="H217"/>
  <c r="F218"/>
  <c r="H218"/>
  <c r="F219"/>
  <c r="H219"/>
  <c r="F220"/>
  <c r="H220"/>
  <c r="F221"/>
  <c r="H221"/>
  <c r="F222"/>
  <c r="H222"/>
  <c r="F223"/>
  <c r="H223"/>
  <c r="F224"/>
  <c r="H224"/>
  <c r="F225"/>
  <c r="H225"/>
  <c r="F226"/>
  <c r="H226"/>
  <c r="F227"/>
  <c r="H227"/>
  <c r="F228"/>
  <c r="H228"/>
  <c r="F229"/>
  <c r="H229"/>
  <c r="F230"/>
  <c r="H230"/>
  <c r="F231"/>
  <c r="H231"/>
  <c r="F232"/>
  <c r="H232"/>
  <c r="F233"/>
  <c r="H233"/>
  <c r="F234"/>
  <c r="H234"/>
  <c r="F235"/>
  <c r="H235"/>
  <c r="F236"/>
  <c r="H236"/>
  <c r="F237"/>
  <c r="H237"/>
  <c r="F238"/>
  <c r="H238"/>
  <c r="F239"/>
  <c r="H239"/>
  <c r="F240"/>
  <c r="H240"/>
  <c r="F241"/>
  <c r="H241"/>
  <c r="F242"/>
  <c r="H242"/>
  <c r="F243"/>
  <c r="H243"/>
  <c r="F244"/>
  <c r="H244"/>
  <c r="F245"/>
  <c r="H245"/>
  <c r="F246"/>
  <c r="H246"/>
  <c r="F247"/>
  <c r="H247"/>
  <c r="F248"/>
  <c r="H248"/>
  <c r="F249"/>
  <c r="H249"/>
  <c r="F250"/>
  <c r="H250"/>
  <c r="F251"/>
  <c r="H251"/>
  <c r="F252"/>
  <c r="H252"/>
  <c r="F253"/>
  <c r="H253"/>
  <c r="F254"/>
  <c r="H254"/>
  <c r="F255"/>
  <c r="H255"/>
  <c r="F256"/>
  <c r="H256"/>
  <c r="F257"/>
  <c r="H257"/>
  <c r="F258"/>
  <c r="H258"/>
  <c r="F259"/>
  <c r="H259"/>
  <c r="F260"/>
  <c r="H260"/>
  <c r="F261"/>
  <c r="H261"/>
  <c r="F262"/>
  <c r="H262"/>
  <c r="F263"/>
  <c r="H263"/>
  <c r="F264"/>
  <c r="H264"/>
  <c r="F265"/>
  <c r="H265"/>
  <c r="F266"/>
  <c r="H266"/>
  <c r="F267"/>
  <c r="H267"/>
  <c r="F268"/>
  <c r="H268"/>
  <c r="F269"/>
  <c r="H269"/>
  <c r="F270"/>
  <c r="H270"/>
  <c r="F271"/>
  <c r="H271"/>
  <c r="F272"/>
  <c r="H272"/>
  <c r="F273"/>
  <c r="H273"/>
  <c r="F274"/>
  <c r="H274"/>
  <c r="F275"/>
  <c r="H275"/>
  <c r="F276"/>
  <c r="H276"/>
  <c r="F277"/>
  <c r="H277"/>
  <c r="F278"/>
  <c r="H278"/>
  <c r="F279"/>
  <c r="H279"/>
  <c r="F280"/>
  <c r="H280"/>
  <c r="F281"/>
  <c r="H281"/>
  <c r="F282"/>
  <c r="H282"/>
  <c r="F283"/>
  <c r="H283"/>
  <c r="F284"/>
  <c r="H284"/>
  <c r="F285"/>
  <c r="H285"/>
  <c r="F286"/>
  <c r="H286"/>
  <c r="F287"/>
  <c r="H287"/>
  <c r="F288"/>
  <c r="H288"/>
  <c r="F289"/>
  <c r="H289"/>
  <c r="F290"/>
  <c r="H290"/>
  <c r="F291"/>
  <c r="H291"/>
  <c r="F292"/>
  <c r="H292"/>
  <c r="F293"/>
  <c r="H293"/>
  <c r="F294"/>
  <c r="H294"/>
  <c r="F295"/>
  <c r="H295"/>
  <c r="F296"/>
  <c r="H296"/>
  <c r="F297"/>
  <c r="H297"/>
  <c r="F298"/>
  <c r="H298"/>
  <c r="F299"/>
  <c r="H299"/>
  <c r="F300"/>
  <c r="H300"/>
  <c r="F301"/>
  <c r="H301"/>
  <c r="F302"/>
  <c r="H302"/>
  <c r="F303"/>
  <c r="H303"/>
  <c r="F304"/>
  <c r="H304"/>
  <c r="F305"/>
  <c r="H305"/>
  <c r="F306"/>
  <c r="H306"/>
  <c r="F307"/>
  <c r="H307"/>
  <c r="F308"/>
  <c r="H308"/>
  <c r="F309"/>
  <c r="H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J201" i="2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B4" i="4"/>
  <c r="D4"/>
  <c r="O6" l="1"/>
  <c r="O7"/>
  <c r="O8"/>
  <c r="O9"/>
  <c r="O10"/>
  <c r="O11"/>
  <c r="O12"/>
  <c r="O13"/>
  <c r="O14"/>
  <c r="O15"/>
  <c r="N6"/>
  <c r="N7"/>
  <c r="P7"/>
  <c r="N8"/>
  <c r="P8"/>
  <c r="N9"/>
  <c r="P9"/>
  <c r="N10"/>
  <c r="P10"/>
  <c r="N11"/>
  <c r="P11"/>
  <c r="N12"/>
  <c r="P12"/>
  <c r="N13"/>
  <c r="P13"/>
  <c r="N14"/>
  <c r="P14"/>
  <c r="N15"/>
  <c r="P15"/>
  <c r="F3" i="1"/>
  <c r="C4" i="4" s="1"/>
  <c r="G242" i="1"/>
  <c r="F242"/>
  <c r="G4"/>
  <c r="D6" i="4" s="1"/>
  <c r="P6" s="1"/>
  <c r="G6" i="1"/>
  <c r="G8"/>
  <c r="F9"/>
  <c r="G10"/>
  <c r="F11"/>
  <c r="G12"/>
  <c r="F13"/>
  <c r="G14"/>
  <c r="F15"/>
  <c r="G16"/>
  <c r="F17"/>
  <c r="G18"/>
  <c r="F19"/>
  <c r="G20"/>
  <c r="F21"/>
  <c r="G22"/>
  <c r="F23"/>
  <c r="G24"/>
  <c r="F25"/>
  <c r="G26"/>
  <c r="F27"/>
  <c r="G28"/>
  <c r="F29"/>
  <c r="G30"/>
  <c r="F31"/>
  <c r="G32"/>
  <c r="G34"/>
  <c r="G36"/>
  <c r="F37"/>
  <c r="G38"/>
  <c r="F39"/>
  <c r="G40"/>
  <c r="F41"/>
  <c r="G42"/>
  <c r="F43"/>
  <c r="G44"/>
  <c r="F45"/>
  <c r="G46"/>
  <c r="F47"/>
  <c r="G48"/>
  <c r="F49"/>
  <c r="G50"/>
  <c r="F51"/>
  <c r="G52"/>
  <c r="F53"/>
  <c r="G54"/>
  <c r="F55"/>
  <c r="G56"/>
  <c r="F57"/>
  <c r="G58"/>
  <c r="F59"/>
  <c r="G60"/>
  <c r="F61"/>
  <c r="G62"/>
  <c r="G64"/>
  <c r="F65"/>
  <c r="G66"/>
  <c r="F67"/>
  <c r="G68"/>
  <c r="F69"/>
  <c r="G70"/>
  <c r="F71"/>
  <c r="G72"/>
  <c r="F73"/>
  <c r="G74"/>
  <c r="F75"/>
  <c r="G76"/>
  <c r="F77"/>
  <c r="G78"/>
  <c r="F79"/>
  <c r="G80"/>
  <c r="F81"/>
  <c r="G82"/>
  <c r="F83"/>
  <c r="G84"/>
  <c r="F85"/>
  <c r="G86"/>
  <c r="F87"/>
  <c r="G88"/>
  <c r="F89"/>
  <c r="G90"/>
  <c r="F91"/>
  <c r="G92"/>
  <c r="F93"/>
  <c r="G94"/>
  <c r="F95"/>
  <c r="G96"/>
  <c r="F97"/>
  <c r="G98"/>
  <c r="F99"/>
  <c r="G100"/>
  <c r="F101"/>
  <c r="G102"/>
  <c r="F103"/>
  <c r="G104"/>
  <c r="F105"/>
  <c r="G106"/>
  <c r="F107"/>
  <c r="G108"/>
  <c r="F109"/>
  <c r="G110"/>
  <c r="F111"/>
  <c r="G112"/>
  <c r="F113"/>
  <c r="G114"/>
  <c r="F115"/>
  <c r="G116"/>
  <c r="F117"/>
  <c r="G118"/>
  <c r="F119"/>
  <c r="G120"/>
  <c r="F121"/>
  <c r="G122"/>
  <c r="F123"/>
  <c r="G124"/>
  <c r="F125"/>
  <c r="G126"/>
  <c r="F127"/>
  <c r="G128"/>
  <c r="G130"/>
  <c r="G132"/>
  <c r="G134"/>
  <c r="G136"/>
  <c r="F137"/>
  <c r="G138"/>
  <c r="F139"/>
  <c r="G140"/>
  <c r="F141"/>
  <c r="G142"/>
  <c r="F143"/>
  <c r="G144"/>
  <c r="F145"/>
  <c r="G146"/>
  <c r="F147"/>
  <c r="G148"/>
  <c r="F149"/>
  <c r="G150"/>
  <c r="F151"/>
  <c r="G152"/>
  <c r="F153"/>
  <c r="G154"/>
  <c r="G156"/>
  <c r="G158"/>
  <c r="G160"/>
  <c r="G162"/>
  <c r="F163"/>
  <c r="G164"/>
  <c r="F165"/>
  <c r="G166"/>
  <c r="F167"/>
  <c r="G168"/>
  <c r="F169"/>
  <c r="G170"/>
  <c r="F171"/>
  <c r="G172"/>
  <c r="F173"/>
  <c r="G174"/>
  <c r="F175"/>
  <c r="G176"/>
  <c r="F177"/>
  <c r="G178"/>
  <c r="F179"/>
  <c r="G180"/>
  <c r="F181"/>
  <c r="G182"/>
  <c r="F183"/>
  <c r="G184"/>
  <c r="F185"/>
  <c r="G186"/>
  <c r="G188"/>
  <c r="G190"/>
  <c r="G192"/>
  <c r="G194"/>
  <c r="G196"/>
  <c r="G198"/>
  <c r="G200"/>
  <c r="G202"/>
  <c r="G204"/>
  <c r="G206"/>
  <c r="G208"/>
  <c r="G210"/>
  <c r="G212"/>
  <c r="G214"/>
  <c r="G216"/>
  <c r="G218"/>
  <c r="G220"/>
  <c r="G222"/>
  <c r="G224"/>
  <c r="G226"/>
  <c r="G228"/>
  <c r="G230"/>
  <c r="G232"/>
  <c r="G234"/>
  <c r="G236"/>
  <c r="G238"/>
  <c r="G240"/>
  <c r="G243"/>
  <c r="F244"/>
  <c r="G245"/>
  <c r="F246"/>
  <c r="G247"/>
  <c r="F248"/>
  <c r="G249"/>
  <c r="F250"/>
  <c r="G251"/>
  <c r="F252"/>
  <c r="G253"/>
  <c r="F254"/>
  <c r="G255"/>
  <c r="F256"/>
  <c r="G257"/>
  <c r="F258"/>
  <c r="G259"/>
  <c r="F260"/>
  <c r="G261"/>
  <c r="F262"/>
  <c r="G263"/>
  <c r="F264"/>
  <c r="G265"/>
  <c r="F266"/>
  <c r="G267"/>
  <c r="F268"/>
  <c r="G269"/>
  <c r="F270"/>
  <c r="G271"/>
  <c r="F272"/>
  <c r="G273"/>
  <c r="F274"/>
  <c r="G275"/>
  <c r="F276"/>
  <c r="G277"/>
  <c r="F278"/>
  <c r="G279"/>
  <c r="F280"/>
  <c r="G281"/>
  <c r="F282"/>
  <c r="G283"/>
  <c r="F284"/>
  <c r="G285"/>
  <c r="F286"/>
  <c r="G287"/>
  <c r="F288"/>
  <c r="G289"/>
  <c r="F290"/>
  <c r="G291"/>
  <c r="F292"/>
  <c r="G293"/>
  <c r="F294"/>
  <c r="G295"/>
  <c r="F296"/>
  <c r="G297"/>
  <c r="F298"/>
  <c r="G299"/>
  <c r="F300"/>
  <c r="G301"/>
  <c r="F302"/>
  <c r="G303"/>
  <c r="F304"/>
  <c r="G305"/>
  <c r="F306"/>
  <c r="G307"/>
  <c r="F308"/>
  <c r="G309"/>
  <c r="F310"/>
  <c r="G311"/>
  <c r="F312"/>
  <c r="G313"/>
  <c r="F314"/>
  <c r="G315"/>
  <c r="F316"/>
  <c r="G317"/>
  <c r="F318"/>
  <c r="G319"/>
  <c r="F320"/>
  <c r="G321"/>
  <c r="F322"/>
  <c r="G323"/>
  <c r="F324"/>
  <c r="G325"/>
  <c r="F326"/>
  <c r="G327"/>
  <c r="F328"/>
  <c r="G329"/>
  <c r="F330"/>
  <c r="G331"/>
  <c r="F332"/>
  <c r="G333"/>
  <c r="F334"/>
  <c r="G335"/>
  <c r="F336"/>
  <c r="G337"/>
  <c r="F338"/>
  <c r="G339"/>
  <c r="F340"/>
  <c r="G341"/>
  <c r="F342"/>
  <c r="G343"/>
  <c r="F344"/>
  <c r="G345"/>
  <c r="F346"/>
  <c r="G347"/>
  <c r="F348"/>
  <c r="G349"/>
  <c r="F350"/>
  <c r="G351"/>
  <c r="F352"/>
  <c r="F354"/>
  <c r="G355"/>
  <c r="F356"/>
  <c r="G357"/>
  <c r="F358"/>
  <c r="G359"/>
  <c r="F360"/>
  <c r="G361"/>
  <c r="F362"/>
  <c r="G363"/>
  <c r="F364"/>
  <c r="G365"/>
  <c r="F366"/>
  <c r="G367"/>
  <c r="F368"/>
  <c r="G369"/>
  <c r="F370"/>
  <c r="G371"/>
  <c r="F372"/>
  <c r="G373"/>
  <c r="F374"/>
  <c r="G375"/>
  <c r="F376"/>
  <c r="G377"/>
  <c r="F378"/>
  <c r="G379"/>
  <c r="F380"/>
  <c r="G381"/>
  <c r="F382"/>
  <c r="G383"/>
  <c r="F384"/>
  <c r="G385"/>
  <c r="F386"/>
  <c r="G387"/>
  <c r="F388"/>
  <c r="G389"/>
  <c r="F390"/>
  <c r="G391"/>
  <c r="F392"/>
  <c r="G393"/>
  <c r="F394"/>
  <c r="G395"/>
  <c r="F396"/>
  <c r="G397"/>
  <c r="F398"/>
  <c r="G399"/>
  <c r="F400"/>
  <c r="G401"/>
  <c r="F402"/>
  <c r="G403"/>
  <c r="F404"/>
  <c r="G405"/>
  <c r="F406"/>
  <c r="G407"/>
  <c r="F408"/>
  <c r="G409"/>
  <c r="F410"/>
  <c r="G411"/>
  <c r="F412"/>
  <c r="G413"/>
  <c r="F414"/>
  <c r="G415"/>
  <c r="F416"/>
  <c r="G417"/>
  <c r="F418"/>
  <c r="G419"/>
  <c r="F420"/>
  <c r="G421"/>
  <c r="F422"/>
  <c r="G423"/>
  <c r="F424"/>
  <c r="G425"/>
  <c r="F426"/>
  <c r="G427"/>
  <c r="F428"/>
  <c r="G429"/>
  <c r="F430"/>
  <c r="G431"/>
  <c r="F432"/>
  <c r="G433"/>
  <c r="F434"/>
  <c r="G435"/>
  <c r="G437"/>
  <c r="G439"/>
  <c r="F440"/>
  <c r="G441"/>
  <c r="F442"/>
  <c r="G443"/>
  <c r="F444"/>
  <c r="G445"/>
  <c r="F446"/>
  <c r="G447"/>
  <c r="F448"/>
  <c r="G449"/>
  <c r="F450"/>
  <c r="G451"/>
  <c r="F452"/>
  <c r="G453"/>
  <c r="F454"/>
  <c r="G455"/>
  <c r="F456"/>
  <c r="G457"/>
  <c r="F458"/>
  <c r="G459"/>
  <c r="F460"/>
  <c r="G461"/>
  <c r="F462"/>
  <c r="G463"/>
  <c r="F464"/>
  <c r="F466"/>
  <c r="F468"/>
  <c r="G469"/>
  <c r="F470"/>
  <c r="G471"/>
  <c r="F472"/>
  <c r="G473"/>
  <c r="F474"/>
  <c r="G475"/>
  <c r="F476"/>
  <c r="G477"/>
  <c r="F478"/>
  <c r="G479"/>
  <c r="F480"/>
  <c r="G481"/>
  <c r="F482"/>
  <c r="G483"/>
  <c r="F484"/>
  <c r="G485"/>
  <c r="F486"/>
  <c r="G487"/>
  <c r="G489"/>
  <c r="G491"/>
  <c r="G493"/>
  <c r="G495"/>
  <c r="G497"/>
  <c r="G499"/>
  <c r="K309" i="3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K447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H315" i="1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K310" i="3" l="1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B5" i="4" l="1"/>
  <c r="F4" i="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3"/>
  <c r="I14" i="4"/>
  <c r="M7"/>
  <c r="M9"/>
  <c r="M11"/>
  <c r="M13"/>
  <c r="I5"/>
  <c r="I6"/>
  <c r="I7"/>
  <c r="I8"/>
  <c r="I9"/>
  <c r="I10"/>
  <c r="I11"/>
  <c r="I12"/>
  <c r="I13"/>
  <c r="H5" i="3"/>
  <c r="K5" s="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K72" s="1"/>
  <c r="H71"/>
  <c r="K71" s="1"/>
  <c r="H70"/>
  <c r="K70" s="1"/>
  <c r="H69"/>
  <c r="K69" s="1"/>
  <c r="H68"/>
  <c r="K68" s="1"/>
  <c r="H67"/>
  <c r="K67" s="1"/>
  <c r="H66"/>
  <c r="K66" s="1"/>
  <c r="H65"/>
  <c r="K65" s="1"/>
  <c r="H64"/>
  <c r="K64" s="1"/>
  <c r="H63"/>
  <c r="K63" s="1"/>
  <c r="H62"/>
  <c r="K62" s="1"/>
  <c r="H61"/>
  <c r="K61" s="1"/>
  <c r="H60"/>
  <c r="K60" s="1"/>
  <c r="H59"/>
  <c r="K59" s="1"/>
  <c r="H58"/>
  <c r="K58" s="1"/>
  <c r="H57"/>
  <c r="K57" s="1"/>
  <c r="H56"/>
  <c r="K56" s="1"/>
  <c r="H55"/>
  <c r="K55" s="1"/>
  <c r="H54"/>
  <c r="K54" s="1"/>
  <c r="H53"/>
  <c r="K53" s="1"/>
  <c r="H52"/>
  <c r="K52" s="1"/>
  <c r="H51"/>
  <c r="K51" s="1"/>
  <c r="H50"/>
  <c r="K50" s="1"/>
  <c r="H49"/>
  <c r="K49" s="1"/>
  <c r="H48"/>
  <c r="K48" s="1"/>
  <c r="H47"/>
  <c r="K47" s="1"/>
  <c r="H46"/>
  <c r="K46" s="1"/>
  <c r="H45"/>
  <c r="K45" s="1"/>
  <c r="H44"/>
  <c r="K44" s="1"/>
  <c r="H43"/>
  <c r="K43" s="1"/>
  <c r="H42"/>
  <c r="K42" s="1"/>
  <c r="H41"/>
  <c r="K41" s="1"/>
  <c r="H40"/>
  <c r="K40" s="1"/>
  <c r="H39"/>
  <c r="K39" s="1"/>
  <c r="H38"/>
  <c r="K38" s="1"/>
  <c r="H37"/>
  <c r="K37" s="1"/>
  <c r="H36"/>
  <c r="K36" s="1"/>
  <c r="H35"/>
  <c r="K35" s="1"/>
  <c r="H34"/>
  <c r="K34" s="1"/>
  <c r="H33"/>
  <c r="K33" s="1"/>
  <c r="H32"/>
  <c r="K32" s="1"/>
  <c r="H31"/>
  <c r="K31" s="1"/>
  <c r="H30"/>
  <c r="K30" s="1"/>
  <c r="H29"/>
  <c r="K29" s="1"/>
  <c r="H28"/>
  <c r="K28" s="1"/>
  <c r="H27"/>
  <c r="K27" s="1"/>
  <c r="H26"/>
  <c r="K26" s="1"/>
  <c r="H25"/>
  <c r="K25" s="1"/>
  <c r="H24"/>
  <c r="K24" s="1"/>
  <c r="H23"/>
  <c r="K23" s="1"/>
  <c r="H22"/>
  <c r="K22" s="1"/>
  <c r="H21"/>
  <c r="K21" s="1"/>
  <c r="H20"/>
  <c r="K20" s="1"/>
  <c r="H19"/>
  <c r="K19" s="1"/>
  <c r="H18"/>
  <c r="K18" s="1"/>
  <c r="H17"/>
  <c r="K17" s="1"/>
  <c r="H16"/>
  <c r="K16" s="1"/>
  <c r="H15"/>
  <c r="K15" s="1"/>
  <c r="H14"/>
  <c r="K14" s="1"/>
  <c r="H13"/>
  <c r="K13" s="1"/>
  <c r="H12"/>
  <c r="K12" s="1"/>
  <c r="H11"/>
  <c r="K11" s="1"/>
  <c r="H10"/>
  <c r="K10" s="1"/>
  <c r="H9"/>
  <c r="K9" s="1"/>
  <c r="H8"/>
  <c r="K8" s="1"/>
  <c r="H7"/>
  <c r="K7" s="1"/>
  <c r="H6"/>
  <c r="K6" s="1"/>
  <c r="J4" i="2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G3" i="3" l="1"/>
  <c r="H3"/>
  <c r="I3" s="1"/>
  <c r="D5" i="4"/>
  <c r="C5"/>
  <c r="E14"/>
  <c r="M12"/>
  <c r="M10"/>
  <c r="M6"/>
  <c r="M14"/>
  <c r="Q11"/>
  <c r="Q9"/>
  <c r="Q7"/>
  <c r="E15"/>
  <c r="I15"/>
  <c r="M8"/>
  <c r="Q12"/>
  <c r="Q10"/>
  <c r="Q8"/>
  <c r="Q6"/>
  <c r="E13"/>
  <c r="E11"/>
  <c r="E9"/>
  <c r="E7"/>
  <c r="E12"/>
  <c r="E10"/>
  <c r="E8"/>
  <c r="E6"/>
  <c r="H200" i="1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K5" i="4" l="1"/>
  <c r="O5" s="1"/>
  <c r="J5"/>
  <c r="K4"/>
  <c r="O4" s="1"/>
  <c r="J4"/>
  <c r="N4" s="1"/>
  <c r="E5"/>
  <c r="E4"/>
  <c r="Q14"/>
  <c r="Q13"/>
  <c r="H130" i="1"/>
  <c r="H129"/>
  <c r="H131"/>
  <c r="J3" i="2"/>
  <c r="I4" i="4"/>
  <c r="K80" i="3"/>
  <c r="K79"/>
  <c r="K78"/>
  <c r="K77"/>
  <c r="K76"/>
  <c r="K75"/>
  <c r="K74"/>
  <c r="K73"/>
  <c r="N5" i="4" l="1"/>
  <c r="M15"/>
  <c r="K4" i="3" l="1"/>
  <c r="Q15" i="4"/>
  <c r="L5" l="1"/>
  <c r="K200" i="3"/>
  <c r="K198"/>
  <c r="K196"/>
  <c r="K194"/>
  <c r="K192"/>
  <c r="K190"/>
  <c r="K188"/>
  <c r="K186"/>
  <c r="K184"/>
  <c r="K182"/>
  <c r="K180"/>
  <c r="K178"/>
  <c r="K176"/>
  <c r="K174"/>
  <c r="K172"/>
  <c r="K170"/>
  <c r="K168"/>
  <c r="K166"/>
  <c r="K164"/>
  <c r="K162"/>
  <c r="K160"/>
  <c r="K158"/>
  <c r="K156"/>
  <c r="K154"/>
  <c r="K152"/>
  <c r="K150"/>
  <c r="K148"/>
  <c r="K146"/>
  <c r="K144"/>
  <c r="K142"/>
  <c r="K140"/>
  <c r="K138"/>
  <c r="K136"/>
  <c r="K134"/>
  <c r="K132"/>
  <c r="K130"/>
  <c r="K128"/>
  <c r="K126"/>
  <c r="K124"/>
  <c r="K122"/>
  <c r="K120"/>
  <c r="K118"/>
  <c r="K116"/>
  <c r="K114"/>
  <c r="K112"/>
  <c r="K110"/>
  <c r="K108"/>
  <c r="K106"/>
  <c r="K104"/>
  <c r="K102"/>
  <c r="K100"/>
  <c r="K98"/>
  <c r="K96"/>
  <c r="K94"/>
  <c r="K92"/>
  <c r="K90"/>
  <c r="K88"/>
  <c r="K86"/>
  <c r="K84"/>
  <c r="K82"/>
  <c r="K199"/>
  <c r="K197"/>
  <c r="K195"/>
  <c r="K193"/>
  <c r="K191"/>
  <c r="K189"/>
  <c r="K187"/>
  <c r="K185"/>
  <c r="K183"/>
  <c r="K181"/>
  <c r="K179"/>
  <c r="K177"/>
  <c r="K175"/>
  <c r="K173"/>
  <c r="K171"/>
  <c r="K169"/>
  <c r="K167"/>
  <c r="K165"/>
  <c r="K163"/>
  <c r="K161"/>
  <c r="K159"/>
  <c r="K157"/>
  <c r="K155"/>
  <c r="K153"/>
  <c r="K151"/>
  <c r="K149"/>
  <c r="K147"/>
  <c r="K145"/>
  <c r="K143"/>
  <c r="K141"/>
  <c r="K139"/>
  <c r="K137"/>
  <c r="K135"/>
  <c r="K133"/>
  <c r="K131"/>
  <c r="K129"/>
  <c r="K127"/>
  <c r="K125"/>
  <c r="K123"/>
  <c r="K121"/>
  <c r="K119"/>
  <c r="K117"/>
  <c r="K115"/>
  <c r="K113"/>
  <c r="K111"/>
  <c r="K109"/>
  <c r="K107"/>
  <c r="K105"/>
  <c r="K103"/>
  <c r="K101"/>
  <c r="K99"/>
  <c r="K97"/>
  <c r="K95"/>
  <c r="K93"/>
  <c r="K91"/>
  <c r="K89"/>
  <c r="K87"/>
  <c r="K85"/>
  <c r="K83"/>
  <c r="K81"/>
  <c r="J500"/>
  <c r="J498"/>
  <c r="J496"/>
  <c r="J494"/>
  <c r="J492"/>
  <c r="J490"/>
  <c r="J488"/>
  <c r="J486"/>
  <c r="J484"/>
  <c r="J482"/>
  <c r="J480"/>
  <c r="J478"/>
  <c r="J476"/>
  <c r="J474"/>
  <c r="J472"/>
  <c r="J470"/>
  <c r="J468"/>
  <c r="J466"/>
  <c r="J464"/>
  <c r="J462"/>
  <c r="J460"/>
  <c r="J458"/>
  <c r="J456"/>
  <c r="J454"/>
  <c r="J452"/>
  <c r="J450"/>
  <c r="J448"/>
  <c r="J446"/>
  <c r="J444"/>
  <c r="J442"/>
  <c r="J440"/>
  <c r="J438"/>
  <c r="J436"/>
  <c r="J434"/>
  <c r="J432"/>
  <c r="J430"/>
  <c r="J428"/>
  <c r="J426"/>
  <c r="J424"/>
  <c r="J422"/>
  <c r="J420"/>
  <c r="J418"/>
  <c r="J416"/>
  <c r="J414"/>
  <c r="J412"/>
  <c r="J410"/>
  <c r="J408"/>
  <c r="J406"/>
  <c r="J404"/>
  <c r="J402"/>
  <c r="J400"/>
  <c r="J398"/>
  <c r="J396"/>
  <c r="J394"/>
  <c r="J392"/>
  <c r="J390"/>
  <c r="J388"/>
  <c r="J386"/>
  <c r="J384"/>
  <c r="J382"/>
  <c r="J380"/>
  <c r="J378"/>
  <c r="J376"/>
  <c r="J374"/>
  <c r="J372"/>
  <c r="J370"/>
  <c r="J368"/>
  <c r="J366"/>
  <c r="J364"/>
  <c r="J362"/>
  <c r="J360"/>
  <c r="J358"/>
  <c r="J356"/>
  <c r="J354"/>
  <c r="J352"/>
  <c r="J350"/>
  <c r="J348"/>
  <c r="J346"/>
  <c r="J344"/>
  <c r="J342"/>
  <c r="J340"/>
  <c r="J338"/>
  <c r="J336"/>
  <c r="J334"/>
  <c r="J332"/>
  <c r="J330"/>
  <c r="J328"/>
  <c r="J326"/>
  <c r="J324"/>
  <c r="J322"/>
  <c r="J320"/>
  <c r="J318"/>
  <c r="J316"/>
  <c r="J314"/>
  <c r="J312"/>
  <c r="J310"/>
  <c r="J308"/>
  <c r="J306"/>
  <c r="J304"/>
  <c r="J302"/>
  <c r="J300"/>
  <c r="J298"/>
  <c r="J296"/>
  <c r="J294"/>
  <c r="J292"/>
  <c r="J290"/>
  <c r="J288"/>
  <c r="J286"/>
  <c r="J284"/>
  <c r="J282"/>
  <c r="J280"/>
  <c r="J278"/>
  <c r="J276"/>
  <c r="J274"/>
  <c r="J272"/>
  <c r="J270"/>
  <c r="J268"/>
  <c r="J266"/>
  <c r="J264"/>
  <c r="J262"/>
  <c r="J260"/>
  <c r="J258"/>
  <c r="J256"/>
  <c r="J254"/>
  <c r="J252"/>
  <c r="J250"/>
  <c r="J248"/>
  <c r="J246"/>
  <c r="J244"/>
  <c r="J242"/>
  <c r="J240"/>
  <c r="J238"/>
  <c r="J236"/>
  <c r="J234"/>
  <c r="J232"/>
  <c r="J230"/>
  <c r="J228"/>
  <c r="J226"/>
  <c r="J224"/>
  <c r="J222"/>
  <c r="J220"/>
  <c r="J218"/>
  <c r="J216"/>
  <c r="J214"/>
  <c r="J212"/>
  <c r="J210"/>
  <c r="J208"/>
  <c r="J206"/>
  <c r="J204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J156"/>
  <c r="J154"/>
  <c r="J152"/>
  <c r="J150"/>
  <c r="J148"/>
  <c r="J146"/>
  <c r="J144"/>
  <c r="J142"/>
  <c r="J140"/>
  <c r="J138"/>
  <c r="J136"/>
  <c r="J134"/>
  <c r="J132"/>
  <c r="J130"/>
  <c r="J128"/>
  <c r="J126"/>
  <c r="J124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4"/>
  <c r="J52"/>
  <c r="J50"/>
  <c r="J48"/>
  <c r="J46"/>
  <c r="J44"/>
  <c r="J42"/>
  <c r="J40"/>
  <c r="J38"/>
  <c r="J36"/>
  <c r="J34"/>
  <c r="J32"/>
  <c r="J30"/>
  <c r="J28"/>
  <c r="J26"/>
  <c r="J24"/>
  <c r="J22"/>
  <c r="J20"/>
  <c r="J18"/>
  <c r="J16"/>
  <c r="J14"/>
  <c r="J12"/>
  <c r="J10"/>
  <c r="J8"/>
  <c r="J6"/>
  <c r="J4"/>
  <c r="J499"/>
  <c r="J497"/>
  <c r="J495"/>
  <c r="J493"/>
  <c r="J491"/>
  <c r="J489"/>
  <c r="J487"/>
  <c r="J485"/>
  <c r="J483"/>
  <c r="J481"/>
  <c r="J479"/>
  <c r="J477"/>
  <c r="J475"/>
  <c r="J473"/>
  <c r="J471"/>
  <c r="J469"/>
  <c r="J467"/>
  <c r="J465"/>
  <c r="J463"/>
  <c r="J461"/>
  <c r="J459"/>
  <c r="J457"/>
  <c r="J455"/>
  <c r="J453"/>
  <c r="J451"/>
  <c r="J449"/>
  <c r="J447"/>
  <c r="J445"/>
  <c r="J443"/>
  <c r="J441"/>
  <c r="J439"/>
  <c r="J437"/>
  <c r="J435"/>
  <c r="J433"/>
  <c r="J431"/>
  <c r="J429"/>
  <c r="J427"/>
  <c r="J425"/>
  <c r="J423"/>
  <c r="J421"/>
  <c r="J419"/>
  <c r="J417"/>
  <c r="J415"/>
  <c r="J413"/>
  <c r="J411"/>
  <c r="J409"/>
  <c r="J407"/>
  <c r="J405"/>
  <c r="J403"/>
  <c r="J401"/>
  <c r="J399"/>
  <c r="J397"/>
  <c r="J395"/>
  <c r="J393"/>
  <c r="J391"/>
  <c r="J389"/>
  <c r="J387"/>
  <c r="J385"/>
  <c r="J383"/>
  <c r="J381"/>
  <c r="J379"/>
  <c r="J377"/>
  <c r="J375"/>
  <c r="J373"/>
  <c r="J371"/>
  <c r="J369"/>
  <c r="J367"/>
  <c r="J365"/>
  <c r="J363"/>
  <c r="J361"/>
  <c r="J359"/>
  <c r="J357"/>
  <c r="J355"/>
  <c r="J353"/>
  <c r="J351"/>
  <c r="J349"/>
  <c r="J347"/>
  <c r="J345"/>
  <c r="J343"/>
  <c r="J341"/>
  <c r="J339"/>
  <c r="J337"/>
  <c r="J335"/>
  <c r="J333"/>
  <c r="J331"/>
  <c r="J329"/>
  <c r="J327"/>
  <c r="J325"/>
  <c r="J323"/>
  <c r="J321"/>
  <c r="J319"/>
  <c r="J317"/>
  <c r="J315"/>
  <c r="J313"/>
  <c r="J311"/>
  <c r="J309"/>
  <c r="J307"/>
  <c r="J305"/>
  <c r="J301"/>
  <c r="J299"/>
  <c r="J297"/>
  <c r="J295"/>
  <c r="J291"/>
  <c r="J287"/>
  <c r="J283"/>
  <c r="J279"/>
  <c r="J275"/>
  <c r="J271"/>
  <c r="J267"/>
  <c r="J263"/>
  <c r="J259"/>
  <c r="J255"/>
  <c r="J251"/>
  <c r="J247"/>
  <c r="J243"/>
  <c r="J239"/>
  <c r="J235"/>
  <c r="J231"/>
  <c r="J227"/>
  <c r="J223"/>
  <c r="J219"/>
  <c r="J213"/>
  <c r="J209"/>
  <c r="J205"/>
  <c r="J201"/>
  <c r="J197"/>
  <c r="J193"/>
  <c r="J189"/>
  <c r="J185"/>
  <c r="J181"/>
  <c r="J177"/>
  <c r="J173"/>
  <c r="J169"/>
  <c r="J165"/>
  <c r="J161"/>
  <c r="J157"/>
  <c r="J153"/>
  <c r="J149"/>
  <c r="J145"/>
  <c r="J141"/>
  <c r="J137"/>
  <c r="J133"/>
  <c r="J129"/>
  <c r="J125"/>
  <c r="J121"/>
  <c r="J117"/>
  <c r="J113"/>
  <c r="J109"/>
  <c r="J105"/>
  <c r="J101"/>
  <c r="J97"/>
  <c r="J93"/>
  <c r="J89"/>
  <c r="J85"/>
  <c r="J81"/>
  <c r="J77"/>
  <c r="J73"/>
  <c r="J69"/>
  <c r="J65"/>
  <c r="J61"/>
  <c r="J57"/>
  <c r="J53"/>
  <c r="J49"/>
  <c r="J47"/>
  <c r="J45"/>
  <c r="J43"/>
  <c r="J41"/>
  <c r="J39"/>
  <c r="J37"/>
  <c r="J35"/>
  <c r="J33"/>
  <c r="J31"/>
  <c r="J29"/>
  <c r="J27"/>
  <c r="J25"/>
  <c r="J23"/>
  <c r="J21"/>
  <c r="J19"/>
  <c r="J17"/>
  <c r="J15"/>
  <c r="J13"/>
  <c r="J11"/>
  <c r="J9"/>
  <c r="J303"/>
  <c r="J293"/>
  <c r="J289"/>
  <c r="J285"/>
  <c r="J281"/>
  <c r="J277"/>
  <c r="J273"/>
  <c r="J269"/>
  <c r="J265"/>
  <c r="J261"/>
  <c r="J257"/>
  <c r="J253"/>
  <c r="J249"/>
  <c r="J245"/>
  <c r="J241"/>
  <c r="J237"/>
  <c r="J233"/>
  <c r="J229"/>
  <c r="J225"/>
  <c r="J221"/>
  <c r="J217"/>
  <c r="J215"/>
  <c r="J211"/>
  <c r="J207"/>
  <c r="J203"/>
  <c r="J199"/>
  <c r="J195"/>
  <c r="J191"/>
  <c r="J187"/>
  <c r="J183"/>
  <c r="J179"/>
  <c r="J175"/>
  <c r="J171"/>
  <c r="J167"/>
  <c r="J163"/>
  <c r="J159"/>
  <c r="J155"/>
  <c r="J151"/>
  <c r="J147"/>
  <c r="J143"/>
  <c r="J139"/>
  <c r="J135"/>
  <c r="J131"/>
  <c r="J127"/>
  <c r="J123"/>
  <c r="J119"/>
  <c r="J115"/>
  <c r="J111"/>
  <c r="J107"/>
  <c r="J103"/>
  <c r="J99"/>
  <c r="J95"/>
  <c r="J91"/>
  <c r="J87"/>
  <c r="J83"/>
  <c r="J79"/>
  <c r="J75"/>
  <c r="J67"/>
  <c r="J59"/>
  <c r="J51"/>
  <c r="J5"/>
  <c r="J71"/>
  <c r="J63"/>
  <c r="J55"/>
  <c r="J7"/>
  <c r="M5" i="4" l="1"/>
  <c r="P5"/>
  <c r="Q5" s="1"/>
  <c r="J3" i="3"/>
  <c r="K3" l="1"/>
  <c r="L4" i="4"/>
  <c r="P4" l="1"/>
  <c r="Q4" s="1"/>
  <c r="M4"/>
</calcChain>
</file>

<file path=xl/sharedStrings.xml><?xml version="1.0" encoding="utf-8"?>
<sst xmlns="http://schemas.openxmlformats.org/spreadsheetml/2006/main" count="113" uniqueCount="42">
  <si>
    <t>Month</t>
  </si>
  <si>
    <t>Bill Date</t>
  </si>
  <si>
    <t>Inv No</t>
  </si>
  <si>
    <t>Bill Amount</t>
  </si>
  <si>
    <t>ST</t>
  </si>
  <si>
    <t>Cess</t>
  </si>
  <si>
    <t>SHE,Cess</t>
  </si>
  <si>
    <t>Total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</si>
  <si>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</si>
  <si>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</si>
  <si>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</si>
  <si>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</si>
  <si>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</si>
  <si>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</si>
  <si>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</si>
  <si>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</si>
  <si>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</si>
  <si>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</si>
  <si>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</si>
  <si>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</si>
  <si>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ST Payable for the Service Provided</t>
  </si>
  <si>
    <t>ST Paid on Input Service Received</t>
  </si>
  <si>
    <t>Type of Service</t>
  </si>
  <si>
    <t>ST Paid</t>
  </si>
  <si>
    <t>ST Payable under Reverse Charge</t>
  </si>
  <si>
    <t>Insurance Agent</t>
  </si>
  <si>
    <t>Receovery Agent of Banks, etc.</t>
  </si>
  <si>
    <t>Goods Transport Agent</t>
  </si>
  <si>
    <t>Sponsorship</t>
  </si>
  <si>
    <t>Arbitral Tribunal Service</t>
  </si>
  <si>
    <t>Advocate Fee for Legal Services</t>
  </si>
  <si>
    <t>Payment to Directors</t>
  </si>
  <si>
    <t>Vehicle Hiring</t>
  </si>
  <si>
    <t>Manpower including Security Services</t>
  </si>
  <si>
    <t>Works Contract</t>
  </si>
  <si>
    <t>Import Services</t>
  </si>
  <si>
    <t xml:space="preserve">% of ST </t>
  </si>
  <si>
    <t>Service Provided</t>
  </si>
  <si>
    <t>Input Credit</t>
  </si>
  <si>
    <t>Net Payable</t>
  </si>
  <si>
    <t>ST under Reverse Charge</t>
  </si>
  <si>
    <t>Final Service Tax Payable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</si>
</sst>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0" borderId="0" xfId="0" quotePrefix="1"/>
    <xf numFmtId="43" fontId="0" fillId="0" borderId="0" xfId="1" applyFont="1" applyProtection="1">
      <protection locked="0"/>
    </xf>
    <xf numFmtId="43" fontId="0" fillId="0" borderId="0" xfId="1" applyFont="1"/>
    <xf numFmtId="0" fontId="0" fillId="0" borderId="1" xfId="0" applyBorder="1" applyAlignment="1" applyProtection="1">
      <alignment horizontal="center"/>
      <protection locked="0"/>
    </xf>
    <xf numFmtId="43" fontId="0" fillId="0" borderId="1" xfId="1" applyFont="1" applyBorder="1" applyAlignment="1" applyProtection="1">
      <alignment horizontal="center"/>
      <protection locked="0"/>
    </xf>
    <xf numFmtId="43" fontId="0" fillId="0" borderId="1" xfId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14" fontId="0" fillId="0" borderId="0" xfId="0" applyNumberFormat="1" applyProtection="1">
      <protection locked="0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2" borderId="0" xfId="0" applyNumberFormat="1" applyFill="1" applyProtection="1">
      <protection hidden="1"/>
    </xf>
    <xf numFmtId="164" fontId="0" fillId="2" borderId="0" xfId="1" applyNumberFormat="1" applyFont="1" applyFill="1" applyProtection="1">
      <protection hidden="1"/>
    </xf>
    <xf numFmtId="9" fontId="0" fillId="2" borderId="0" xfId="2" applyFont="1" applyFill="1" applyProtection="1">
      <protection hidden="1"/>
    </xf>
    <xf numFmtId="43" fontId="0" fillId="2" borderId="0" xfId="1" applyFont="1" applyFill="1" applyProtection="1">
      <protection hidden="1"/>
    </xf>
    <xf numFmtId="164" fontId="0" fillId="0" borderId="0" xfId="0" applyNumberFormat="1" applyProtection="1">
      <protection locked="0"/>
    </xf>
    <xf numFmtId="0" fontId="0" fillId="0" borderId="1" xfId="0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0"/>
  <sheetViews>
    <sheetView tabSelected="1" workbookViewId="0">
      <selection activeCell="A3" sqref="A3"/>
    </sheetView>
  </sheetViews>
  <sheetFormatPr defaultRowHeight="12.75"/>
  <cols>
    <col min="1" max="2" width="12.7109375" customWidth="1"/>
    <col min="3" max="3" width="12.85546875" customWidth="1"/>
    <col min="4" max="8" width="14.7109375" style="4" customWidth="1"/>
    <col min="10" max="10" width="9.140625" hidden="1" customWidth="1"/>
  </cols>
  <sheetData>
    <row r="1" spans="1:10">
      <c r="A1" s="8" t="s">
        <v>20</v>
      </c>
    </row>
    <row r="2" spans="1:10">
      <c r="A2" s="5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10">
      <c r="A3" s="1"/>
      <c r="B3" s="10"/>
      <c r="C3" s="1"/>
      <c r="D3" s="3"/>
      <c r="E3" s="13">
        <f>IF(B3&lt;DATE(2015,6,1),ROUND((D3*0.12),0),ROUND((D3*0.14),0))</f>
        <v>0</v>
      </c>
      <c r="F3" s="14">
        <f>IF(B3&lt;DATE(2015,6,1),ROUND((E3*0.02),0),0)</f>
        <v>0</v>
      </c>
      <c r="G3" s="14">
        <f>IF(B3&lt;DATE(2015,6,1),ROUND((E3*0.01),0),0)</f>
        <v>0</v>
      </c>
      <c r="H3" s="14">
        <f>SUM(E3:G3)</f>
        <v>0</v>
      </c>
      <c r="J3" s="2" t="s">
        <v>8</v>
      </c>
    </row>
    <row r="4" spans="1:10">
      <c r="A4" s="1"/>
      <c r="B4" s="10"/>
      <c r="C4" s="1"/>
      <c r="D4" s="3"/>
      <c r="E4" s="13">
        <f>IF(B4&lt;DATE(2015,6,1),ROUND((D4*0.12),0),ROUND((D4*0.14),0))</f>
        <v>0</v>
      </c>
      <c r="F4" s="14">
        <f>IF(B4&lt;DATE(2015,6,1),ROUND((E4*0.02),0),0)</f>
        <v>0</v>
      </c>
      <c r="G4" s="14">
        <f>IF(B4&lt;DATE(2015,6,1),ROUND((E4*0.01),0),0)</f>
        <v>0</v>
      </c>
      <c r="H4" s="14">
        <f t="shared" ref="H4:H67" si="0">SUM(E4:G4)</f>
        <v>0</v>
      </c>
      <c r="J4" s="2" t="s">
        <v>9</v>
      </c>
    </row>
    <row r="5" spans="1:10">
      <c r="A5" s="1"/>
      <c r="B5" s="1"/>
      <c r="C5" s="1"/>
      <c r="D5" s="3"/>
      <c r="E5" s="13">
        <f>IF(B5&lt;DATE(2015,6,1),ROUND((D5*0.12),0),ROUND((D5*0.14),0))</f>
        <v>0</v>
      </c>
      <c r="F5" s="14">
        <f>IF(B5&lt;DATE(2015,6,1),ROUND((E5*0.02),0),0)</f>
        <v>0</v>
      </c>
      <c r="G5" s="14">
        <f>IF(B5&lt;DATE(2015,6,1),ROUND((E5*0.01),0),0)</f>
        <v>0</v>
      </c>
      <c r="H5" s="14">
        <f t="shared" si="0"/>
        <v>0</v>
      </c>
      <c r="J5" s="2" t="s">
        <v>10</v>
      </c>
    </row>
    <row r="6" spans="1:10">
      <c r="A6" s="1"/>
      <c r="B6" s="1"/>
      <c r="C6" s="1"/>
      <c r="D6" s="3"/>
      <c r="E6" s="13">
        <f>IF(B6&lt;DATE(2015,6,1),ROUND((D6*0.12),0),ROUND((D6*0.14),0))</f>
        <v>0</v>
      </c>
      <c r="F6" s="14">
        <f>IF(B6&lt;DATE(2015,6,1),ROUND((E6*0.02),0),0)</f>
        <v>0</v>
      </c>
      <c r="G6" s="14">
        <f>IF(B6&lt;DATE(2015,6,1),ROUND((E6*0.01),0),0)</f>
        <v>0</v>
      </c>
      <c r="H6" s="14">
        <f t="shared" si="0"/>
        <v>0</v>
      </c>
      <c r="J6" s="2" t="s">
        <v>11</v>
      </c>
    </row>
    <row r="7" spans="1:10">
      <c r="A7" s="1"/>
      <c r="B7" s="1"/>
      <c r="C7" s="1"/>
      <c r="D7" s="3"/>
      <c r="E7" s="13">
        <f>IF(B7&lt;DATE(2015,6,1),ROUND((D7*0.12),0),ROUND((D7*0.14),0))</f>
        <v>0</v>
      </c>
      <c r="F7" s="14">
        <f>IF(B7&lt;DATE(2015,6,1),ROUND((E7*0.02),0),0)</f>
        <v>0</v>
      </c>
      <c r="G7" s="14">
        <f>IF(B7&lt;DATE(2015,6,1),ROUND((E7*0.01),0),0)</f>
        <v>0</v>
      </c>
      <c r="H7" s="14">
        <f t="shared" si="0"/>
        <v>0</v>
      </c>
      <c r="J7" s="2" t="s">
        <v>12</v>
      </c>
    </row>
    <row r="8" spans="1:10">
      <c r="A8" s="1"/>
      <c r="B8" s="1"/>
      <c r="C8" s="1"/>
      <c r="D8" s="3"/>
      <c r="E8" s="13">
        <f>IF(B8&lt;DATE(2015,6,1),ROUND((D8*0.12),0),ROUND((D8*0.14),0))</f>
        <v>0</v>
      </c>
      <c r="F8" s="14">
        <f>IF(B8&lt;DATE(2015,6,1),ROUND((E8*0.02),0),0)</f>
        <v>0</v>
      </c>
      <c r="G8" s="14">
        <f>IF(B8&lt;DATE(2015,6,1),ROUND((E8*0.01),0),0)</f>
        <v>0</v>
      </c>
      <c r="H8" s="14">
        <f t="shared" si="0"/>
        <v>0</v>
      </c>
      <c r="J8" s="2" t="s">
        <v>13</v>
      </c>
    </row>
    <row r="9" spans="1:10">
      <c r="A9" s="1"/>
      <c r="B9" s="1"/>
      <c r="C9" s="1"/>
      <c r="D9" s="3"/>
      <c r="E9" s="13">
        <f>IF(B9&lt;DATE(2015,6,1),ROUND((D9*0.12),0),ROUND((D9*0.14),0))</f>
        <v>0</v>
      </c>
      <c r="F9" s="14">
        <f>IF(B9&lt;DATE(2015,6,1),ROUND((E9*0.02),0),0)</f>
        <v>0</v>
      </c>
      <c r="G9" s="14">
        <f>IF(B9&lt;DATE(2015,6,1),ROUND((E9*0.01),0),0)</f>
        <v>0</v>
      </c>
      <c r="H9" s="14">
        <f t="shared" si="0"/>
        <v>0</v>
      </c>
      <c r="J9" s="2" t="s">
        <v>14</v>
      </c>
    </row>
    <row r="10" spans="1:10">
      <c r="A10" s="1"/>
      <c r="B10" s="1"/>
      <c r="C10" s="1"/>
      <c r="D10" s="3"/>
      <c r="E10" s="13">
        <f>IF(B10&lt;DATE(2015,6,1),ROUND((D10*0.12),0),ROUND((D10*0.14),0))</f>
        <v>0</v>
      </c>
      <c r="F10" s="14">
        <f>IF(B10&lt;DATE(2015,6,1),ROUND((E10*0.02),0),0)</f>
        <v>0</v>
      </c>
      <c r="G10" s="14">
        <f>IF(B10&lt;DATE(2015,6,1),ROUND((E10*0.01),0),0)</f>
        <v>0</v>
      </c>
      <c r="H10" s="14">
        <f t="shared" si="0"/>
        <v>0</v>
      </c>
      <c r="J10" s="2" t="s">
        <v>15</v>
      </c>
    </row>
    <row r="11" spans="1:10">
      <c r="A11" s="1"/>
      <c r="B11" s="1"/>
      <c r="C11" s="1"/>
      <c r="D11" s="3"/>
      <c r="E11" s="13">
        <f>IF(B11&lt;DATE(2015,6,1),ROUND((D11*0.12),0),ROUND((D11*0.14),0))</f>
        <v>0</v>
      </c>
      <c r="F11" s="14">
        <f>IF(B11&lt;DATE(2015,6,1),ROUND((E11*0.02),0),0)</f>
        <v>0</v>
      </c>
      <c r="G11" s="14">
        <f>IF(B11&lt;DATE(2015,6,1),ROUND((E11*0.01),0),0)</f>
        <v>0</v>
      </c>
      <c r="H11" s="14">
        <f t="shared" si="0"/>
        <v>0</v>
      </c>
      <c r="J11" s="2" t="s">
        <v>16</v>
      </c>
    </row>
    <row r="12" spans="1:10">
      <c r="A12" s="1"/>
      <c r="B12" s="1"/>
      <c r="C12" s="1"/>
      <c r="D12" s="3"/>
      <c r="E12" s="13">
        <f>IF(B12&lt;DATE(2015,6,1),ROUND((D12*0.12),0),ROUND((D12*0.14),0))</f>
        <v>0</v>
      </c>
      <c r="F12" s="14">
        <f>IF(B12&lt;DATE(2015,6,1),ROUND((E12*0.02),0),0)</f>
        <v>0</v>
      </c>
      <c r="G12" s="14">
        <f>IF(B12&lt;DATE(2015,6,1),ROUND((E12*0.01),0),0)</f>
        <v>0</v>
      </c>
      <c r="H12" s="14">
        <f t="shared" si="0"/>
        <v>0</v>
      </c>
      <c r="J12" s="2" t="s">
        <v>17</v>
      </c>
    </row>
    <row r="13" spans="1:10">
      <c r="A13" s="1"/>
      <c r="B13" s="1"/>
      <c r="C13" s="1"/>
      <c r="D13" s="3"/>
      <c r="E13" s="13">
        <f>IF(B13&lt;DATE(2015,6,1),ROUND((D13*0.12),0),ROUND((D13*0.14),0))</f>
        <v>0</v>
      </c>
      <c r="F13" s="14">
        <f>IF(B13&lt;DATE(2015,6,1),ROUND((E13*0.02),0),0)</f>
        <v>0</v>
      </c>
      <c r="G13" s="14">
        <f>IF(B13&lt;DATE(2015,6,1),ROUND((E13*0.01),0),0)</f>
        <v>0</v>
      </c>
      <c r="H13" s="14">
        <f t="shared" si="0"/>
        <v>0</v>
      </c>
      <c r="J13" s="2" t="s">
        <v>18</v>
      </c>
    </row>
    <row r="14" spans="1:10">
      <c r="A14" s="1"/>
      <c r="B14" s="1"/>
      <c r="C14" s="1"/>
      <c r="D14" s="3"/>
      <c r="E14" s="13">
        <f>IF(B14&lt;DATE(2015,6,1),ROUND((D14*0.12),0),ROUND((D14*0.14),0))</f>
        <v>0</v>
      </c>
      <c r="F14" s="14">
        <f>IF(B14&lt;DATE(2015,6,1),ROUND((E14*0.02),0),0)</f>
        <v>0</v>
      </c>
      <c r="G14" s="14">
        <f>IF(B14&lt;DATE(2015,6,1),ROUND((E14*0.01),0),0)</f>
        <v>0</v>
      </c>
      <c r="H14" s="14">
        <f t="shared" si="0"/>
        <v>0</v>
      </c>
      <c r="J14" s="2" t="s">
        <v>19</v>
      </c>
    </row>
    <row r="15" spans="1:10">
      <c r="A15" s="1"/>
      <c r="B15" s="1"/>
      <c r="C15" s="1"/>
      <c r="D15" s="3"/>
      <c r="E15" s="13">
        <f>IF(B15&lt;DATE(2015,6,1),ROUND((D15*0.12),0),ROUND((D15*0.14),0))</f>
        <v>0</v>
      </c>
      <c r="F15" s="14">
        <f>IF(B15&lt;DATE(2015,6,1),ROUND((E15*0.02),0),0)</f>
        <v>0</v>
      </c>
      <c r="G15" s="14">
        <f>IF(B15&lt;DATE(2015,6,1),ROUND((E15*0.01),0),0)</f>
        <v>0</v>
      </c>
      <c r="H15" s="14">
        <f t="shared" si="0"/>
        <v>0</v>
      </c>
    </row>
    <row r="16" spans="1:10">
      <c r="A16" s="1"/>
      <c r="B16" s="1"/>
      <c r="C16" s="1"/>
      <c r="D16" s="3"/>
      <c r="E16" s="13">
        <f>IF(B16&lt;DATE(2015,6,1),ROUND((D16*0.12),0),ROUND((D16*0.14),0))</f>
        <v>0</v>
      </c>
      <c r="F16" s="14">
        <f>IF(B16&lt;DATE(2015,6,1),ROUND((E16*0.02),0),0)</f>
        <v>0</v>
      </c>
      <c r="G16" s="14">
        <f>IF(B16&lt;DATE(2015,6,1),ROUND((E16*0.01),0),0)</f>
        <v>0</v>
      </c>
      <c r="H16" s="14">
        <f t="shared" si="0"/>
        <v>0</v>
      </c>
    </row>
    <row r="17" spans="1:8">
      <c r="A17" s="1"/>
      <c r="B17" s="1"/>
      <c r="C17" s="1"/>
      <c r="D17" s="3"/>
      <c r="E17" s="13">
        <f>IF(B17&lt;DATE(2015,6,1),ROUND((D17*0.12),0),ROUND((D17*0.14),0))</f>
        <v>0</v>
      </c>
      <c r="F17" s="14">
        <f>IF(B17&lt;DATE(2015,6,1),ROUND((E17*0.02),0),0)</f>
        <v>0</v>
      </c>
      <c r="G17" s="14">
        <f>IF(B17&lt;DATE(2015,6,1),ROUND((E17*0.01),0),0)</f>
        <v>0</v>
      </c>
      <c r="H17" s="14">
        <f t="shared" si="0"/>
        <v>0</v>
      </c>
    </row>
    <row r="18" spans="1:8">
      <c r="A18" s="1"/>
      <c r="B18" s="1"/>
      <c r="C18" s="1"/>
      <c r="D18" s="3"/>
      <c r="E18" s="13">
        <f>IF(B18&lt;DATE(2015,6,1),ROUND((D18*0.12),0),ROUND((D18*0.14),0))</f>
        <v>0</v>
      </c>
      <c r="F18" s="14">
        <f>IF(B18&lt;DATE(2015,6,1),ROUND((E18*0.02),0),0)</f>
        <v>0</v>
      </c>
      <c r="G18" s="14">
        <f>IF(B18&lt;DATE(2015,6,1),ROUND((E18*0.01),0),0)</f>
        <v>0</v>
      </c>
      <c r="H18" s="14">
        <f t="shared" si="0"/>
        <v>0</v>
      </c>
    </row>
    <row r="19" spans="1:8">
      <c r="A19" s="1"/>
      <c r="B19" s="1"/>
      <c r="C19" s="1"/>
      <c r="D19" s="3"/>
      <c r="E19" s="13">
        <f>IF(B19&lt;DATE(2015,6,1),ROUND((D19*0.12),0),ROUND((D19*0.14),0))</f>
        <v>0</v>
      </c>
      <c r="F19" s="14">
        <f>IF(B19&lt;DATE(2015,6,1),ROUND((E19*0.02),0),0)</f>
        <v>0</v>
      </c>
      <c r="G19" s="14">
        <f>IF(B19&lt;DATE(2015,6,1),ROUND((E19*0.01),0),0)</f>
        <v>0</v>
      </c>
      <c r="H19" s="14">
        <f t="shared" si="0"/>
        <v>0</v>
      </c>
    </row>
    <row r="20" spans="1:8">
      <c r="A20" s="1"/>
      <c r="B20" s="1"/>
      <c r="C20" s="1"/>
      <c r="D20" s="3"/>
      <c r="E20" s="13">
        <f>IF(B20&lt;DATE(2015,6,1),ROUND((D20*0.12),0),ROUND((D20*0.14),0))</f>
        <v>0</v>
      </c>
      <c r="F20" s="14">
        <f>IF(B20&lt;DATE(2015,6,1),ROUND((E20*0.02),0),0)</f>
        <v>0</v>
      </c>
      <c r="G20" s="14">
        <f>IF(B20&lt;DATE(2015,6,1),ROUND((E20*0.01),0),0)</f>
        <v>0</v>
      </c>
      <c r="H20" s="14">
        <f t="shared" si="0"/>
        <v>0</v>
      </c>
    </row>
    <row r="21" spans="1:8">
      <c r="A21" s="1"/>
      <c r="B21" s="1"/>
      <c r="C21" s="1"/>
      <c r="D21" s="3"/>
      <c r="E21" s="13">
        <f>IF(B21&lt;DATE(2015,6,1),ROUND((D21*0.12),0),ROUND((D21*0.14),0))</f>
        <v>0</v>
      </c>
      <c r="F21" s="14">
        <f>IF(B21&lt;DATE(2015,6,1),ROUND((E21*0.02),0),0)</f>
        <v>0</v>
      </c>
      <c r="G21" s="14">
        <f>IF(B21&lt;DATE(2015,6,1),ROUND((E21*0.01),0),0)</f>
        <v>0</v>
      </c>
      <c r="H21" s="14">
        <f t="shared" si="0"/>
        <v>0</v>
      </c>
    </row>
    <row r="22" spans="1:8">
      <c r="A22" s="1"/>
      <c r="B22" s="1"/>
      <c r="C22" s="1"/>
      <c r="D22" s="3"/>
      <c r="E22" s="13">
        <f>IF(B22&lt;DATE(2015,6,1),ROUND((D22*0.12),0),ROUND((D22*0.14),0))</f>
        <v>0</v>
      </c>
      <c r="F22" s="14">
        <f>IF(B22&lt;DATE(2015,6,1),ROUND((E22*0.02),0),0)</f>
        <v>0</v>
      </c>
      <c r="G22" s="14">
        <f>IF(B22&lt;DATE(2015,6,1),ROUND((E22*0.01),0),0)</f>
        <v>0</v>
      </c>
      <c r="H22" s="14">
        <f t="shared" si="0"/>
        <v>0</v>
      </c>
    </row>
    <row r="23" spans="1:8">
      <c r="A23" s="1"/>
      <c r="B23" s="1"/>
      <c r="C23" s="1"/>
      <c r="D23" s="3"/>
      <c r="E23" s="13">
        <f>IF(B23&lt;DATE(2015,6,1),ROUND((D23*0.12),0),ROUND((D23*0.14),0))</f>
        <v>0</v>
      </c>
      <c r="F23" s="14">
        <f>IF(B23&lt;DATE(2015,6,1),ROUND((E23*0.02),0),0)</f>
        <v>0</v>
      </c>
      <c r="G23" s="14">
        <f>IF(B23&lt;DATE(2015,6,1),ROUND((E23*0.01),0),0)</f>
        <v>0</v>
      </c>
      <c r="H23" s="14">
        <f t="shared" si="0"/>
        <v>0</v>
      </c>
    </row>
    <row r="24" spans="1:8">
      <c r="A24" s="1"/>
      <c r="B24" s="1"/>
      <c r="C24" s="1"/>
      <c r="D24" s="3"/>
      <c r="E24" s="13">
        <f>IF(B24&lt;DATE(2015,6,1),ROUND((D24*0.12),0),ROUND((D24*0.14),0))</f>
        <v>0</v>
      </c>
      <c r="F24" s="14">
        <f>IF(B24&lt;DATE(2015,6,1),ROUND((E24*0.02),0),0)</f>
        <v>0</v>
      </c>
      <c r="G24" s="14">
        <f>IF(B24&lt;DATE(2015,6,1),ROUND((E24*0.01),0),0)</f>
        <v>0</v>
      </c>
      <c r="H24" s="14">
        <f t="shared" si="0"/>
        <v>0</v>
      </c>
    </row>
    <row r="25" spans="1:8">
      <c r="A25" s="1"/>
      <c r="B25" s="1"/>
      <c r="C25" s="1"/>
      <c r="D25" s="3"/>
      <c r="E25" s="13">
        <f>IF(B25&lt;DATE(2015,6,1),ROUND((D25*0.12),0),ROUND((D25*0.14),0))</f>
        <v>0</v>
      </c>
      <c r="F25" s="14">
        <f>IF(B25&lt;DATE(2015,6,1),ROUND((E25*0.02),0),0)</f>
        <v>0</v>
      </c>
      <c r="G25" s="14">
        <f>IF(B25&lt;DATE(2015,6,1),ROUND((E25*0.01),0),0)</f>
        <v>0</v>
      </c>
      <c r="H25" s="14">
        <f t="shared" si="0"/>
        <v>0</v>
      </c>
    </row>
    <row r="26" spans="1:8">
      <c r="A26" s="1"/>
      <c r="B26" s="1"/>
      <c r="C26" s="1"/>
      <c r="D26" s="3"/>
      <c r="E26" s="13">
        <f>IF(B26&lt;DATE(2015,6,1),ROUND((D26*0.12),0),ROUND((D26*0.14),0))</f>
        <v>0</v>
      </c>
      <c r="F26" s="14">
        <f>IF(B26&lt;DATE(2015,6,1),ROUND((E26*0.02),0),0)</f>
        <v>0</v>
      </c>
      <c r="G26" s="14">
        <f>IF(B26&lt;DATE(2015,6,1),ROUND((E26*0.01),0),0)</f>
        <v>0</v>
      </c>
      <c r="H26" s="14">
        <f t="shared" si="0"/>
        <v>0</v>
      </c>
    </row>
    <row r="27" spans="1:8">
      <c r="A27" s="1"/>
      <c r="B27" s="1"/>
      <c r="C27" s="1"/>
      <c r="D27" s="3"/>
      <c r="E27" s="13">
        <f>IF(B27&lt;DATE(2015,6,1),ROUND((D27*0.12),0),ROUND((D27*0.14),0))</f>
        <v>0</v>
      </c>
      <c r="F27" s="14">
        <f>IF(B27&lt;DATE(2015,6,1),ROUND((E27*0.02),0),0)</f>
        <v>0</v>
      </c>
      <c r="G27" s="14">
        <f>IF(B27&lt;DATE(2015,6,1),ROUND((E27*0.01),0),0)</f>
        <v>0</v>
      </c>
      <c r="H27" s="14">
        <f t="shared" si="0"/>
        <v>0</v>
      </c>
    </row>
    <row r="28" spans="1:8">
      <c r="A28" s="1"/>
      <c r="B28" s="1"/>
      <c r="C28" s="1"/>
      <c r="D28" s="3"/>
      <c r="E28" s="13">
        <f>IF(B28&lt;DATE(2015,6,1),ROUND((D28*0.12),0),ROUND((D28*0.14),0))</f>
        <v>0</v>
      </c>
      <c r="F28" s="14">
        <f>IF(B28&lt;DATE(2015,6,1),ROUND((E28*0.02),0),0)</f>
        <v>0</v>
      </c>
      <c r="G28" s="14">
        <f>IF(B28&lt;DATE(2015,6,1),ROUND((E28*0.01),0),0)</f>
        <v>0</v>
      </c>
      <c r="H28" s="14">
        <f t="shared" si="0"/>
        <v>0</v>
      </c>
    </row>
    <row r="29" spans="1:8">
      <c r="A29" s="1"/>
      <c r="B29" s="1"/>
      <c r="C29" s="1"/>
      <c r="D29" s="3"/>
      <c r="E29" s="13">
        <f>IF(B29&lt;DATE(2015,6,1),ROUND((D29*0.12),0),ROUND((D29*0.14),0))</f>
        <v>0</v>
      </c>
      <c r="F29" s="14">
        <f>IF(B29&lt;DATE(2015,6,1),ROUND((E29*0.02),0),0)</f>
        <v>0</v>
      </c>
      <c r="G29" s="14">
        <f>IF(B29&lt;DATE(2015,6,1),ROUND((E29*0.01),0),0)</f>
        <v>0</v>
      </c>
      <c r="H29" s="14">
        <f t="shared" si="0"/>
        <v>0</v>
      </c>
    </row>
    <row r="30" spans="1:8">
      <c r="A30" s="1"/>
      <c r="B30" s="1"/>
      <c r="C30" s="1"/>
      <c r="D30" s="3"/>
      <c r="E30" s="13">
        <f>IF(B30&lt;DATE(2015,6,1),ROUND((D30*0.12),0),ROUND((D30*0.14),0))</f>
        <v>0</v>
      </c>
      <c r="F30" s="14">
        <f>IF(B30&lt;DATE(2015,6,1),ROUND((E30*0.02),0),0)</f>
        <v>0</v>
      </c>
      <c r="G30" s="14">
        <f>IF(B30&lt;DATE(2015,6,1),ROUND((E30*0.01),0),0)</f>
        <v>0</v>
      </c>
      <c r="H30" s="14">
        <f t="shared" si="0"/>
        <v>0</v>
      </c>
    </row>
    <row r="31" spans="1:8">
      <c r="A31" s="1"/>
      <c r="B31" s="1"/>
      <c r="C31" s="1"/>
      <c r="D31" s="3"/>
      <c r="E31" s="13">
        <f>IF(B31&lt;DATE(2015,6,1),ROUND((D31*0.12),0),ROUND((D31*0.14),0))</f>
        <v>0</v>
      </c>
      <c r="F31" s="14">
        <f>IF(B31&lt;DATE(2015,6,1),ROUND((E31*0.02),0),0)</f>
        <v>0</v>
      </c>
      <c r="G31" s="14">
        <f>IF(B31&lt;DATE(2015,6,1),ROUND((E31*0.01),0),0)</f>
        <v>0</v>
      </c>
      <c r="H31" s="14">
        <f t="shared" si="0"/>
        <v>0</v>
      </c>
    </row>
    <row r="32" spans="1:8">
      <c r="A32" s="1"/>
      <c r="B32" s="1"/>
      <c r="C32" s="1"/>
      <c r="D32" s="3"/>
      <c r="E32" s="13">
        <f>IF(B32&lt;DATE(2015,6,1),ROUND((D32*0.12),0),ROUND((D32*0.14),0))</f>
        <v>0</v>
      </c>
      <c r="F32" s="14">
        <f>IF(B32&lt;DATE(2015,6,1),ROUND((E32*0.02),0),0)</f>
        <v>0</v>
      </c>
      <c r="G32" s="14">
        <f>IF(B32&lt;DATE(2015,6,1),ROUND((E32*0.01),0),0)</f>
        <v>0</v>
      </c>
      <c r="H32" s="14">
        <f t="shared" si="0"/>
        <v>0</v>
      </c>
    </row>
    <row r="33" spans="1:8">
      <c r="A33" s="1"/>
      <c r="B33" s="1"/>
      <c r="C33" s="1"/>
      <c r="D33" s="3"/>
      <c r="E33" s="13">
        <f>IF(B33&lt;DATE(2015,6,1),ROUND((D33*0.12),0),ROUND((D33*0.14),0))</f>
        <v>0</v>
      </c>
      <c r="F33" s="14">
        <f>IF(B33&lt;DATE(2015,6,1),ROUND((E33*0.02),0),0)</f>
        <v>0</v>
      </c>
      <c r="G33" s="14">
        <f>IF(B33&lt;DATE(2015,6,1),ROUND((E33*0.01),0),0)</f>
        <v>0</v>
      </c>
      <c r="H33" s="14">
        <f t="shared" si="0"/>
        <v>0</v>
      </c>
    </row>
    <row r="34" spans="1:8">
      <c r="A34" s="1"/>
      <c r="B34" s="1"/>
      <c r="C34" s="1"/>
      <c r="D34" s="3"/>
      <c r="E34" s="13">
        <f>IF(B34&lt;DATE(2015,6,1),ROUND((D34*0.12),0),ROUND((D34*0.14),0))</f>
        <v>0</v>
      </c>
      <c r="F34" s="14">
        <f>IF(B34&lt;DATE(2015,6,1),ROUND((E34*0.02),0),0)</f>
        <v>0</v>
      </c>
      <c r="G34" s="14">
        <f>IF(B34&lt;DATE(2015,6,1),ROUND((E34*0.01),0),0)</f>
        <v>0</v>
      </c>
      <c r="H34" s="14">
        <f t="shared" si="0"/>
        <v>0</v>
      </c>
    </row>
    <row r="35" spans="1:8">
      <c r="A35" s="1"/>
      <c r="B35" s="1"/>
      <c r="C35" s="1"/>
      <c r="D35" s="3"/>
      <c r="E35" s="13">
        <f>IF(B35&lt;DATE(2015,6,1),ROUND((D35*0.12),0),ROUND((D35*0.14),0))</f>
        <v>0</v>
      </c>
      <c r="F35" s="14">
        <f>IF(B35&lt;DATE(2015,6,1),ROUND((E35*0.02),0),0)</f>
        <v>0</v>
      </c>
      <c r="G35" s="14">
        <f>IF(B35&lt;DATE(2015,6,1),ROUND((E35*0.01),0),0)</f>
        <v>0</v>
      </c>
      <c r="H35" s="14">
        <f t="shared" si="0"/>
        <v>0</v>
      </c>
    </row>
    <row r="36" spans="1:8">
      <c r="A36" s="1"/>
      <c r="B36" s="1"/>
      <c r="C36" s="1"/>
      <c r="D36" s="3"/>
      <c r="E36" s="13">
        <f>IF(B36&lt;DATE(2015,6,1),ROUND((D36*0.12),0),ROUND((D36*0.14),0))</f>
        <v>0</v>
      </c>
      <c r="F36" s="14">
        <f>IF(B36&lt;DATE(2015,6,1),ROUND((E36*0.02),0),0)</f>
        <v>0</v>
      </c>
      <c r="G36" s="14">
        <f>IF(B36&lt;DATE(2015,6,1),ROUND((E36*0.01),0),0)</f>
        <v>0</v>
      </c>
      <c r="H36" s="14">
        <f t="shared" si="0"/>
        <v>0</v>
      </c>
    </row>
    <row r="37" spans="1:8">
      <c r="A37" s="1"/>
      <c r="B37" s="1"/>
      <c r="C37" s="1"/>
      <c r="D37" s="3"/>
      <c r="E37" s="13">
        <f>IF(B37&lt;DATE(2015,6,1),ROUND((D37*0.12),0),ROUND((D37*0.14),0))</f>
        <v>0</v>
      </c>
      <c r="F37" s="14">
        <f>IF(B37&lt;DATE(2015,6,1),ROUND((E37*0.02),0),0)</f>
        <v>0</v>
      </c>
      <c r="G37" s="14">
        <f>IF(B37&lt;DATE(2015,6,1),ROUND((E37*0.01),0),0)</f>
        <v>0</v>
      </c>
      <c r="H37" s="14">
        <f t="shared" si="0"/>
        <v>0</v>
      </c>
    </row>
    <row r="38" spans="1:8">
      <c r="A38" s="1"/>
      <c r="B38" s="1"/>
      <c r="C38" s="1"/>
      <c r="D38" s="3"/>
      <c r="E38" s="13">
        <f>IF(B38&lt;DATE(2015,6,1),ROUND((D38*0.12),0),ROUND((D38*0.14),0))</f>
        <v>0</v>
      </c>
      <c r="F38" s="14">
        <f>IF(B38&lt;DATE(2015,6,1),ROUND((E38*0.02),0),0)</f>
        <v>0</v>
      </c>
      <c r="G38" s="14">
        <f>IF(B38&lt;DATE(2015,6,1),ROUND((E38*0.01),0),0)</f>
        <v>0</v>
      </c>
      <c r="H38" s="14">
        <f t="shared" si="0"/>
        <v>0</v>
      </c>
    </row>
    <row r="39" spans="1:8">
      <c r="A39" s="1"/>
      <c r="B39" s="1"/>
      <c r="C39" s="1"/>
      <c r="D39" s="3"/>
      <c r="E39" s="13">
        <f>IF(B39&lt;DATE(2015,6,1),ROUND((D39*0.12),0),ROUND((D39*0.14),0))</f>
        <v>0</v>
      </c>
      <c r="F39" s="14">
        <f>IF(B39&lt;DATE(2015,6,1),ROUND((E39*0.02),0),0)</f>
        <v>0</v>
      </c>
      <c r="G39" s="14">
        <f>IF(B39&lt;DATE(2015,6,1),ROUND((E39*0.01),0),0)</f>
        <v>0</v>
      </c>
      <c r="H39" s="14">
        <f t="shared" si="0"/>
        <v>0</v>
      </c>
    </row>
    <row r="40" spans="1:8">
      <c r="A40" s="1"/>
      <c r="B40" s="1"/>
      <c r="C40" s="1"/>
      <c r="D40" s="3"/>
      <c r="E40" s="13">
        <f>IF(B40&lt;DATE(2015,6,1),ROUND((D40*0.12),0),ROUND((D40*0.14),0))</f>
        <v>0</v>
      </c>
      <c r="F40" s="14">
        <f>IF(B40&lt;DATE(2015,6,1),ROUND((E40*0.02),0),0)</f>
        <v>0</v>
      </c>
      <c r="G40" s="14">
        <f>IF(B40&lt;DATE(2015,6,1),ROUND((E40*0.01),0),0)</f>
        <v>0</v>
      </c>
      <c r="H40" s="14">
        <f t="shared" si="0"/>
        <v>0</v>
      </c>
    </row>
    <row r="41" spans="1:8">
      <c r="A41" s="1"/>
      <c r="B41" s="1"/>
      <c r="C41" s="1"/>
      <c r="D41" s="3"/>
      <c r="E41" s="13">
        <f>IF(B41&lt;DATE(2015,6,1),ROUND((D41*0.12),0),ROUND((D41*0.14),0))</f>
        <v>0</v>
      </c>
      <c r="F41" s="14">
        <f>IF(B41&lt;DATE(2015,6,1),ROUND((E41*0.02),0),0)</f>
        <v>0</v>
      </c>
      <c r="G41" s="14">
        <f>IF(B41&lt;DATE(2015,6,1),ROUND((E41*0.01),0),0)</f>
        <v>0</v>
      </c>
      <c r="H41" s="14">
        <f t="shared" si="0"/>
        <v>0</v>
      </c>
    </row>
    <row r="42" spans="1:8">
      <c r="A42" s="1"/>
      <c r="B42" s="1"/>
      <c r="C42" s="1"/>
      <c r="D42" s="3"/>
      <c r="E42" s="13">
        <f>IF(B42&lt;DATE(2015,6,1),ROUND((D42*0.12),0),ROUND((D42*0.14),0))</f>
        <v>0</v>
      </c>
      <c r="F42" s="14">
        <f>IF(B42&lt;DATE(2015,6,1),ROUND((E42*0.02),0),0)</f>
        <v>0</v>
      </c>
      <c r="G42" s="14">
        <f>IF(B42&lt;DATE(2015,6,1),ROUND((E42*0.01),0),0)</f>
        <v>0</v>
      </c>
      <c r="H42" s="14">
        <f t="shared" si="0"/>
        <v>0</v>
      </c>
    </row>
    <row r="43" spans="1:8">
      <c r="A43" s="1"/>
      <c r="B43" s="1"/>
      <c r="C43" s="1"/>
      <c r="D43" s="3"/>
      <c r="E43" s="13">
        <f>IF(B43&lt;DATE(2015,6,1),ROUND((D43*0.12),0),ROUND((D43*0.14),0))</f>
        <v>0</v>
      </c>
      <c r="F43" s="14">
        <f>IF(B43&lt;DATE(2015,6,1),ROUND((E43*0.02),0),0)</f>
        <v>0</v>
      </c>
      <c r="G43" s="14">
        <f>IF(B43&lt;DATE(2015,6,1),ROUND((E43*0.01),0),0)</f>
        <v>0</v>
      </c>
      <c r="H43" s="14">
        <f t="shared" si="0"/>
        <v>0</v>
      </c>
    </row>
    <row r="44" spans="1:8">
      <c r="A44" s="1"/>
      <c r="B44" s="1"/>
      <c r="C44" s="1"/>
      <c r="D44" s="3"/>
      <c r="E44" s="13">
        <f>IF(B44&lt;DATE(2015,6,1),ROUND((D44*0.12),0),ROUND((D44*0.14),0))</f>
        <v>0</v>
      </c>
      <c r="F44" s="14">
        <f>IF(B44&lt;DATE(2015,6,1),ROUND((E44*0.02),0),0)</f>
        <v>0</v>
      </c>
      <c r="G44" s="14">
        <f>IF(B44&lt;DATE(2015,6,1),ROUND((E44*0.01),0),0)</f>
        <v>0</v>
      </c>
      <c r="H44" s="14">
        <f t="shared" si="0"/>
        <v>0</v>
      </c>
    </row>
    <row r="45" spans="1:8">
      <c r="A45" s="1"/>
      <c r="B45" s="1"/>
      <c r="C45" s="1"/>
      <c r="D45" s="3"/>
      <c r="E45" s="13">
        <f>IF(B45&lt;DATE(2015,6,1),ROUND((D45*0.12),0),ROUND((D45*0.14),0))</f>
        <v>0</v>
      </c>
      <c r="F45" s="14">
        <f>IF(B45&lt;DATE(2015,6,1),ROUND((E45*0.02),0),0)</f>
        <v>0</v>
      </c>
      <c r="G45" s="14">
        <f>IF(B45&lt;DATE(2015,6,1),ROUND((E45*0.01),0),0)</f>
        <v>0</v>
      </c>
      <c r="H45" s="14">
        <f t="shared" si="0"/>
        <v>0</v>
      </c>
    </row>
    <row r="46" spans="1:8">
      <c r="A46" s="1"/>
      <c r="B46" s="1"/>
      <c r="C46" s="1"/>
      <c r="D46" s="3"/>
      <c r="E46" s="13">
        <f>IF(B46&lt;DATE(2015,6,1),ROUND((D46*0.12),0),ROUND((D46*0.14),0))</f>
        <v>0</v>
      </c>
      <c r="F46" s="14">
        <f>IF(B46&lt;DATE(2015,6,1),ROUND((E46*0.02),0),0)</f>
        <v>0</v>
      </c>
      <c r="G46" s="14">
        <f>IF(B46&lt;DATE(2015,6,1),ROUND((E46*0.01),0),0)</f>
        <v>0</v>
      </c>
      <c r="H46" s="14">
        <f t="shared" si="0"/>
        <v>0</v>
      </c>
    </row>
    <row r="47" spans="1:8">
      <c r="A47" s="1"/>
      <c r="B47" s="1"/>
      <c r="C47" s="1"/>
      <c r="D47" s="3"/>
      <c r="E47" s="13">
        <f>IF(B47&lt;DATE(2015,6,1),ROUND((D47*0.12),0),ROUND((D47*0.14),0))</f>
        <v>0</v>
      </c>
      <c r="F47" s="14">
        <f>IF(B47&lt;DATE(2015,6,1),ROUND((E47*0.02),0),0)</f>
        <v>0</v>
      </c>
      <c r="G47" s="14">
        <f>IF(B47&lt;DATE(2015,6,1),ROUND((E47*0.01),0),0)</f>
        <v>0</v>
      </c>
      <c r="H47" s="14">
        <f t="shared" si="0"/>
        <v>0</v>
      </c>
    </row>
    <row r="48" spans="1:8">
      <c r="A48" s="1"/>
      <c r="B48" s="1"/>
      <c r="C48" s="1"/>
      <c r="D48" s="3"/>
      <c r="E48" s="13">
        <f>IF(B48&lt;DATE(2015,6,1),ROUND((D48*0.12),0),ROUND((D48*0.14),0))</f>
        <v>0</v>
      </c>
      <c r="F48" s="14">
        <f>IF(B48&lt;DATE(2015,6,1),ROUND((E48*0.02),0),0)</f>
        <v>0</v>
      </c>
      <c r="G48" s="14">
        <f>IF(B48&lt;DATE(2015,6,1),ROUND((E48*0.01),0),0)</f>
        <v>0</v>
      </c>
      <c r="H48" s="14">
        <f t="shared" si="0"/>
        <v>0</v>
      </c>
    </row>
    <row r="49" spans="1:8">
      <c r="A49" s="1"/>
      <c r="B49" s="1"/>
      <c r="C49" s="1"/>
      <c r="D49" s="3"/>
      <c r="E49" s="13">
        <f>IF(B49&lt;DATE(2015,6,1),ROUND((D49*0.12),0),ROUND((D49*0.14),0))</f>
        <v>0</v>
      </c>
      <c r="F49" s="14">
        <f>IF(B49&lt;DATE(2015,6,1),ROUND((E49*0.02),0),0)</f>
        <v>0</v>
      </c>
      <c r="G49" s="14">
        <f>IF(B49&lt;DATE(2015,6,1),ROUND((E49*0.01),0),0)</f>
        <v>0</v>
      </c>
      <c r="H49" s="14">
        <f t="shared" si="0"/>
        <v>0</v>
      </c>
    </row>
    <row r="50" spans="1:8">
      <c r="A50" s="1"/>
      <c r="B50" s="1"/>
      <c r="C50" s="1"/>
      <c r="D50" s="3"/>
      <c r="E50" s="13">
        <f>IF(B50&lt;DATE(2015,6,1),ROUND((D50*0.12),0),ROUND((D50*0.14),0))</f>
        <v>0</v>
      </c>
      <c r="F50" s="14">
        <f>IF(B50&lt;DATE(2015,6,1),ROUND((E50*0.02),0),0)</f>
        <v>0</v>
      </c>
      <c r="G50" s="14">
        <f>IF(B50&lt;DATE(2015,6,1),ROUND((E50*0.01),0),0)</f>
        <v>0</v>
      </c>
      <c r="H50" s="14">
        <f t="shared" si="0"/>
        <v>0</v>
      </c>
    </row>
    <row r="51" spans="1:8">
      <c r="A51" s="1"/>
      <c r="B51" s="1"/>
      <c r="C51" s="1"/>
      <c r="D51" s="3"/>
      <c r="E51" s="13">
        <f>IF(B51&lt;DATE(2015,6,1),ROUND((D51*0.12),0),ROUND((D51*0.14),0))</f>
        <v>0</v>
      </c>
      <c r="F51" s="14">
        <f>IF(B51&lt;DATE(2015,6,1),ROUND((E51*0.02),0),0)</f>
        <v>0</v>
      </c>
      <c r="G51" s="14">
        <f>IF(B51&lt;DATE(2015,6,1),ROUND((E51*0.01),0),0)</f>
        <v>0</v>
      </c>
      <c r="H51" s="14">
        <f t="shared" si="0"/>
        <v>0</v>
      </c>
    </row>
    <row r="52" spans="1:8">
      <c r="A52" s="1"/>
      <c r="B52" s="1"/>
      <c r="C52" s="1"/>
      <c r="D52" s="3"/>
      <c r="E52" s="13">
        <f>IF(B52&lt;DATE(2015,6,1),ROUND((D52*0.12),0),ROUND((D52*0.14),0))</f>
        <v>0</v>
      </c>
      <c r="F52" s="14">
        <f>IF(B52&lt;DATE(2015,6,1),ROUND((E52*0.02),0),0)</f>
        <v>0</v>
      </c>
      <c r="G52" s="14">
        <f>IF(B52&lt;DATE(2015,6,1),ROUND((E52*0.01),0),0)</f>
        <v>0</v>
      </c>
      <c r="H52" s="14">
        <f t="shared" si="0"/>
        <v>0</v>
      </c>
    </row>
    <row r="53" spans="1:8">
      <c r="A53" s="1"/>
      <c r="B53" s="1"/>
      <c r="C53" s="1"/>
      <c r="D53" s="3"/>
      <c r="E53" s="13">
        <f>IF(B53&lt;DATE(2015,6,1),ROUND((D53*0.12),0),ROUND((D53*0.14),0))</f>
        <v>0</v>
      </c>
      <c r="F53" s="14">
        <f>IF(B53&lt;DATE(2015,6,1),ROUND((E53*0.02),0),0)</f>
        <v>0</v>
      </c>
      <c r="G53" s="14">
        <f>IF(B53&lt;DATE(2015,6,1),ROUND((E53*0.01),0),0)</f>
        <v>0</v>
      </c>
      <c r="H53" s="14">
        <f t="shared" si="0"/>
        <v>0</v>
      </c>
    </row>
    <row r="54" spans="1:8">
      <c r="A54" s="1"/>
      <c r="B54" s="1"/>
      <c r="C54" s="1"/>
      <c r="D54" s="3"/>
      <c r="E54" s="13">
        <f>IF(B54&lt;DATE(2015,6,1),ROUND((D54*0.12),0),ROUND((D54*0.14),0))</f>
        <v>0</v>
      </c>
      <c r="F54" s="14">
        <f>IF(B54&lt;DATE(2015,6,1),ROUND((E54*0.02),0),0)</f>
        <v>0</v>
      </c>
      <c r="G54" s="14">
        <f>IF(B54&lt;DATE(2015,6,1),ROUND((E54*0.01),0),0)</f>
        <v>0</v>
      </c>
      <c r="H54" s="14">
        <f t="shared" si="0"/>
        <v>0</v>
      </c>
    </row>
    <row r="55" spans="1:8">
      <c r="A55" s="1"/>
      <c r="B55" s="1"/>
      <c r="C55" s="1"/>
      <c r="D55" s="3"/>
      <c r="E55" s="13">
        <f>IF(B55&lt;DATE(2015,6,1),ROUND((D55*0.12),0),ROUND((D55*0.14),0))</f>
        <v>0</v>
      </c>
      <c r="F55" s="14">
        <f>IF(B55&lt;DATE(2015,6,1),ROUND((E55*0.02),0),0)</f>
        <v>0</v>
      </c>
      <c r="G55" s="14">
        <f>IF(B55&lt;DATE(2015,6,1),ROUND((E55*0.01),0),0)</f>
        <v>0</v>
      </c>
      <c r="H55" s="14">
        <f t="shared" si="0"/>
        <v>0</v>
      </c>
    </row>
    <row r="56" spans="1:8">
      <c r="A56" s="1"/>
      <c r="B56" s="1"/>
      <c r="C56" s="1"/>
      <c r="D56" s="3"/>
      <c r="E56" s="13">
        <f>IF(B56&lt;DATE(2015,6,1),ROUND((D56*0.12),0),ROUND((D56*0.14),0))</f>
        <v>0</v>
      </c>
      <c r="F56" s="14">
        <f>IF(B56&lt;DATE(2015,6,1),ROUND((E56*0.02),0),0)</f>
        <v>0</v>
      </c>
      <c r="G56" s="14">
        <f>IF(B56&lt;DATE(2015,6,1),ROUND((E56*0.01),0),0)</f>
        <v>0</v>
      </c>
      <c r="H56" s="14">
        <f t="shared" si="0"/>
        <v>0</v>
      </c>
    </row>
    <row r="57" spans="1:8">
      <c r="A57" s="1"/>
      <c r="B57" s="1"/>
      <c r="C57" s="1"/>
      <c r="D57" s="3"/>
      <c r="E57" s="13">
        <f>IF(B57&lt;DATE(2015,6,1),ROUND((D57*0.12),0),ROUND((D57*0.14),0))</f>
        <v>0</v>
      </c>
      <c r="F57" s="14">
        <f>IF(B57&lt;DATE(2015,6,1),ROUND((E57*0.02),0),0)</f>
        <v>0</v>
      </c>
      <c r="G57" s="14">
        <f>IF(B57&lt;DATE(2015,6,1),ROUND((E57*0.01),0),0)</f>
        <v>0</v>
      </c>
      <c r="H57" s="14">
        <f t="shared" si="0"/>
        <v>0</v>
      </c>
    </row>
    <row r="58" spans="1:8">
      <c r="A58" s="1"/>
      <c r="B58" s="1"/>
      <c r="C58" s="1"/>
      <c r="D58" s="3"/>
      <c r="E58" s="13">
        <f>IF(B58&lt;DATE(2015,6,1),ROUND((D58*0.12),0),ROUND((D58*0.14),0))</f>
        <v>0</v>
      </c>
      <c r="F58" s="14">
        <f>IF(B58&lt;DATE(2015,6,1),ROUND((E58*0.02),0),0)</f>
        <v>0</v>
      </c>
      <c r="G58" s="14">
        <f>IF(B58&lt;DATE(2015,6,1),ROUND((E58*0.01),0),0)</f>
        <v>0</v>
      </c>
      <c r="H58" s="14">
        <f t="shared" si="0"/>
        <v>0</v>
      </c>
    </row>
    <row r="59" spans="1:8">
      <c r="A59" s="1"/>
      <c r="B59" s="1"/>
      <c r="C59" s="1"/>
      <c r="D59" s="3"/>
      <c r="E59" s="13">
        <f>IF(B59&lt;DATE(2015,6,1),ROUND((D59*0.12),0),ROUND((D59*0.14),0))</f>
        <v>0</v>
      </c>
      <c r="F59" s="14">
        <f>IF(B59&lt;DATE(2015,6,1),ROUND((E59*0.02),0),0)</f>
        <v>0</v>
      </c>
      <c r="G59" s="14">
        <f>IF(B59&lt;DATE(2015,6,1),ROUND((E59*0.01),0),0)</f>
        <v>0</v>
      </c>
      <c r="H59" s="14">
        <f t="shared" si="0"/>
        <v>0</v>
      </c>
    </row>
    <row r="60" spans="1:8">
      <c r="A60" s="1"/>
      <c r="B60" s="1"/>
      <c r="C60" s="1"/>
      <c r="D60" s="3"/>
      <c r="E60" s="13">
        <f>IF(B60&lt;DATE(2015,6,1),ROUND((D60*0.12),0),ROUND((D60*0.14),0))</f>
        <v>0</v>
      </c>
      <c r="F60" s="14">
        <f>IF(B60&lt;DATE(2015,6,1),ROUND((E60*0.02),0),0)</f>
        <v>0</v>
      </c>
      <c r="G60" s="14">
        <f>IF(B60&lt;DATE(2015,6,1),ROUND((E60*0.01),0),0)</f>
        <v>0</v>
      </c>
      <c r="H60" s="14">
        <f t="shared" si="0"/>
        <v>0</v>
      </c>
    </row>
    <row r="61" spans="1:8">
      <c r="A61" s="1"/>
      <c r="B61" s="1"/>
      <c r="C61" s="1"/>
      <c r="D61" s="3"/>
      <c r="E61" s="13">
        <f>IF(B61&lt;DATE(2015,6,1),ROUND((D61*0.12),0),ROUND((D61*0.14),0))</f>
        <v>0</v>
      </c>
      <c r="F61" s="14">
        <f>IF(B61&lt;DATE(2015,6,1),ROUND((E61*0.02),0),0)</f>
        <v>0</v>
      </c>
      <c r="G61" s="14">
        <f>IF(B61&lt;DATE(2015,6,1),ROUND((E61*0.01),0),0)</f>
        <v>0</v>
      </c>
      <c r="H61" s="14">
        <f t="shared" si="0"/>
        <v>0</v>
      </c>
    </row>
    <row r="62" spans="1:8">
      <c r="A62" s="1"/>
      <c r="B62" s="1"/>
      <c r="C62" s="1"/>
      <c r="D62" s="3"/>
      <c r="E62" s="13">
        <f>IF(B62&lt;DATE(2015,6,1),ROUND((D62*0.12),0),ROUND((D62*0.14),0))</f>
        <v>0</v>
      </c>
      <c r="F62" s="14">
        <f>IF(B62&lt;DATE(2015,6,1),ROUND((E62*0.02),0),0)</f>
        <v>0</v>
      </c>
      <c r="G62" s="14">
        <f>IF(B62&lt;DATE(2015,6,1),ROUND((E62*0.01),0),0)</f>
        <v>0</v>
      </c>
      <c r="H62" s="14">
        <f t="shared" si="0"/>
        <v>0</v>
      </c>
    </row>
    <row r="63" spans="1:8">
      <c r="A63" s="1"/>
      <c r="B63" s="1"/>
      <c r="C63" s="1"/>
      <c r="D63" s="3"/>
      <c r="E63" s="13">
        <f>IF(B63&lt;DATE(2015,6,1),ROUND((D63*0.12),0),ROUND((D63*0.14),0))</f>
        <v>0</v>
      </c>
      <c r="F63" s="14">
        <f>IF(B63&lt;DATE(2015,6,1),ROUND((E63*0.02),0),0)</f>
        <v>0</v>
      </c>
      <c r="G63" s="14">
        <f>IF(B63&lt;DATE(2015,6,1),ROUND((E63*0.01),0),0)</f>
        <v>0</v>
      </c>
      <c r="H63" s="14">
        <f t="shared" si="0"/>
        <v>0</v>
      </c>
    </row>
    <row r="64" spans="1:8">
      <c r="A64" s="1"/>
      <c r="B64" s="1"/>
      <c r="C64" s="1"/>
      <c r="D64" s="3"/>
      <c r="E64" s="13">
        <f>IF(B64&lt;DATE(2015,6,1),ROUND((D64*0.12),0),ROUND((D64*0.14),0))</f>
        <v>0</v>
      </c>
      <c r="F64" s="14">
        <f>IF(B64&lt;DATE(2015,6,1),ROUND((E64*0.02),0),0)</f>
        <v>0</v>
      </c>
      <c r="G64" s="14">
        <f>IF(B64&lt;DATE(2015,6,1),ROUND((E64*0.01),0),0)</f>
        <v>0</v>
      </c>
      <c r="H64" s="14">
        <f t="shared" si="0"/>
        <v>0</v>
      </c>
    </row>
    <row r="65" spans="1:8">
      <c r="A65" s="1"/>
      <c r="B65" s="1"/>
      <c r="C65" s="1"/>
      <c r="D65" s="3"/>
      <c r="E65" s="13">
        <f>IF(B65&lt;DATE(2015,6,1),ROUND((D65*0.12),0),ROUND((D65*0.14),0))</f>
        <v>0</v>
      </c>
      <c r="F65" s="14">
        <f>IF(B65&lt;DATE(2015,6,1),ROUND((E65*0.02),0),0)</f>
        <v>0</v>
      </c>
      <c r="G65" s="14">
        <f>IF(B65&lt;DATE(2015,6,1),ROUND((E65*0.01),0),0)</f>
        <v>0</v>
      </c>
      <c r="H65" s="14">
        <f t="shared" si="0"/>
        <v>0</v>
      </c>
    </row>
    <row r="66" spans="1:8">
      <c r="A66" s="1"/>
      <c r="B66" s="1"/>
      <c r="C66" s="1"/>
      <c r="D66" s="3"/>
      <c r="E66" s="13">
        <f>IF(B66&lt;DATE(2015,6,1),ROUND((D66*0.12),0),ROUND((D66*0.14),0))</f>
        <v>0</v>
      </c>
      <c r="F66" s="14">
        <f>IF(B66&lt;DATE(2015,6,1),ROUND((E66*0.02),0),0)</f>
        <v>0</v>
      </c>
      <c r="G66" s="14">
        <f>IF(B66&lt;DATE(2015,6,1),ROUND((E66*0.01),0),0)</f>
        <v>0</v>
      </c>
      <c r="H66" s="14">
        <f t="shared" si="0"/>
        <v>0</v>
      </c>
    </row>
    <row r="67" spans="1:8">
      <c r="A67" s="1"/>
      <c r="B67" s="1"/>
      <c r="C67" s="1"/>
      <c r="D67" s="3"/>
      <c r="E67" s="13">
        <f>IF(B67&lt;DATE(2015,6,1),ROUND((D67*0.12),0),ROUND((D67*0.14),0))</f>
        <v>0</v>
      </c>
      <c r="F67" s="14">
        <f>IF(B67&lt;DATE(2015,6,1),ROUND((E67*0.02),0),0)</f>
        <v>0</v>
      </c>
      <c r="G67" s="14">
        <f>IF(B67&lt;DATE(2015,6,1),ROUND((E67*0.01),0),0)</f>
        <v>0</v>
      </c>
      <c r="H67" s="14">
        <f t="shared" si="0"/>
        <v>0</v>
      </c>
    </row>
    <row r="68" spans="1:8">
      <c r="A68" s="1"/>
      <c r="B68" s="1"/>
      <c r="C68" s="1"/>
      <c r="D68" s="3"/>
      <c r="E68" s="13">
        <f>IF(B68&lt;DATE(2015,6,1),ROUND((D68*0.12),0),ROUND((D68*0.14),0))</f>
        <v>0</v>
      </c>
      <c r="F68" s="14">
        <f>IF(B68&lt;DATE(2015,6,1),ROUND((E68*0.02),0),0)</f>
        <v>0</v>
      </c>
      <c r="G68" s="14">
        <f>IF(B68&lt;DATE(2015,6,1),ROUND((E68*0.01),0),0)</f>
        <v>0</v>
      </c>
      <c r="H68" s="14">
        <f t="shared" ref="H68:H131" si="1">SUM(E68:G68)</f>
        <v>0</v>
      </c>
    </row>
    <row r="69" spans="1:8">
      <c r="A69" s="1"/>
      <c r="B69" s="1"/>
      <c r="C69" s="1"/>
      <c r="D69" s="3"/>
      <c r="E69" s="13">
        <f>IF(B69&lt;DATE(2015,6,1),ROUND((D69*0.12),0),ROUND((D69*0.14),0))</f>
        <v>0</v>
      </c>
      <c r="F69" s="14">
        <f>IF(B69&lt;DATE(2015,6,1),ROUND((E69*0.02),0),0)</f>
        <v>0</v>
      </c>
      <c r="G69" s="14">
        <f>IF(B69&lt;DATE(2015,6,1),ROUND((E69*0.01),0),0)</f>
        <v>0</v>
      </c>
      <c r="H69" s="14">
        <f t="shared" si="1"/>
        <v>0</v>
      </c>
    </row>
    <row r="70" spans="1:8">
      <c r="A70" s="1"/>
      <c r="B70" s="1"/>
      <c r="C70" s="1"/>
      <c r="D70" s="3"/>
      <c r="E70" s="13">
        <f>IF(B70&lt;DATE(2015,6,1),ROUND((D70*0.12),0),ROUND((D70*0.14),0))</f>
        <v>0</v>
      </c>
      <c r="F70" s="14">
        <f>IF(B70&lt;DATE(2015,6,1),ROUND((E70*0.02),0),0)</f>
        <v>0</v>
      </c>
      <c r="G70" s="14">
        <f>IF(B70&lt;DATE(2015,6,1),ROUND((E70*0.01),0),0)</f>
        <v>0</v>
      </c>
      <c r="H70" s="14">
        <f t="shared" si="1"/>
        <v>0</v>
      </c>
    </row>
    <row r="71" spans="1:8">
      <c r="A71" s="1"/>
      <c r="B71" s="1"/>
      <c r="C71" s="1"/>
      <c r="D71" s="3"/>
      <c r="E71" s="13">
        <f>IF(B71&lt;DATE(2015,6,1),ROUND((D71*0.12),0),ROUND((D71*0.14),0))</f>
        <v>0</v>
      </c>
      <c r="F71" s="14">
        <f>IF(B71&lt;DATE(2015,6,1),ROUND((E71*0.02),0),0)</f>
        <v>0</v>
      </c>
      <c r="G71" s="14">
        <f>IF(B71&lt;DATE(2015,6,1),ROUND((E71*0.01),0),0)</f>
        <v>0</v>
      </c>
      <c r="H71" s="14">
        <f t="shared" si="1"/>
        <v>0</v>
      </c>
    </row>
    <row r="72" spans="1:8">
      <c r="A72" s="1"/>
      <c r="B72" s="1"/>
      <c r="C72" s="1"/>
      <c r="D72" s="3"/>
      <c r="E72" s="13">
        <f>IF(B72&lt;DATE(2015,6,1),ROUND((D72*0.12),0),ROUND((D72*0.14),0))</f>
        <v>0</v>
      </c>
      <c r="F72" s="14">
        <f>IF(B72&lt;DATE(2015,6,1),ROUND((E72*0.02),0),0)</f>
        <v>0</v>
      </c>
      <c r="G72" s="14">
        <f>IF(B72&lt;DATE(2015,6,1),ROUND((E72*0.01),0),0)</f>
        <v>0</v>
      </c>
      <c r="H72" s="14">
        <f t="shared" si="1"/>
        <v>0</v>
      </c>
    </row>
    <row r="73" spans="1:8">
      <c r="A73" s="1"/>
      <c r="B73" s="1"/>
      <c r="C73" s="1"/>
      <c r="D73" s="3"/>
      <c r="E73" s="13">
        <f>IF(B73&lt;DATE(2015,6,1),ROUND((D73*0.12),0),ROUND((D73*0.14),0))</f>
        <v>0</v>
      </c>
      <c r="F73" s="14">
        <f>IF(B73&lt;DATE(2015,6,1),ROUND((E73*0.02),0),0)</f>
        <v>0</v>
      </c>
      <c r="G73" s="14">
        <f>IF(B73&lt;DATE(2015,6,1),ROUND((E73*0.01),0),0)</f>
        <v>0</v>
      </c>
      <c r="H73" s="14">
        <f t="shared" si="1"/>
        <v>0</v>
      </c>
    </row>
    <row r="74" spans="1:8">
      <c r="A74" s="1"/>
      <c r="B74" s="1"/>
      <c r="C74" s="1"/>
      <c r="D74" s="3"/>
      <c r="E74" s="13">
        <f>IF(B74&lt;DATE(2015,6,1),ROUND((D74*0.12),0),ROUND((D74*0.14),0))</f>
        <v>0</v>
      </c>
      <c r="F74" s="14">
        <f>IF(B74&lt;DATE(2015,6,1),ROUND((E74*0.02),0),0)</f>
        <v>0</v>
      </c>
      <c r="G74" s="14">
        <f>IF(B74&lt;DATE(2015,6,1),ROUND((E74*0.01),0),0)</f>
        <v>0</v>
      </c>
      <c r="H74" s="14">
        <f t="shared" si="1"/>
        <v>0</v>
      </c>
    </row>
    <row r="75" spans="1:8">
      <c r="A75" s="1"/>
      <c r="B75" s="1"/>
      <c r="C75" s="1"/>
      <c r="D75" s="3"/>
      <c r="E75" s="13">
        <f>IF(B75&lt;DATE(2015,6,1),ROUND((D75*0.12),0),ROUND((D75*0.14),0))</f>
        <v>0</v>
      </c>
      <c r="F75" s="14">
        <f>IF(B75&lt;DATE(2015,6,1),ROUND((E75*0.02),0),0)</f>
        <v>0</v>
      </c>
      <c r="G75" s="14">
        <f>IF(B75&lt;DATE(2015,6,1),ROUND((E75*0.01),0),0)</f>
        <v>0</v>
      </c>
      <c r="H75" s="14">
        <f t="shared" si="1"/>
        <v>0</v>
      </c>
    </row>
    <row r="76" spans="1:8">
      <c r="A76" s="1"/>
      <c r="B76" s="1"/>
      <c r="C76" s="1"/>
      <c r="D76" s="3"/>
      <c r="E76" s="13">
        <f>IF(B76&lt;DATE(2015,6,1),ROUND((D76*0.12),0),ROUND((D76*0.14),0))</f>
        <v>0</v>
      </c>
      <c r="F76" s="14">
        <f>IF(B76&lt;DATE(2015,6,1),ROUND((E76*0.02),0),0)</f>
        <v>0</v>
      </c>
      <c r="G76" s="14">
        <f>IF(B76&lt;DATE(2015,6,1),ROUND((E76*0.01),0),0)</f>
        <v>0</v>
      </c>
      <c r="H76" s="14">
        <f t="shared" si="1"/>
        <v>0</v>
      </c>
    </row>
    <row r="77" spans="1:8">
      <c r="A77" s="1"/>
      <c r="B77" s="1"/>
      <c r="C77" s="1"/>
      <c r="D77" s="3"/>
      <c r="E77" s="13">
        <f>IF(B77&lt;DATE(2015,6,1),ROUND((D77*0.12),0),ROUND((D77*0.14),0))</f>
        <v>0</v>
      </c>
      <c r="F77" s="14">
        <f>IF(B77&lt;DATE(2015,6,1),ROUND((E77*0.02),0),0)</f>
        <v>0</v>
      </c>
      <c r="G77" s="14">
        <f>IF(B77&lt;DATE(2015,6,1),ROUND((E77*0.01),0),0)</f>
        <v>0</v>
      </c>
      <c r="H77" s="14">
        <f t="shared" si="1"/>
        <v>0</v>
      </c>
    </row>
    <row r="78" spans="1:8">
      <c r="A78" s="1"/>
      <c r="B78" s="1"/>
      <c r="C78" s="1"/>
      <c r="D78" s="3"/>
      <c r="E78" s="13">
        <f>IF(B78&lt;DATE(2015,6,1),ROUND((D78*0.12),0),ROUND((D78*0.14),0))</f>
        <v>0</v>
      </c>
      <c r="F78" s="14">
        <f>IF(B78&lt;DATE(2015,6,1),ROUND((E78*0.02),0),0)</f>
        <v>0</v>
      </c>
      <c r="G78" s="14">
        <f>IF(B78&lt;DATE(2015,6,1),ROUND((E78*0.01),0),0)</f>
        <v>0</v>
      </c>
      <c r="H78" s="14">
        <f t="shared" si="1"/>
        <v>0</v>
      </c>
    </row>
    <row r="79" spans="1:8">
      <c r="A79" s="1"/>
      <c r="B79" s="1"/>
      <c r="C79" s="1"/>
      <c r="D79" s="3"/>
      <c r="E79" s="13">
        <f>IF(B79&lt;DATE(2015,6,1),ROUND((D79*0.12),0),ROUND((D79*0.14),0))</f>
        <v>0</v>
      </c>
      <c r="F79" s="14">
        <f>IF(B79&lt;DATE(2015,6,1),ROUND((E79*0.02),0),0)</f>
        <v>0</v>
      </c>
      <c r="G79" s="14">
        <f>IF(B79&lt;DATE(2015,6,1),ROUND((E79*0.01),0),0)</f>
        <v>0</v>
      </c>
      <c r="H79" s="14">
        <f t="shared" si="1"/>
        <v>0</v>
      </c>
    </row>
    <row r="80" spans="1:8">
      <c r="A80" s="1"/>
      <c r="B80" s="1"/>
      <c r="C80" s="1"/>
      <c r="D80" s="3"/>
      <c r="E80" s="13">
        <f>IF(B80&lt;DATE(2015,6,1),ROUND((D80*0.12),0),ROUND((D80*0.14),0))</f>
        <v>0</v>
      </c>
      <c r="F80" s="14">
        <f>IF(B80&lt;DATE(2015,6,1),ROUND((E80*0.02),0),0)</f>
        <v>0</v>
      </c>
      <c r="G80" s="14">
        <f>IF(B80&lt;DATE(2015,6,1),ROUND((E80*0.01),0),0)</f>
        <v>0</v>
      </c>
      <c r="H80" s="14">
        <f t="shared" si="1"/>
        <v>0</v>
      </c>
    </row>
    <row r="81" spans="1:8">
      <c r="A81" s="1"/>
      <c r="B81" s="1"/>
      <c r="C81" s="1"/>
      <c r="D81" s="3"/>
      <c r="E81" s="13">
        <f>IF(B81&lt;DATE(2015,6,1),ROUND((D81*0.12),0),ROUND((D81*0.14),0))</f>
        <v>0</v>
      </c>
      <c r="F81" s="14">
        <f>IF(B81&lt;DATE(2015,6,1),ROUND((E81*0.02),0),0)</f>
        <v>0</v>
      </c>
      <c r="G81" s="14">
        <f>IF(B81&lt;DATE(2015,6,1),ROUND((E81*0.01),0),0)</f>
        <v>0</v>
      </c>
      <c r="H81" s="14">
        <f t="shared" si="1"/>
        <v>0</v>
      </c>
    </row>
    <row r="82" spans="1:8">
      <c r="A82" s="1"/>
      <c r="B82" s="1"/>
      <c r="C82" s="1"/>
      <c r="D82" s="3"/>
      <c r="E82" s="13">
        <f>IF(B82&lt;DATE(2015,6,1),ROUND((D82*0.12),0),ROUND((D82*0.14),0))</f>
        <v>0</v>
      </c>
      <c r="F82" s="14">
        <f>IF(B82&lt;DATE(2015,6,1),ROUND((E82*0.02),0),0)</f>
        <v>0</v>
      </c>
      <c r="G82" s="14">
        <f>IF(B82&lt;DATE(2015,6,1),ROUND((E82*0.01),0),0)</f>
        <v>0</v>
      </c>
      <c r="H82" s="14">
        <f t="shared" si="1"/>
        <v>0</v>
      </c>
    </row>
    <row r="83" spans="1:8">
      <c r="A83" s="1"/>
      <c r="B83" s="1"/>
      <c r="C83" s="1"/>
      <c r="D83" s="3"/>
      <c r="E83" s="13">
        <f>IF(B83&lt;DATE(2015,6,1),ROUND((D83*0.12),0),ROUND((D83*0.14),0))</f>
        <v>0</v>
      </c>
      <c r="F83" s="14">
        <f>IF(B83&lt;DATE(2015,6,1),ROUND((E83*0.02),0),0)</f>
        <v>0</v>
      </c>
      <c r="G83" s="14">
        <f>IF(B83&lt;DATE(2015,6,1),ROUND((E83*0.01),0),0)</f>
        <v>0</v>
      </c>
      <c r="H83" s="14">
        <f t="shared" si="1"/>
        <v>0</v>
      </c>
    </row>
    <row r="84" spans="1:8">
      <c r="A84" s="1"/>
      <c r="B84" s="1"/>
      <c r="C84" s="1"/>
      <c r="D84" s="3"/>
      <c r="E84" s="13">
        <f>IF(B84&lt;DATE(2015,6,1),ROUND((D84*0.12),0),ROUND((D84*0.14),0))</f>
        <v>0</v>
      </c>
      <c r="F84" s="14">
        <f>IF(B84&lt;DATE(2015,6,1),ROUND((E84*0.02),0),0)</f>
        <v>0</v>
      </c>
      <c r="G84" s="14">
        <f>IF(B84&lt;DATE(2015,6,1),ROUND((E84*0.01),0),0)</f>
        <v>0</v>
      </c>
      <c r="H84" s="14">
        <f t="shared" si="1"/>
        <v>0</v>
      </c>
    </row>
    <row r="85" spans="1:8">
      <c r="A85" s="1"/>
      <c r="B85" s="1"/>
      <c r="C85" s="1"/>
      <c r="D85" s="3"/>
      <c r="E85" s="13">
        <f>IF(B85&lt;DATE(2015,6,1),ROUND((D85*0.12),0),ROUND((D85*0.14),0))</f>
        <v>0</v>
      </c>
      <c r="F85" s="14">
        <f>IF(B85&lt;DATE(2015,6,1),ROUND((E85*0.02),0),0)</f>
        <v>0</v>
      </c>
      <c r="G85" s="14">
        <f>IF(B85&lt;DATE(2015,6,1),ROUND((E85*0.01),0),0)</f>
        <v>0</v>
      </c>
      <c r="H85" s="14">
        <f t="shared" si="1"/>
        <v>0</v>
      </c>
    </row>
    <row r="86" spans="1:8">
      <c r="A86" s="1"/>
      <c r="B86" s="1"/>
      <c r="C86" s="1"/>
      <c r="D86" s="3"/>
      <c r="E86" s="13">
        <f>IF(B86&lt;DATE(2015,6,1),ROUND((D86*0.12),0),ROUND((D86*0.14),0))</f>
        <v>0</v>
      </c>
      <c r="F86" s="14">
        <f>IF(B86&lt;DATE(2015,6,1),ROUND((E86*0.02),0),0)</f>
        <v>0</v>
      </c>
      <c r="G86" s="14">
        <f>IF(B86&lt;DATE(2015,6,1),ROUND((E86*0.01),0),0)</f>
        <v>0</v>
      </c>
      <c r="H86" s="14">
        <f t="shared" si="1"/>
        <v>0</v>
      </c>
    </row>
    <row r="87" spans="1:8">
      <c r="A87" s="1"/>
      <c r="B87" s="1"/>
      <c r="C87" s="1"/>
      <c r="D87" s="3"/>
      <c r="E87" s="13">
        <f>IF(B87&lt;DATE(2015,6,1),ROUND((D87*0.12),0),ROUND((D87*0.14),0))</f>
        <v>0</v>
      </c>
      <c r="F87" s="14">
        <f>IF(B87&lt;DATE(2015,6,1),ROUND((E87*0.02),0),0)</f>
        <v>0</v>
      </c>
      <c r="G87" s="14">
        <f>IF(B87&lt;DATE(2015,6,1),ROUND((E87*0.01),0),0)</f>
        <v>0</v>
      </c>
      <c r="H87" s="14">
        <f t="shared" si="1"/>
        <v>0</v>
      </c>
    </row>
    <row r="88" spans="1:8">
      <c r="A88" s="1"/>
      <c r="B88" s="1"/>
      <c r="C88" s="1"/>
      <c r="D88" s="3"/>
      <c r="E88" s="13">
        <f>IF(B88&lt;DATE(2015,6,1),ROUND((D88*0.12),0),ROUND((D88*0.14),0))</f>
        <v>0</v>
      </c>
      <c r="F88" s="14">
        <f>IF(B88&lt;DATE(2015,6,1),ROUND((E88*0.02),0),0)</f>
        <v>0</v>
      </c>
      <c r="G88" s="14">
        <f>IF(B88&lt;DATE(2015,6,1),ROUND((E88*0.01),0),0)</f>
        <v>0</v>
      </c>
      <c r="H88" s="14">
        <f t="shared" si="1"/>
        <v>0</v>
      </c>
    </row>
    <row r="89" spans="1:8">
      <c r="A89" s="1"/>
      <c r="B89" s="1"/>
      <c r="C89" s="1"/>
      <c r="D89" s="3"/>
      <c r="E89" s="13">
        <f>IF(B89&lt;DATE(2015,6,1),ROUND((D89*0.12),0),ROUND((D89*0.14),0))</f>
        <v>0</v>
      </c>
      <c r="F89" s="14">
        <f>IF(B89&lt;DATE(2015,6,1),ROUND((E89*0.02),0),0)</f>
        <v>0</v>
      </c>
      <c r="G89" s="14">
        <f>IF(B89&lt;DATE(2015,6,1),ROUND((E89*0.01),0),0)</f>
        <v>0</v>
      </c>
      <c r="H89" s="14">
        <f t="shared" si="1"/>
        <v>0</v>
      </c>
    </row>
    <row r="90" spans="1:8">
      <c r="A90" s="1"/>
      <c r="B90" s="1"/>
      <c r="C90" s="1"/>
      <c r="D90" s="3"/>
      <c r="E90" s="13">
        <f>IF(B90&lt;DATE(2015,6,1),ROUND((D90*0.12),0),ROUND((D90*0.14),0))</f>
        <v>0</v>
      </c>
      <c r="F90" s="14">
        <f>IF(B90&lt;DATE(2015,6,1),ROUND((E90*0.02),0),0)</f>
        <v>0</v>
      </c>
      <c r="G90" s="14">
        <f>IF(B90&lt;DATE(2015,6,1),ROUND((E90*0.01),0),0)</f>
        <v>0</v>
      </c>
      <c r="H90" s="14">
        <f t="shared" si="1"/>
        <v>0</v>
      </c>
    </row>
    <row r="91" spans="1:8">
      <c r="A91" s="1"/>
      <c r="B91" s="1"/>
      <c r="C91" s="1"/>
      <c r="D91" s="3"/>
      <c r="E91" s="13">
        <f>IF(B91&lt;DATE(2015,6,1),ROUND((D91*0.12),0),ROUND((D91*0.14),0))</f>
        <v>0</v>
      </c>
      <c r="F91" s="14">
        <f>IF(B91&lt;DATE(2015,6,1),ROUND((E91*0.02),0),0)</f>
        <v>0</v>
      </c>
      <c r="G91" s="14">
        <f>IF(B91&lt;DATE(2015,6,1),ROUND((E91*0.01),0),0)</f>
        <v>0</v>
      </c>
      <c r="H91" s="14">
        <f t="shared" si="1"/>
        <v>0</v>
      </c>
    </row>
    <row r="92" spans="1:8">
      <c r="A92" s="1"/>
      <c r="B92" s="1"/>
      <c r="C92" s="1"/>
      <c r="D92" s="3"/>
      <c r="E92" s="13">
        <f>IF(B92&lt;DATE(2015,6,1),ROUND((D92*0.12),0),ROUND((D92*0.14),0))</f>
        <v>0</v>
      </c>
      <c r="F92" s="14">
        <f>IF(B92&lt;DATE(2015,6,1),ROUND((E92*0.02),0),0)</f>
        <v>0</v>
      </c>
      <c r="G92" s="14">
        <f>IF(B92&lt;DATE(2015,6,1),ROUND((E92*0.01),0),0)</f>
        <v>0</v>
      </c>
      <c r="H92" s="14">
        <f t="shared" si="1"/>
        <v>0</v>
      </c>
    </row>
    <row r="93" spans="1:8">
      <c r="A93" s="1"/>
      <c r="B93" s="1"/>
      <c r="C93" s="1"/>
      <c r="D93" s="3"/>
      <c r="E93" s="13">
        <f>IF(B93&lt;DATE(2015,6,1),ROUND((D93*0.12),0),ROUND((D93*0.14),0))</f>
        <v>0</v>
      </c>
      <c r="F93" s="14">
        <f>IF(B93&lt;DATE(2015,6,1),ROUND((E93*0.02),0),0)</f>
        <v>0</v>
      </c>
      <c r="G93" s="14">
        <f>IF(B93&lt;DATE(2015,6,1),ROUND((E93*0.01),0),0)</f>
        <v>0</v>
      </c>
      <c r="H93" s="14">
        <f t="shared" si="1"/>
        <v>0</v>
      </c>
    </row>
    <row r="94" spans="1:8">
      <c r="A94" s="1"/>
      <c r="B94" s="1"/>
      <c r="C94" s="1"/>
      <c r="D94" s="3"/>
      <c r="E94" s="13">
        <f>IF(B94&lt;DATE(2015,6,1),ROUND((D94*0.12),0),ROUND((D94*0.14),0))</f>
        <v>0</v>
      </c>
      <c r="F94" s="14">
        <f>IF(B94&lt;DATE(2015,6,1),ROUND((E94*0.02),0),0)</f>
        <v>0</v>
      </c>
      <c r="G94" s="14">
        <f>IF(B94&lt;DATE(2015,6,1),ROUND((E94*0.01),0),0)</f>
        <v>0</v>
      </c>
      <c r="H94" s="14">
        <f t="shared" si="1"/>
        <v>0</v>
      </c>
    </row>
    <row r="95" spans="1:8">
      <c r="A95" s="1"/>
      <c r="B95" s="1"/>
      <c r="C95" s="1"/>
      <c r="D95" s="3"/>
      <c r="E95" s="13">
        <f>IF(B95&lt;DATE(2015,6,1),ROUND((D95*0.12),0),ROUND((D95*0.14),0))</f>
        <v>0</v>
      </c>
      <c r="F95" s="14">
        <f>IF(B95&lt;DATE(2015,6,1),ROUND((E95*0.02),0),0)</f>
        <v>0</v>
      </c>
      <c r="G95" s="14">
        <f>IF(B95&lt;DATE(2015,6,1),ROUND((E95*0.01),0),0)</f>
        <v>0</v>
      </c>
      <c r="H95" s="14">
        <f t="shared" si="1"/>
        <v>0</v>
      </c>
    </row>
    <row r="96" spans="1:8">
      <c r="A96" s="1"/>
      <c r="B96" s="1"/>
      <c r="C96" s="1"/>
      <c r="D96" s="3"/>
      <c r="E96" s="13">
        <f>IF(B96&lt;DATE(2015,6,1),ROUND((D96*0.12),0),ROUND((D96*0.14),0))</f>
        <v>0</v>
      </c>
      <c r="F96" s="14">
        <f>IF(B96&lt;DATE(2015,6,1),ROUND((E96*0.02),0),0)</f>
        <v>0</v>
      </c>
      <c r="G96" s="14">
        <f>IF(B96&lt;DATE(2015,6,1),ROUND((E96*0.01),0),0)</f>
        <v>0</v>
      </c>
      <c r="H96" s="14">
        <f t="shared" si="1"/>
        <v>0</v>
      </c>
    </row>
    <row r="97" spans="1:8">
      <c r="A97" s="1"/>
      <c r="B97" s="1"/>
      <c r="C97" s="1"/>
      <c r="D97" s="3"/>
      <c r="E97" s="13">
        <f>IF(B97&lt;DATE(2015,6,1),ROUND((D97*0.12),0),ROUND((D97*0.14),0))</f>
        <v>0</v>
      </c>
      <c r="F97" s="14">
        <f>IF(B97&lt;DATE(2015,6,1),ROUND((E97*0.02),0),0)</f>
        <v>0</v>
      </c>
      <c r="G97" s="14">
        <f>IF(B97&lt;DATE(2015,6,1),ROUND((E97*0.01),0),0)</f>
        <v>0</v>
      </c>
      <c r="H97" s="14">
        <f t="shared" si="1"/>
        <v>0</v>
      </c>
    </row>
    <row r="98" spans="1:8">
      <c r="A98" s="1"/>
      <c r="B98" s="1"/>
      <c r="C98" s="1"/>
      <c r="D98" s="3"/>
      <c r="E98" s="13">
        <f>IF(B98&lt;DATE(2015,6,1),ROUND((D98*0.12),0),ROUND((D98*0.14),0))</f>
        <v>0</v>
      </c>
      <c r="F98" s="14">
        <f>IF(B98&lt;DATE(2015,6,1),ROUND((E98*0.02),0),0)</f>
        <v>0</v>
      </c>
      <c r="G98" s="14">
        <f>IF(B98&lt;DATE(2015,6,1),ROUND((E98*0.01),0),0)</f>
        <v>0</v>
      </c>
      <c r="H98" s="14">
        <f t="shared" si="1"/>
        <v>0</v>
      </c>
    </row>
    <row r="99" spans="1:8">
      <c r="A99" s="1"/>
      <c r="B99" s="1"/>
      <c r="C99" s="1"/>
      <c r="D99" s="3"/>
      <c r="E99" s="13">
        <f>IF(B99&lt;DATE(2015,6,1),ROUND((D99*0.12),0),ROUND((D99*0.14),0))</f>
        <v>0</v>
      </c>
      <c r="F99" s="14">
        <f>IF(B99&lt;DATE(2015,6,1),ROUND((E99*0.02),0),0)</f>
        <v>0</v>
      </c>
      <c r="G99" s="14">
        <f>IF(B99&lt;DATE(2015,6,1),ROUND((E99*0.01),0),0)</f>
        <v>0</v>
      </c>
      <c r="H99" s="14">
        <f t="shared" si="1"/>
        <v>0</v>
      </c>
    </row>
    <row r="100" spans="1:8">
      <c r="A100" s="1"/>
      <c r="B100" s="1"/>
      <c r="C100" s="1"/>
      <c r="D100" s="3"/>
      <c r="E100" s="13">
        <f>IF(B100&lt;DATE(2015,6,1),ROUND((D100*0.12),0),ROUND((D100*0.14),0))</f>
        <v>0</v>
      </c>
      <c r="F100" s="14">
        <f>IF(B100&lt;DATE(2015,6,1),ROUND((E100*0.02),0),0)</f>
        <v>0</v>
      </c>
      <c r="G100" s="14">
        <f>IF(B100&lt;DATE(2015,6,1),ROUND((E100*0.01),0),0)</f>
        <v>0</v>
      </c>
      <c r="H100" s="14">
        <f t="shared" si="1"/>
        <v>0</v>
      </c>
    </row>
    <row r="101" spans="1:8">
      <c r="A101" s="1"/>
      <c r="B101" s="1"/>
      <c r="C101" s="1"/>
      <c r="D101" s="3"/>
      <c r="E101" s="13">
        <f>IF(B101&lt;DATE(2015,6,1),ROUND((D101*0.12),0),ROUND((D101*0.14),0))</f>
        <v>0</v>
      </c>
      <c r="F101" s="14">
        <f>IF(B101&lt;DATE(2015,6,1),ROUND((E101*0.02),0),0)</f>
        <v>0</v>
      </c>
      <c r="G101" s="14">
        <f>IF(B101&lt;DATE(2015,6,1),ROUND((E101*0.01),0),0)</f>
        <v>0</v>
      </c>
      <c r="H101" s="14">
        <f t="shared" si="1"/>
        <v>0</v>
      </c>
    </row>
    <row r="102" spans="1:8">
      <c r="A102" s="1"/>
      <c r="B102" s="1"/>
      <c r="C102" s="1"/>
      <c r="D102" s="3"/>
      <c r="E102" s="13">
        <f>IF(B102&lt;DATE(2015,6,1),ROUND((D102*0.12),0),ROUND((D102*0.14),0))</f>
        <v>0</v>
      </c>
      <c r="F102" s="14">
        <f>IF(B102&lt;DATE(2015,6,1),ROUND((E102*0.02),0),0)</f>
        <v>0</v>
      </c>
      <c r="G102" s="14">
        <f>IF(B102&lt;DATE(2015,6,1),ROUND((E102*0.01),0),0)</f>
        <v>0</v>
      </c>
      <c r="H102" s="14">
        <f t="shared" si="1"/>
        <v>0</v>
      </c>
    </row>
    <row r="103" spans="1:8">
      <c r="A103" s="1"/>
      <c r="B103" s="1"/>
      <c r="C103" s="1"/>
      <c r="D103" s="3"/>
      <c r="E103" s="13">
        <f>IF(B103&lt;DATE(2015,6,1),ROUND((D103*0.12),0),ROUND((D103*0.14),0))</f>
        <v>0</v>
      </c>
      <c r="F103" s="14">
        <f>IF(B103&lt;DATE(2015,6,1),ROUND((E103*0.02),0),0)</f>
        <v>0</v>
      </c>
      <c r="G103" s="14">
        <f>IF(B103&lt;DATE(2015,6,1),ROUND((E103*0.01),0),0)</f>
        <v>0</v>
      </c>
      <c r="H103" s="14">
        <f t="shared" si="1"/>
        <v>0</v>
      </c>
    </row>
    <row r="104" spans="1:8">
      <c r="A104" s="1"/>
      <c r="B104" s="1"/>
      <c r="C104" s="1"/>
      <c r="D104" s="3"/>
      <c r="E104" s="13">
        <f>IF(B104&lt;DATE(2015,6,1),ROUND((D104*0.12),0),ROUND((D104*0.14),0))</f>
        <v>0</v>
      </c>
      <c r="F104" s="14">
        <f>IF(B104&lt;DATE(2015,6,1),ROUND((E104*0.02),0),0)</f>
        <v>0</v>
      </c>
      <c r="G104" s="14">
        <f>IF(B104&lt;DATE(2015,6,1),ROUND((E104*0.01),0),0)</f>
        <v>0</v>
      </c>
      <c r="H104" s="14">
        <f t="shared" si="1"/>
        <v>0</v>
      </c>
    </row>
    <row r="105" spans="1:8">
      <c r="A105" s="1"/>
      <c r="B105" s="1"/>
      <c r="C105" s="1"/>
      <c r="D105" s="3"/>
      <c r="E105" s="13">
        <f>IF(B105&lt;DATE(2015,6,1),ROUND((D105*0.12),0),ROUND((D105*0.14),0))</f>
        <v>0</v>
      </c>
      <c r="F105" s="14">
        <f>IF(B105&lt;DATE(2015,6,1),ROUND((E105*0.02),0),0)</f>
        <v>0</v>
      </c>
      <c r="G105" s="14">
        <f>IF(B105&lt;DATE(2015,6,1),ROUND((E105*0.01),0),0)</f>
        <v>0</v>
      </c>
      <c r="H105" s="14">
        <f t="shared" si="1"/>
        <v>0</v>
      </c>
    </row>
    <row r="106" spans="1:8">
      <c r="A106" s="1"/>
      <c r="B106" s="1"/>
      <c r="C106" s="1"/>
      <c r="D106" s="3"/>
      <c r="E106" s="13">
        <f>IF(B106&lt;DATE(2015,6,1),ROUND((D106*0.12),0),ROUND((D106*0.14),0))</f>
        <v>0</v>
      </c>
      <c r="F106" s="14">
        <f>IF(B106&lt;DATE(2015,6,1),ROUND((E106*0.02),0),0)</f>
        <v>0</v>
      </c>
      <c r="G106" s="14">
        <f>IF(B106&lt;DATE(2015,6,1),ROUND((E106*0.01),0),0)</f>
        <v>0</v>
      </c>
      <c r="H106" s="14">
        <f t="shared" si="1"/>
        <v>0</v>
      </c>
    </row>
    <row r="107" spans="1:8">
      <c r="A107" s="1"/>
      <c r="B107" s="1"/>
      <c r="C107" s="1"/>
      <c r="D107" s="3"/>
      <c r="E107" s="13">
        <f>IF(B107&lt;DATE(2015,6,1),ROUND((D107*0.12),0),ROUND((D107*0.14),0))</f>
        <v>0</v>
      </c>
      <c r="F107" s="14">
        <f>IF(B107&lt;DATE(2015,6,1),ROUND((E107*0.02),0),0)</f>
        <v>0</v>
      </c>
      <c r="G107" s="14">
        <f>IF(B107&lt;DATE(2015,6,1),ROUND((E107*0.01),0),0)</f>
        <v>0</v>
      </c>
      <c r="H107" s="14">
        <f t="shared" si="1"/>
        <v>0</v>
      </c>
    </row>
    <row r="108" spans="1:8">
      <c r="A108" s="1"/>
      <c r="B108" s="1"/>
      <c r="C108" s="1"/>
      <c r="D108" s="3"/>
      <c r="E108" s="13">
        <f>IF(B108&lt;DATE(2015,6,1),ROUND((D108*0.12),0),ROUND((D108*0.14),0))</f>
        <v>0</v>
      </c>
      <c r="F108" s="14">
        <f>IF(B108&lt;DATE(2015,6,1),ROUND((E108*0.02),0),0)</f>
        <v>0</v>
      </c>
      <c r="G108" s="14">
        <f>IF(B108&lt;DATE(2015,6,1),ROUND((E108*0.01),0),0)</f>
        <v>0</v>
      </c>
      <c r="H108" s="14">
        <f t="shared" si="1"/>
        <v>0</v>
      </c>
    </row>
    <row r="109" spans="1:8">
      <c r="A109" s="1"/>
      <c r="B109" s="1"/>
      <c r="C109" s="1"/>
      <c r="D109" s="3"/>
      <c r="E109" s="13">
        <f>IF(B109&lt;DATE(2015,6,1),ROUND((D109*0.12),0),ROUND((D109*0.14),0))</f>
        <v>0</v>
      </c>
      <c r="F109" s="14">
        <f>IF(B109&lt;DATE(2015,6,1),ROUND((E109*0.02),0),0)</f>
        <v>0</v>
      </c>
      <c r="G109" s="14">
        <f>IF(B109&lt;DATE(2015,6,1),ROUND((E109*0.01),0),0)</f>
        <v>0</v>
      </c>
      <c r="H109" s="14">
        <f t="shared" si="1"/>
        <v>0</v>
      </c>
    </row>
    <row r="110" spans="1:8">
      <c r="A110" s="1"/>
      <c r="B110" s="1"/>
      <c r="C110" s="1"/>
      <c r="D110" s="3"/>
      <c r="E110" s="13">
        <f>IF(B110&lt;DATE(2015,6,1),ROUND((D110*0.12),0),ROUND((D110*0.14),0))</f>
        <v>0</v>
      </c>
      <c r="F110" s="14">
        <f>IF(B110&lt;DATE(2015,6,1),ROUND((E110*0.02),0),0)</f>
        <v>0</v>
      </c>
      <c r="G110" s="14">
        <f>IF(B110&lt;DATE(2015,6,1),ROUND((E110*0.01),0),0)</f>
        <v>0</v>
      </c>
      <c r="H110" s="14">
        <f t="shared" si="1"/>
        <v>0</v>
      </c>
    </row>
    <row r="111" spans="1:8">
      <c r="A111" s="1"/>
      <c r="B111" s="1"/>
      <c r="C111" s="1"/>
      <c r="D111" s="3"/>
      <c r="E111" s="13">
        <f>IF(B111&lt;DATE(2015,6,1),ROUND((D111*0.12),0),ROUND((D111*0.14),0))</f>
        <v>0</v>
      </c>
      <c r="F111" s="14">
        <f>IF(B111&lt;DATE(2015,6,1),ROUND((E111*0.02),0),0)</f>
        <v>0</v>
      </c>
      <c r="G111" s="14">
        <f>IF(B111&lt;DATE(2015,6,1),ROUND((E111*0.01),0),0)</f>
        <v>0</v>
      </c>
      <c r="H111" s="14">
        <f t="shared" si="1"/>
        <v>0</v>
      </c>
    </row>
    <row r="112" spans="1:8">
      <c r="A112" s="1"/>
      <c r="B112" s="1"/>
      <c r="C112" s="1"/>
      <c r="D112" s="3"/>
      <c r="E112" s="13">
        <f>IF(B112&lt;DATE(2015,6,1),ROUND((D112*0.12),0),ROUND((D112*0.14),0))</f>
        <v>0</v>
      </c>
      <c r="F112" s="14">
        <f>IF(B112&lt;DATE(2015,6,1),ROUND((E112*0.02),0),0)</f>
        <v>0</v>
      </c>
      <c r="G112" s="14">
        <f>IF(B112&lt;DATE(2015,6,1),ROUND((E112*0.01),0),0)</f>
        <v>0</v>
      </c>
      <c r="H112" s="14">
        <f t="shared" si="1"/>
        <v>0</v>
      </c>
    </row>
    <row r="113" spans="1:8">
      <c r="A113" s="1"/>
      <c r="B113" s="1"/>
      <c r="C113" s="1"/>
      <c r="D113" s="3"/>
      <c r="E113" s="13">
        <f>IF(B113&lt;DATE(2015,6,1),ROUND((D113*0.12),0),ROUND((D113*0.14),0))</f>
        <v>0</v>
      </c>
      <c r="F113" s="14">
        <f>IF(B113&lt;DATE(2015,6,1),ROUND((E113*0.02),0),0)</f>
        <v>0</v>
      </c>
      <c r="G113" s="14">
        <f>IF(B113&lt;DATE(2015,6,1),ROUND((E113*0.01),0),0)</f>
        <v>0</v>
      </c>
      <c r="H113" s="14">
        <f t="shared" si="1"/>
        <v>0</v>
      </c>
    </row>
    <row r="114" spans="1:8">
      <c r="A114" s="1"/>
      <c r="B114" s="1"/>
      <c r="C114" s="1"/>
      <c r="D114" s="3"/>
      <c r="E114" s="13">
        <f>IF(B114&lt;DATE(2015,6,1),ROUND((D114*0.12),0),ROUND((D114*0.14),0))</f>
        <v>0</v>
      </c>
      <c r="F114" s="14">
        <f>IF(B114&lt;DATE(2015,6,1),ROUND((E114*0.02),0),0)</f>
        <v>0</v>
      </c>
      <c r="G114" s="14">
        <f>IF(B114&lt;DATE(2015,6,1),ROUND((E114*0.01),0),0)</f>
        <v>0</v>
      </c>
      <c r="H114" s="14">
        <f t="shared" si="1"/>
        <v>0</v>
      </c>
    </row>
    <row r="115" spans="1:8">
      <c r="A115" s="1"/>
      <c r="B115" s="1"/>
      <c r="C115" s="1"/>
      <c r="D115" s="3"/>
      <c r="E115" s="13">
        <f>IF(B115&lt;DATE(2015,6,1),ROUND((D115*0.12),0),ROUND((D115*0.14),0))</f>
        <v>0</v>
      </c>
      <c r="F115" s="14">
        <f>IF(B115&lt;DATE(2015,6,1),ROUND((E115*0.02),0),0)</f>
        <v>0</v>
      </c>
      <c r="G115" s="14">
        <f>IF(B115&lt;DATE(2015,6,1),ROUND((E115*0.01),0),0)</f>
        <v>0</v>
      </c>
      <c r="H115" s="14">
        <f t="shared" si="1"/>
        <v>0</v>
      </c>
    </row>
    <row r="116" spans="1:8">
      <c r="A116" s="1"/>
      <c r="B116" s="1"/>
      <c r="C116" s="1"/>
      <c r="D116" s="3"/>
      <c r="E116" s="13">
        <f>IF(B116&lt;DATE(2015,6,1),ROUND((D116*0.12),0),ROUND((D116*0.14),0))</f>
        <v>0</v>
      </c>
      <c r="F116" s="14">
        <f>IF(B116&lt;DATE(2015,6,1),ROUND((E116*0.02),0),0)</f>
        <v>0</v>
      </c>
      <c r="G116" s="14">
        <f>IF(B116&lt;DATE(2015,6,1),ROUND((E116*0.01),0),0)</f>
        <v>0</v>
      </c>
      <c r="H116" s="14">
        <f t="shared" si="1"/>
        <v>0</v>
      </c>
    </row>
    <row r="117" spans="1:8">
      <c r="A117" s="1"/>
      <c r="B117" s="1"/>
      <c r="C117" s="1"/>
      <c r="D117" s="3"/>
      <c r="E117" s="13">
        <f>IF(B117&lt;DATE(2015,6,1),ROUND((D117*0.12),0),ROUND((D117*0.14),0))</f>
        <v>0</v>
      </c>
      <c r="F117" s="14">
        <f>IF(B117&lt;DATE(2015,6,1),ROUND((E117*0.02),0),0)</f>
        <v>0</v>
      </c>
      <c r="G117" s="14">
        <f>IF(B117&lt;DATE(2015,6,1),ROUND((E117*0.01),0),0)</f>
        <v>0</v>
      </c>
      <c r="H117" s="14">
        <f t="shared" si="1"/>
        <v>0</v>
      </c>
    </row>
    <row r="118" spans="1:8">
      <c r="A118" s="1"/>
      <c r="B118" s="1"/>
      <c r="C118" s="1"/>
      <c r="D118" s="3"/>
      <c r="E118" s="13">
        <f>IF(B118&lt;DATE(2015,6,1),ROUND((D118*0.12),0),ROUND((D118*0.14),0))</f>
        <v>0</v>
      </c>
      <c r="F118" s="14">
        <f>IF(B118&lt;DATE(2015,6,1),ROUND((E118*0.02),0),0)</f>
        <v>0</v>
      </c>
      <c r="G118" s="14">
        <f>IF(B118&lt;DATE(2015,6,1),ROUND((E118*0.01),0),0)</f>
        <v>0</v>
      </c>
      <c r="H118" s="14">
        <f t="shared" si="1"/>
        <v>0</v>
      </c>
    </row>
    <row r="119" spans="1:8">
      <c r="A119" s="1"/>
      <c r="B119" s="1"/>
      <c r="C119" s="1"/>
      <c r="D119" s="3"/>
      <c r="E119" s="13">
        <f>IF(B119&lt;DATE(2015,6,1),ROUND((D119*0.12),0),ROUND((D119*0.14),0))</f>
        <v>0</v>
      </c>
      <c r="F119" s="14">
        <f>IF(B119&lt;DATE(2015,6,1),ROUND((E119*0.02),0),0)</f>
        <v>0</v>
      </c>
      <c r="G119" s="14">
        <f>IF(B119&lt;DATE(2015,6,1),ROUND((E119*0.01),0),0)</f>
        <v>0</v>
      </c>
      <c r="H119" s="14">
        <f t="shared" si="1"/>
        <v>0</v>
      </c>
    </row>
    <row r="120" spans="1:8">
      <c r="A120" s="1"/>
      <c r="B120" s="1"/>
      <c r="C120" s="1"/>
      <c r="D120" s="3"/>
      <c r="E120" s="13">
        <f>IF(B120&lt;DATE(2015,6,1),ROUND((D120*0.12),0),ROUND((D120*0.14),0))</f>
        <v>0</v>
      </c>
      <c r="F120" s="14">
        <f>IF(B120&lt;DATE(2015,6,1),ROUND((E120*0.02),0),0)</f>
        <v>0</v>
      </c>
      <c r="G120" s="14">
        <f>IF(B120&lt;DATE(2015,6,1),ROUND((E120*0.01),0),0)</f>
        <v>0</v>
      </c>
      <c r="H120" s="14">
        <f t="shared" si="1"/>
        <v>0</v>
      </c>
    </row>
    <row r="121" spans="1:8">
      <c r="A121" s="1"/>
      <c r="B121" s="1"/>
      <c r="C121" s="1"/>
      <c r="D121" s="3"/>
      <c r="E121" s="13">
        <f>IF(B121&lt;DATE(2015,6,1),ROUND((D121*0.12),0),ROUND((D121*0.14),0))</f>
        <v>0</v>
      </c>
      <c r="F121" s="14">
        <f>IF(B121&lt;DATE(2015,6,1),ROUND((E121*0.02),0),0)</f>
        <v>0</v>
      </c>
      <c r="G121" s="14">
        <f>IF(B121&lt;DATE(2015,6,1),ROUND((E121*0.01),0),0)</f>
        <v>0</v>
      </c>
      <c r="H121" s="14">
        <f t="shared" si="1"/>
        <v>0</v>
      </c>
    </row>
    <row r="122" spans="1:8">
      <c r="A122" s="1"/>
      <c r="B122" s="1"/>
      <c r="C122" s="1"/>
      <c r="D122" s="3"/>
      <c r="E122" s="13">
        <f>IF(B122&lt;DATE(2015,6,1),ROUND((D122*0.12),0),ROUND((D122*0.14),0))</f>
        <v>0</v>
      </c>
      <c r="F122" s="14">
        <f>IF(B122&lt;DATE(2015,6,1),ROUND((E122*0.02),0),0)</f>
        <v>0</v>
      </c>
      <c r="G122" s="14">
        <f>IF(B122&lt;DATE(2015,6,1),ROUND((E122*0.01),0),0)</f>
        <v>0</v>
      </c>
      <c r="H122" s="14">
        <f t="shared" si="1"/>
        <v>0</v>
      </c>
    </row>
    <row r="123" spans="1:8">
      <c r="A123" s="1"/>
      <c r="B123" s="1"/>
      <c r="C123" s="1"/>
      <c r="D123" s="3"/>
      <c r="E123" s="13">
        <f>IF(B123&lt;DATE(2015,6,1),ROUND((D123*0.12),0),ROUND((D123*0.14),0))</f>
        <v>0</v>
      </c>
      <c r="F123" s="14">
        <f>IF(B123&lt;DATE(2015,6,1),ROUND((E123*0.02),0),0)</f>
        <v>0</v>
      </c>
      <c r="G123" s="14">
        <f>IF(B123&lt;DATE(2015,6,1),ROUND((E123*0.01),0),0)</f>
        <v>0</v>
      </c>
      <c r="H123" s="14">
        <f t="shared" si="1"/>
        <v>0</v>
      </c>
    </row>
    <row r="124" spans="1:8">
      <c r="A124" s="1"/>
      <c r="B124" s="1"/>
      <c r="C124" s="1"/>
      <c r="D124" s="3"/>
      <c r="E124" s="13">
        <f>IF(B124&lt;DATE(2015,6,1),ROUND((D124*0.12),0),ROUND((D124*0.14),0))</f>
        <v>0</v>
      </c>
      <c r="F124" s="14">
        <f>IF(B124&lt;DATE(2015,6,1),ROUND((E124*0.02),0),0)</f>
        <v>0</v>
      </c>
      <c r="G124" s="14">
        <f>IF(B124&lt;DATE(2015,6,1),ROUND((E124*0.01),0),0)</f>
        <v>0</v>
      </c>
      <c r="H124" s="14">
        <f t="shared" si="1"/>
        <v>0</v>
      </c>
    </row>
    <row r="125" spans="1:8">
      <c r="A125" s="1"/>
      <c r="B125" s="1"/>
      <c r="C125" s="1"/>
      <c r="D125" s="3"/>
      <c r="E125" s="13">
        <f>IF(B125&lt;DATE(2015,6,1),ROUND((D125*0.12),0),ROUND((D125*0.14),0))</f>
        <v>0</v>
      </c>
      <c r="F125" s="14">
        <f>IF(B125&lt;DATE(2015,6,1),ROUND((E125*0.02),0),0)</f>
        <v>0</v>
      </c>
      <c r="G125" s="14">
        <f>IF(B125&lt;DATE(2015,6,1),ROUND((E125*0.01),0),0)</f>
        <v>0</v>
      </c>
      <c r="H125" s="14">
        <f t="shared" si="1"/>
        <v>0</v>
      </c>
    </row>
    <row r="126" spans="1:8">
      <c r="A126" s="1"/>
      <c r="B126" s="1"/>
      <c r="C126" s="1"/>
      <c r="D126" s="3"/>
      <c r="E126" s="13">
        <f>IF(B126&lt;DATE(2015,6,1),ROUND((D126*0.12),0),ROUND((D126*0.14),0))</f>
        <v>0</v>
      </c>
      <c r="F126" s="14">
        <f>IF(B126&lt;DATE(2015,6,1),ROUND((E126*0.02),0),0)</f>
        <v>0</v>
      </c>
      <c r="G126" s="14">
        <f>IF(B126&lt;DATE(2015,6,1),ROUND((E126*0.01),0),0)</f>
        <v>0</v>
      </c>
      <c r="H126" s="14">
        <f t="shared" si="1"/>
        <v>0</v>
      </c>
    </row>
    <row r="127" spans="1:8">
      <c r="A127" s="1"/>
      <c r="B127" s="1"/>
      <c r="C127" s="1"/>
      <c r="D127" s="3"/>
      <c r="E127" s="13">
        <f>IF(B127&lt;DATE(2015,6,1),ROUND((D127*0.12),0),ROUND((D127*0.14),0))</f>
        <v>0</v>
      </c>
      <c r="F127" s="14">
        <f>IF(B127&lt;DATE(2015,6,1),ROUND((E127*0.02),0),0)</f>
        <v>0</v>
      </c>
      <c r="G127" s="14">
        <f>IF(B127&lt;DATE(2015,6,1),ROUND((E127*0.01),0),0)</f>
        <v>0</v>
      </c>
      <c r="H127" s="14">
        <f t="shared" si="1"/>
        <v>0</v>
      </c>
    </row>
    <row r="128" spans="1:8">
      <c r="A128" s="1"/>
      <c r="B128" s="1"/>
      <c r="C128" s="1"/>
      <c r="D128" s="3"/>
      <c r="E128" s="13">
        <f>IF(B128&lt;DATE(2015,6,1),ROUND((D128*0.12),0),ROUND((D128*0.14),0))</f>
        <v>0</v>
      </c>
      <c r="F128" s="14">
        <f>IF(B128&lt;DATE(2015,6,1),ROUND((E128*0.02),0),0)</f>
        <v>0</v>
      </c>
      <c r="G128" s="14">
        <f>IF(B128&lt;DATE(2015,6,1),ROUND((E128*0.01),0),0)</f>
        <v>0</v>
      </c>
      <c r="H128" s="14">
        <f t="shared" si="1"/>
        <v>0</v>
      </c>
    </row>
    <row r="129" spans="1:8">
      <c r="A129" s="1"/>
      <c r="B129" s="1"/>
      <c r="C129" s="1"/>
      <c r="D129" s="3"/>
      <c r="E129" s="13">
        <f>IF(B129&lt;DATE(2015,6,1),ROUND((D129*0.12),0),ROUND((D129*0.14),0))</f>
        <v>0</v>
      </c>
      <c r="F129" s="14">
        <f>IF(B129&lt;DATE(2015,6,1),ROUND((E129*0.02),0),0)</f>
        <v>0</v>
      </c>
      <c r="G129" s="14">
        <f>IF(B129&lt;DATE(2015,6,1),ROUND((E129*0.01),0),0)</f>
        <v>0</v>
      </c>
      <c r="H129" s="14">
        <f t="shared" si="1"/>
        <v>0</v>
      </c>
    </row>
    <row r="130" spans="1:8">
      <c r="A130" s="1"/>
      <c r="B130" s="1"/>
      <c r="C130" s="1"/>
      <c r="D130" s="3"/>
      <c r="E130" s="13">
        <f>IF(B130&lt;DATE(2015,6,1),ROUND((D130*0.12),0),ROUND((D130*0.14),0))</f>
        <v>0</v>
      </c>
      <c r="F130" s="14">
        <f>IF(B130&lt;DATE(2015,6,1),ROUND((E130*0.02),0),0)</f>
        <v>0</v>
      </c>
      <c r="G130" s="14">
        <f>IF(B130&lt;DATE(2015,6,1),ROUND((E130*0.01),0),0)</f>
        <v>0</v>
      </c>
      <c r="H130" s="14">
        <f t="shared" si="1"/>
        <v>0</v>
      </c>
    </row>
    <row r="131" spans="1:8">
      <c r="A131" s="1"/>
      <c r="B131" s="1"/>
      <c r="C131" s="1"/>
      <c r="D131" s="3"/>
      <c r="E131" s="13">
        <f>IF(B131&lt;DATE(2015,6,1),ROUND((D131*0.12),0),ROUND((D131*0.14),0))</f>
        <v>0</v>
      </c>
      <c r="F131" s="14">
        <f>IF(B131&lt;DATE(2015,6,1),ROUND((E131*0.02),0),0)</f>
        <v>0</v>
      </c>
      <c r="G131" s="14">
        <f>IF(B131&lt;DATE(2015,6,1),ROUND((E131*0.01),0),0)</f>
        <v>0</v>
      </c>
      <c r="H131" s="14">
        <f t="shared" si="1"/>
        <v>0</v>
      </c>
    </row>
    <row r="132" spans="1:8">
      <c r="A132" s="1"/>
      <c r="B132" s="1"/>
      <c r="C132" s="1"/>
      <c r="D132" s="3"/>
      <c r="E132" s="13">
        <f>IF(B132&lt;DATE(2015,6,1),ROUND((D132*0.12),0),ROUND((D132*0.14),0))</f>
        <v>0</v>
      </c>
      <c r="F132" s="14">
        <f>IF(B132&lt;DATE(2015,6,1),ROUND((E132*0.02),0),0)</f>
        <v>0</v>
      </c>
      <c r="G132" s="14">
        <f>IF(B132&lt;DATE(2015,6,1),ROUND((E132*0.01),0),0)</f>
        <v>0</v>
      </c>
      <c r="H132" s="14">
        <f t="shared" ref="H132:H195" si="2">SUM(E132:G132)</f>
        <v>0</v>
      </c>
    </row>
    <row r="133" spans="1:8">
      <c r="A133" s="1"/>
      <c r="B133" s="1"/>
      <c r="C133" s="1"/>
      <c r="D133" s="3"/>
      <c r="E133" s="13">
        <f>IF(B133&lt;DATE(2015,6,1),ROUND((D133*0.12),0),ROUND((D133*0.14),0))</f>
        <v>0</v>
      </c>
      <c r="F133" s="14">
        <f>IF(B133&lt;DATE(2015,6,1),ROUND((E133*0.02),0),0)</f>
        <v>0</v>
      </c>
      <c r="G133" s="14">
        <f>IF(B133&lt;DATE(2015,6,1),ROUND((E133*0.01),0),0)</f>
        <v>0</v>
      </c>
      <c r="H133" s="14">
        <f t="shared" si="2"/>
        <v>0</v>
      </c>
    </row>
    <row r="134" spans="1:8">
      <c r="A134" s="1"/>
      <c r="B134" s="1"/>
      <c r="C134" s="1"/>
      <c r="D134" s="3"/>
      <c r="E134" s="13">
        <f>IF(B134&lt;DATE(2015,6,1),ROUND((D134*0.12),0),ROUND((D134*0.14),0))</f>
        <v>0</v>
      </c>
      <c r="F134" s="14">
        <f>IF(B134&lt;DATE(2015,6,1),ROUND((E134*0.02),0),0)</f>
        <v>0</v>
      </c>
      <c r="G134" s="14">
        <f>IF(B134&lt;DATE(2015,6,1),ROUND((E134*0.01),0),0)</f>
        <v>0</v>
      </c>
      <c r="H134" s="14">
        <f t="shared" si="2"/>
        <v>0</v>
      </c>
    </row>
    <row r="135" spans="1:8">
      <c r="A135" s="1"/>
      <c r="B135" s="1"/>
      <c r="C135" s="1"/>
      <c r="D135" s="3"/>
      <c r="E135" s="13">
        <f>IF(B135&lt;DATE(2015,6,1),ROUND((D135*0.12),0),ROUND((D135*0.14),0))</f>
        <v>0</v>
      </c>
      <c r="F135" s="14">
        <f>IF(B135&lt;DATE(2015,6,1),ROUND((E135*0.02),0),0)</f>
        <v>0</v>
      </c>
      <c r="G135" s="14">
        <f>IF(B135&lt;DATE(2015,6,1),ROUND((E135*0.01),0),0)</f>
        <v>0</v>
      </c>
      <c r="H135" s="14">
        <f t="shared" si="2"/>
        <v>0</v>
      </c>
    </row>
    <row r="136" spans="1:8">
      <c r="A136" s="1"/>
      <c r="B136" s="1"/>
      <c r="C136" s="1"/>
      <c r="D136" s="3"/>
      <c r="E136" s="13">
        <f>IF(B136&lt;DATE(2015,6,1),ROUND((D136*0.12),0),ROUND((D136*0.14),0))</f>
        <v>0</v>
      </c>
      <c r="F136" s="14">
        <f>IF(B136&lt;DATE(2015,6,1),ROUND((E136*0.02),0),0)</f>
        <v>0</v>
      </c>
      <c r="G136" s="14">
        <f>IF(B136&lt;DATE(2015,6,1),ROUND((E136*0.01),0),0)</f>
        <v>0</v>
      </c>
      <c r="H136" s="14">
        <f t="shared" si="2"/>
        <v>0</v>
      </c>
    </row>
    <row r="137" spans="1:8">
      <c r="A137" s="1"/>
      <c r="B137" s="1"/>
      <c r="C137" s="1"/>
      <c r="D137" s="3"/>
      <c r="E137" s="13">
        <f>IF(B137&lt;DATE(2015,6,1),ROUND((D137*0.12),0),ROUND((D137*0.14),0))</f>
        <v>0</v>
      </c>
      <c r="F137" s="14">
        <f>IF(B137&lt;DATE(2015,6,1),ROUND((E137*0.02),0),0)</f>
        <v>0</v>
      </c>
      <c r="G137" s="14">
        <f>IF(B137&lt;DATE(2015,6,1),ROUND((E137*0.01),0),0)</f>
        <v>0</v>
      </c>
      <c r="H137" s="14">
        <f t="shared" si="2"/>
        <v>0</v>
      </c>
    </row>
    <row r="138" spans="1:8">
      <c r="A138" s="1"/>
      <c r="B138" s="1"/>
      <c r="C138" s="1"/>
      <c r="D138" s="3"/>
      <c r="E138" s="13">
        <f>IF(B138&lt;DATE(2015,6,1),ROUND((D138*0.12),0),ROUND((D138*0.14),0))</f>
        <v>0</v>
      </c>
      <c r="F138" s="14">
        <f>IF(B138&lt;DATE(2015,6,1),ROUND((E138*0.02),0),0)</f>
        <v>0</v>
      </c>
      <c r="G138" s="14">
        <f>IF(B138&lt;DATE(2015,6,1),ROUND((E138*0.01),0),0)</f>
        <v>0</v>
      </c>
      <c r="H138" s="14">
        <f t="shared" si="2"/>
        <v>0</v>
      </c>
    </row>
    <row r="139" spans="1:8">
      <c r="A139" s="1"/>
      <c r="B139" s="1"/>
      <c r="C139" s="1"/>
      <c r="D139" s="3"/>
      <c r="E139" s="13">
        <f>IF(B139&lt;DATE(2015,6,1),ROUND((D139*0.12),0),ROUND((D139*0.14),0))</f>
        <v>0</v>
      </c>
      <c r="F139" s="14">
        <f>IF(B139&lt;DATE(2015,6,1),ROUND((E139*0.02),0),0)</f>
        <v>0</v>
      </c>
      <c r="G139" s="14">
        <f>IF(B139&lt;DATE(2015,6,1),ROUND((E139*0.01),0),0)</f>
        <v>0</v>
      </c>
      <c r="H139" s="14">
        <f t="shared" si="2"/>
        <v>0</v>
      </c>
    </row>
    <row r="140" spans="1:8">
      <c r="A140" s="1"/>
      <c r="B140" s="1"/>
      <c r="C140" s="1"/>
      <c r="D140" s="3"/>
      <c r="E140" s="13">
        <f>IF(B140&lt;DATE(2015,6,1),ROUND((D140*0.12),0),ROUND((D140*0.14),0))</f>
        <v>0</v>
      </c>
      <c r="F140" s="14">
        <f>IF(B140&lt;DATE(2015,6,1),ROUND((E140*0.02),0),0)</f>
        <v>0</v>
      </c>
      <c r="G140" s="14">
        <f>IF(B140&lt;DATE(2015,6,1),ROUND((E140*0.01),0),0)</f>
        <v>0</v>
      </c>
      <c r="H140" s="14">
        <f t="shared" si="2"/>
        <v>0</v>
      </c>
    </row>
    <row r="141" spans="1:8">
      <c r="A141" s="1"/>
      <c r="B141" s="1"/>
      <c r="C141" s="1"/>
      <c r="D141" s="3"/>
      <c r="E141" s="13">
        <f>IF(B141&lt;DATE(2015,6,1),ROUND((D141*0.12),0),ROUND((D141*0.14),0))</f>
        <v>0</v>
      </c>
      <c r="F141" s="14">
        <f>IF(B141&lt;DATE(2015,6,1),ROUND((E141*0.02),0),0)</f>
        <v>0</v>
      </c>
      <c r="G141" s="14">
        <f>IF(B141&lt;DATE(2015,6,1),ROUND((E141*0.01),0),0)</f>
        <v>0</v>
      </c>
      <c r="H141" s="14">
        <f t="shared" si="2"/>
        <v>0</v>
      </c>
    </row>
    <row r="142" spans="1:8">
      <c r="A142" s="1"/>
      <c r="B142" s="1"/>
      <c r="C142" s="1"/>
      <c r="D142" s="3"/>
      <c r="E142" s="13">
        <f>IF(B142&lt;DATE(2015,6,1),ROUND((D142*0.12),0),ROUND((D142*0.14),0))</f>
        <v>0</v>
      </c>
      <c r="F142" s="14">
        <f>IF(B142&lt;DATE(2015,6,1),ROUND((E142*0.02),0),0)</f>
        <v>0</v>
      </c>
      <c r="G142" s="14">
        <f>IF(B142&lt;DATE(2015,6,1),ROUND((E142*0.01),0),0)</f>
        <v>0</v>
      </c>
      <c r="H142" s="14">
        <f t="shared" si="2"/>
        <v>0</v>
      </c>
    </row>
    <row r="143" spans="1:8">
      <c r="A143" s="1"/>
      <c r="B143" s="1"/>
      <c r="C143" s="1"/>
      <c r="D143" s="3"/>
      <c r="E143" s="13">
        <f>IF(B143&lt;DATE(2015,6,1),ROUND((D143*0.12),0),ROUND((D143*0.14),0))</f>
        <v>0</v>
      </c>
      <c r="F143" s="14">
        <f>IF(B143&lt;DATE(2015,6,1),ROUND((E143*0.02),0),0)</f>
        <v>0</v>
      </c>
      <c r="G143" s="14">
        <f>IF(B143&lt;DATE(2015,6,1),ROUND((E143*0.01),0),0)</f>
        <v>0</v>
      </c>
      <c r="H143" s="14">
        <f t="shared" si="2"/>
        <v>0</v>
      </c>
    </row>
    <row r="144" spans="1:8">
      <c r="A144" s="1"/>
      <c r="B144" s="1"/>
      <c r="C144" s="1"/>
      <c r="D144" s="3"/>
      <c r="E144" s="13">
        <f>IF(B144&lt;DATE(2015,6,1),ROUND((D144*0.12),0),ROUND((D144*0.14),0))</f>
        <v>0</v>
      </c>
      <c r="F144" s="14">
        <f>IF(B144&lt;DATE(2015,6,1),ROUND((E144*0.02),0),0)</f>
        <v>0</v>
      </c>
      <c r="G144" s="14">
        <f>IF(B144&lt;DATE(2015,6,1),ROUND((E144*0.01),0),0)</f>
        <v>0</v>
      </c>
      <c r="H144" s="14">
        <f t="shared" si="2"/>
        <v>0</v>
      </c>
    </row>
    <row r="145" spans="1:8">
      <c r="A145" s="1"/>
      <c r="B145" s="1"/>
      <c r="C145" s="1"/>
      <c r="D145" s="3"/>
      <c r="E145" s="13">
        <f>IF(B145&lt;DATE(2015,6,1),ROUND((D145*0.12),0),ROUND((D145*0.14),0))</f>
        <v>0</v>
      </c>
      <c r="F145" s="14">
        <f>IF(B145&lt;DATE(2015,6,1),ROUND((E145*0.02),0),0)</f>
        <v>0</v>
      </c>
      <c r="G145" s="14">
        <f>IF(B145&lt;DATE(2015,6,1),ROUND((E145*0.01),0),0)</f>
        <v>0</v>
      </c>
      <c r="H145" s="14">
        <f t="shared" si="2"/>
        <v>0</v>
      </c>
    </row>
    <row r="146" spans="1:8">
      <c r="A146" s="1"/>
      <c r="B146" s="1"/>
      <c r="C146" s="1"/>
      <c r="D146" s="3"/>
      <c r="E146" s="13">
        <f>IF(B146&lt;DATE(2015,6,1),ROUND((D146*0.12),0),ROUND((D146*0.14),0))</f>
        <v>0</v>
      </c>
      <c r="F146" s="14">
        <f>IF(B146&lt;DATE(2015,6,1),ROUND((E146*0.02),0),0)</f>
        <v>0</v>
      </c>
      <c r="G146" s="14">
        <f>IF(B146&lt;DATE(2015,6,1),ROUND((E146*0.01),0),0)</f>
        <v>0</v>
      </c>
      <c r="H146" s="14">
        <f t="shared" si="2"/>
        <v>0</v>
      </c>
    </row>
    <row r="147" spans="1:8">
      <c r="A147" s="1"/>
      <c r="B147" s="1"/>
      <c r="C147" s="1"/>
      <c r="D147" s="3"/>
      <c r="E147" s="13">
        <f>IF(B147&lt;DATE(2015,6,1),ROUND((D147*0.12),0),ROUND((D147*0.14),0))</f>
        <v>0</v>
      </c>
      <c r="F147" s="14">
        <f>IF(B147&lt;DATE(2015,6,1),ROUND((E147*0.02),0),0)</f>
        <v>0</v>
      </c>
      <c r="G147" s="14">
        <f>IF(B147&lt;DATE(2015,6,1),ROUND((E147*0.01),0),0)</f>
        <v>0</v>
      </c>
      <c r="H147" s="14">
        <f t="shared" si="2"/>
        <v>0</v>
      </c>
    </row>
    <row r="148" spans="1:8">
      <c r="A148" s="1"/>
      <c r="B148" s="1"/>
      <c r="C148" s="1"/>
      <c r="D148" s="3"/>
      <c r="E148" s="13">
        <f>IF(B148&lt;DATE(2015,6,1),ROUND((D148*0.12),0),ROUND((D148*0.14),0))</f>
        <v>0</v>
      </c>
      <c r="F148" s="14">
        <f>IF(B148&lt;DATE(2015,6,1),ROUND((E148*0.02),0),0)</f>
        <v>0</v>
      </c>
      <c r="G148" s="14">
        <f>IF(B148&lt;DATE(2015,6,1),ROUND((E148*0.01),0),0)</f>
        <v>0</v>
      </c>
      <c r="H148" s="14">
        <f t="shared" si="2"/>
        <v>0</v>
      </c>
    </row>
    <row r="149" spans="1:8">
      <c r="A149" s="1"/>
      <c r="B149" s="1"/>
      <c r="C149" s="1"/>
      <c r="D149" s="3"/>
      <c r="E149" s="13">
        <f>IF(B149&lt;DATE(2015,6,1),ROUND((D149*0.12),0),ROUND((D149*0.14),0))</f>
        <v>0</v>
      </c>
      <c r="F149" s="14">
        <f>IF(B149&lt;DATE(2015,6,1),ROUND((E149*0.02),0),0)</f>
        <v>0</v>
      </c>
      <c r="G149" s="14">
        <f>IF(B149&lt;DATE(2015,6,1),ROUND((E149*0.01),0),0)</f>
        <v>0</v>
      </c>
      <c r="H149" s="14">
        <f t="shared" si="2"/>
        <v>0</v>
      </c>
    </row>
    <row r="150" spans="1:8">
      <c r="A150" s="1"/>
      <c r="B150" s="1"/>
      <c r="C150" s="1"/>
      <c r="D150" s="3"/>
      <c r="E150" s="13">
        <f>IF(B150&lt;DATE(2015,6,1),ROUND((D150*0.12),0),ROUND((D150*0.14),0))</f>
        <v>0</v>
      </c>
      <c r="F150" s="14">
        <f>IF(B150&lt;DATE(2015,6,1),ROUND((E150*0.02),0),0)</f>
        <v>0</v>
      </c>
      <c r="G150" s="14">
        <f>IF(B150&lt;DATE(2015,6,1),ROUND((E150*0.01),0),0)</f>
        <v>0</v>
      </c>
      <c r="H150" s="14">
        <f t="shared" si="2"/>
        <v>0</v>
      </c>
    </row>
    <row r="151" spans="1:8">
      <c r="A151" s="1"/>
      <c r="B151" s="1"/>
      <c r="C151" s="1"/>
      <c r="D151" s="3"/>
      <c r="E151" s="13">
        <f>IF(B151&lt;DATE(2015,6,1),ROUND((D151*0.12),0),ROUND((D151*0.14),0))</f>
        <v>0</v>
      </c>
      <c r="F151" s="14">
        <f>IF(B151&lt;DATE(2015,6,1),ROUND((E151*0.02),0),0)</f>
        <v>0</v>
      </c>
      <c r="G151" s="14">
        <f>IF(B151&lt;DATE(2015,6,1),ROUND((E151*0.01),0),0)</f>
        <v>0</v>
      </c>
      <c r="H151" s="14">
        <f t="shared" si="2"/>
        <v>0</v>
      </c>
    </row>
    <row r="152" spans="1:8">
      <c r="A152" s="1"/>
      <c r="B152" s="1"/>
      <c r="C152" s="1"/>
      <c r="D152" s="3"/>
      <c r="E152" s="13">
        <f>IF(B152&lt;DATE(2015,6,1),ROUND((D152*0.12),0),ROUND((D152*0.14),0))</f>
        <v>0</v>
      </c>
      <c r="F152" s="14">
        <f>IF(B152&lt;DATE(2015,6,1),ROUND((E152*0.02),0),0)</f>
        <v>0</v>
      </c>
      <c r="G152" s="14">
        <f>IF(B152&lt;DATE(2015,6,1),ROUND((E152*0.01),0),0)</f>
        <v>0</v>
      </c>
      <c r="H152" s="14">
        <f t="shared" si="2"/>
        <v>0</v>
      </c>
    </row>
    <row r="153" spans="1:8">
      <c r="A153" s="1"/>
      <c r="B153" s="1"/>
      <c r="C153" s="1"/>
      <c r="D153" s="3"/>
      <c r="E153" s="13">
        <f>IF(B153&lt;DATE(2015,6,1),ROUND((D153*0.12),0),ROUND((D153*0.14),0))</f>
        <v>0</v>
      </c>
      <c r="F153" s="14">
        <f>IF(B153&lt;DATE(2015,6,1),ROUND((E153*0.02),0),0)</f>
        <v>0</v>
      </c>
      <c r="G153" s="14">
        <f>IF(B153&lt;DATE(2015,6,1),ROUND((E153*0.01),0),0)</f>
        <v>0</v>
      </c>
      <c r="H153" s="14">
        <f t="shared" si="2"/>
        <v>0</v>
      </c>
    </row>
    <row r="154" spans="1:8">
      <c r="A154" s="1"/>
      <c r="B154" s="1"/>
      <c r="C154" s="1"/>
      <c r="D154" s="3"/>
      <c r="E154" s="13">
        <f>IF(B154&lt;DATE(2015,6,1),ROUND((D154*0.12),0),ROUND((D154*0.14),0))</f>
        <v>0</v>
      </c>
      <c r="F154" s="14">
        <f>IF(B154&lt;DATE(2015,6,1),ROUND((E154*0.02),0),0)</f>
        <v>0</v>
      </c>
      <c r="G154" s="14">
        <f>IF(B154&lt;DATE(2015,6,1),ROUND((E154*0.01),0),0)</f>
        <v>0</v>
      </c>
      <c r="H154" s="14">
        <f t="shared" si="2"/>
        <v>0</v>
      </c>
    </row>
    <row r="155" spans="1:8">
      <c r="A155" s="1"/>
      <c r="B155" s="1"/>
      <c r="C155" s="1"/>
      <c r="D155" s="3"/>
      <c r="E155" s="13">
        <f>IF(B155&lt;DATE(2015,6,1),ROUND((D155*0.12),0),ROUND((D155*0.14),0))</f>
        <v>0</v>
      </c>
      <c r="F155" s="14">
        <f>IF(B155&lt;DATE(2015,6,1),ROUND((E155*0.02),0),0)</f>
        <v>0</v>
      </c>
      <c r="G155" s="14">
        <f>IF(B155&lt;DATE(2015,6,1),ROUND((E155*0.01),0),0)</f>
        <v>0</v>
      </c>
      <c r="H155" s="14">
        <f t="shared" si="2"/>
        <v>0</v>
      </c>
    </row>
    <row r="156" spans="1:8">
      <c r="A156" s="1"/>
      <c r="B156" s="1"/>
      <c r="C156" s="1"/>
      <c r="D156" s="3"/>
      <c r="E156" s="13">
        <f>IF(B156&lt;DATE(2015,6,1),ROUND((D156*0.12),0),ROUND((D156*0.14),0))</f>
        <v>0</v>
      </c>
      <c r="F156" s="14">
        <f>IF(B156&lt;DATE(2015,6,1),ROUND((E156*0.02),0),0)</f>
        <v>0</v>
      </c>
      <c r="G156" s="14">
        <f>IF(B156&lt;DATE(2015,6,1),ROUND((E156*0.01),0),0)</f>
        <v>0</v>
      </c>
      <c r="H156" s="14">
        <f t="shared" si="2"/>
        <v>0</v>
      </c>
    </row>
    <row r="157" spans="1:8">
      <c r="A157" s="1"/>
      <c r="B157" s="1"/>
      <c r="C157" s="1"/>
      <c r="D157" s="3"/>
      <c r="E157" s="13">
        <f>IF(B157&lt;DATE(2015,6,1),ROUND((D157*0.12),0),ROUND((D157*0.14),0))</f>
        <v>0</v>
      </c>
      <c r="F157" s="14">
        <f>IF(B157&lt;DATE(2015,6,1),ROUND((E157*0.02),0),0)</f>
        <v>0</v>
      </c>
      <c r="G157" s="14">
        <f>IF(B157&lt;DATE(2015,6,1),ROUND((E157*0.01),0),0)</f>
        <v>0</v>
      </c>
      <c r="H157" s="14">
        <f t="shared" si="2"/>
        <v>0</v>
      </c>
    </row>
    <row r="158" spans="1:8">
      <c r="A158" s="1"/>
      <c r="B158" s="1"/>
      <c r="C158" s="1"/>
      <c r="D158" s="3"/>
      <c r="E158" s="13">
        <f>IF(B158&lt;DATE(2015,6,1),ROUND((D158*0.12),0),ROUND((D158*0.14),0))</f>
        <v>0</v>
      </c>
      <c r="F158" s="14">
        <f>IF(B158&lt;DATE(2015,6,1),ROUND((E158*0.02),0),0)</f>
        <v>0</v>
      </c>
      <c r="G158" s="14">
        <f>IF(B158&lt;DATE(2015,6,1),ROUND((E158*0.01),0),0)</f>
        <v>0</v>
      </c>
      <c r="H158" s="14">
        <f t="shared" si="2"/>
        <v>0</v>
      </c>
    </row>
    <row r="159" spans="1:8">
      <c r="A159" s="1"/>
      <c r="B159" s="1"/>
      <c r="C159" s="1"/>
      <c r="D159" s="3"/>
      <c r="E159" s="13">
        <f>IF(B159&lt;DATE(2015,6,1),ROUND((D159*0.12),0),ROUND((D159*0.14),0))</f>
        <v>0</v>
      </c>
      <c r="F159" s="14">
        <f>IF(B159&lt;DATE(2015,6,1),ROUND((E159*0.02),0),0)</f>
        <v>0</v>
      </c>
      <c r="G159" s="14">
        <f>IF(B159&lt;DATE(2015,6,1),ROUND((E159*0.01),0),0)</f>
        <v>0</v>
      </c>
      <c r="H159" s="14">
        <f t="shared" si="2"/>
        <v>0</v>
      </c>
    </row>
    <row r="160" spans="1:8">
      <c r="A160" s="1"/>
      <c r="B160" s="1"/>
      <c r="C160" s="1"/>
      <c r="D160" s="3"/>
      <c r="E160" s="13">
        <f>IF(B160&lt;DATE(2015,6,1),ROUND((D160*0.12),0),ROUND((D160*0.14),0))</f>
        <v>0</v>
      </c>
      <c r="F160" s="14">
        <f>IF(B160&lt;DATE(2015,6,1),ROUND((E160*0.02),0),0)</f>
        <v>0</v>
      </c>
      <c r="G160" s="14">
        <f>IF(B160&lt;DATE(2015,6,1),ROUND((E160*0.01),0),0)</f>
        <v>0</v>
      </c>
      <c r="H160" s="14">
        <f t="shared" si="2"/>
        <v>0</v>
      </c>
    </row>
    <row r="161" spans="1:8">
      <c r="A161" s="1"/>
      <c r="B161" s="1"/>
      <c r="C161" s="1"/>
      <c r="D161" s="3"/>
      <c r="E161" s="13">
        <f>IF(B161&lt;DATE(2015,6,1),ROUND((D161*0.12),0),ROUND((D161*0.14),0))</f>
        <v>0</v>
      </c>
      <c r="F161" s="14">
        <f>IF(B161&lt;DATE(2015,6,1),ROUND((E161*0.02),0),0)</f>
        <v>0</v>
      </c>
      <c r="G161" s="14">
        <f>IF(B161&lt;DATE(2015,6,1),ROUND((E161*0.01),0),0)</f>
        <v>0</v>
      </c>
      <c r="H161" s="14">
        <f t="shared" si="2"/>
        <v>0</v>
      </c>
    </row>
    <row r="162" spans="1:8">
      <c r="A162" s="1"/>
      <c r="B162" s="1"/>
      <c r="C162" s="1"/>
      <c r="D162" s="3"/>
      <c r="E162" s="13">
        <f>IF(B162&lt;DATE(2015,6,1),ROUND((D162*0.12),0),ROUND((D162*0.14),0))</f>
        <v>0</v>
      </c>
      <c r="F162" s="14">
        <f>IF(B162&lt;DATE(2015,6,1),ROUND((E162*0.02),0),0)</f>
        <v>0</v>
      </c>
      <c r="G162" s="14">
        <f>IF(B162&lt;DATE(2015,6,1),ROUND((E162*0.01),0),0)</f>
        <v>0</v>
      </c>
      <c r="H162" s="14">
        <f t="shared" si="2"/>
        <v>0</v>
      </c>
    </row>
    <row r="163" spans="1:8">
      <c r="A163" s="1"/>
      <c r="B163" s="1"/>
      <c r="C163" s="1"/>
      <c r="D163" s="3"/>
      <c r="E163" s="13">
        <f>IF(B163&lt;DATE(2015,6,1),ROUND((D163*0.12),0),ROUND((D163*0.14),0))</f>
        <v>0</v>
      </c>
      <c r="F163" s="14">
        <f>IF(B163&lt;DATE(2015,6,1),ROUND((E163*0.02),0),0)</f>
        <v>0</v>
      </c>
      <c r="G163" s="14">
        <f>IF(B163&lt;DATE(2015,6,1),ROUND((E163*0.01),0),0)</f>
        <v>0</v>
      </c>
      <c r="H163" s="14">
        <f t="shared" si="2"/>
        <v>0</v>
      </c>
    </row>
    <row r="164" spans="1:8">
      <c r="A164" s="1"/>
      <c r="B164" s="1"/>
      <c r="C164" s="1"/>
      <c r="D164" s="3"/>
      <c r="E164" s="13">
        <f>IF(B164&lt;DATE(2015,6,1),ROUND((D164*0.12),0),ROUND((D164*0.14),0))</f>
        <v>0</v>
      </c>
      <c r="F164" s="14">
        <f>IF(B164&lt;DATE(2015,6,1),ROUND((E164*0.02),0),0)</f>
        <v>0</v>
      </c>
      <c r="G164" s="14">
        <f>IF(B164&lt;DATE(2015,6,1),ROUND((E164*0.01),0),0)</f>
        <v>0</v>
      </c>
      <c r="H164" s="14">
        <f t="shared" si="2"/>
        <v>0</v>
      </c>
    </row>
    <row r="165" spans="1:8">
      <c r="A165" s="1"/>
      <c r="B165" s="1"/>
      <c r="C165" s="1"/>
      <c r="D165" s="3"/>
      <c r="E165" s="13">
        <f>IF(B165&lt;DATE(2015,6,1),ROUND((D165*0.12),0),ROUND((D165*0.14),0))</f>
        <v>0</v>
      </c>
      <c r="F165" s="14">
        <f>IF(B165&lt;DATE(2015,6,1),ROUND((E165*0.02),0),0)</f>
        <v>0</v>
      </c>
      <c r="G165" s="14">
        <f>IF(B165&lt;DATE(2015,6,1),ROUND((E165*0.01),0),0)</f>
        <v>0</v>
      </c>
      <c r="H165" s="14">
        <f t="shared" si="2"/>
        <v>0</v>
      </c>
    </row>
    <row r="166" spans="1:8">
      <c r="A166" s="1"/>
      <c r="B166" s="1"/>
      <c r="C166" s="1"/>
      <c r="D166" s="3"/>
      <c r="E166" s="13">
        <f>IF(B166&lt;DATE(2015,6,1),ROUND((D166*0.12),0),ROUND((D166*0.14),0))</f>
        <v>0</v>
      </c>
      <c r="F166" s="14">
        <f>IF(B166&lt;DATE(2015,6,1),ROUND((E166*0.02),0),0)</f>
        <v>0</v>
      </c>
      <c r="G166" s="14">
        <f>IF(B166&lt;DATE(2015,6,1),ROUND((E166*0.01),0),0)</f>
        <v>0</v>
      </c>
      <c r="H166" s="14">
        <f t="shared" si="2"/>
        <v>0</v>
      </c>
    </row>
    <row r="167" spans="1:8">
      <c r="A167" s="1"/>
      <c r="B167" s="1"/>
      <c r="C167" s="1"/>
      <c r="D167" s="3"/>
      <c r="E167" s="13">
        <f>IF(B167&lt;DATE(2015,6,1),ROUND((D167*0.12),0),ROUND((D167*0.14),0))</f>
        <v>0</v>
      </c>
      <c r="F167" s="14">
        <f>IF(B167&lt;DATE(2015,6,1),ROUND((E167*0.02),0),0)</f>
        <v>0</v>
      </c>
      <c r="G167" s="14">
        <f>IF(B167&lt;DATE(2015,6,1),ROUND((E167*0.01),0),0)</f>
        <v>0</v>
      </c>
      <c r="H167" s="14">
        <f t="shared" si="2"/>
        <v>0</v>
      </c>
    </row>
    <row r="168" spans="1:8">
      <c r="A168" s="1"/>
      <c r="B168" s="1"/>
      <c r="C168" s="1"/>
      <c r="D168" s="3"/>
      <c r="E168" s="13">
        <f>IF(B168&lt;DATE(2015,6,1),ROUND((D168*0.12),0),ROUND((D168*0.14),0))</f>
        <v>0</v>
      </c>
      <c r="F168" s="14">
        <f>IF(B168&lt;DATE(2015,6,1),ROUND((E168*0.02),0),0)</f>
        <v>0</v>
      </c>
      <c r="G168" s="14">
        <f>IF(B168&lt;DATE(2015,6,1),ROUND((E168*0.01),0),0)</f>
        <v>0</v>
      </c>
      <c r="H168" s="14">
        <f t="shared" si="2"/>
        <v>0</v>
      </c>
    </row>
    <row r="169" spans="1:8">
      <c r="A169" s="1"/>
      <c r="B169" s="1"/>
      <c r="C169" s="1"/>
      <c r="D169" s="3"/>
      <c r="E169" s="13">
        <f>IF(B169&lt;DATE(2015,6,1),ROUND((D169*0.12),0),ROUND((D169*0.14),0))</f>
        <v>0</v>
      </c>
      <c r="F169" s="14">
        <f>IF(B169&lt;DATE(2015,6,1),ROUND((E169*0.02),0),0)</f>
        <v>0</v>
      </c>
      <c r="G169" s="14">
        <f>IF(B169&lt;DATE(2015,6,1),ROUND((E169*0.01),0),0)</f>
        <v>0</v>
      </c>
      <c r="H169" s="14">
        <f t="shared" si="2"/>
        <v>0</v>
      </c>
    </row>
    <row r="170" spans="1:8">
      <c r="A170" s="1"/>
      <c r="B170" s="1"/>
      <c r="C170" s="1"/>
      <c r="D170" s="3"/>
      <c r="E170" s="13">
        <f>IF(B170&lt;DATE(2015,6,1),ROUND((D170*0.12),0),ROUND((D170*0.14),0))</f>
        <v>0</v>
      </c>
      <c r="F170" s="14">
        <f>IF(B170&lt;DATE(2015,6,1),ROUND((E170*0.02),0),0)</f>
        <v>0</v>
      </c>
      <c r="G170" s="14">
        <f>IF(B170&lt;DATE(2015,6,1),ROUND((E170*0.01),0),0)</f>
        <v>0</v>
      </c>
      <c r="H170" s="14">
        <f t="shared" si="2"/>
        <v>0</v>
      </c>
    </row>
    <row r="171" spans="1:8">
      <c r="A171" s="1"/>
      <c r="B171" s="1"/>
      <c r="C171" s="1"/>
      <c r="D171" s="3"/>
      <c r="E171" s="13">
        <f>IF(B171&lt;DATE(2015,6,1),ROUND((D171*0.12),0),ROUND((D171*0.14),0))</f>
        <v>0</v>
      </c>
      <c r="F171" s="14">
        <f>IF(B171&lt;DATE(2015,6,1),ROUND((E171*0.02),0),0)</f>
        <v>0</v>
      </c>
      <c r="G171" s="14">
        <f>IF(B171&lt;DATE(2015,6,1),ROUND((E171*0.01),0),0)</f>
        <v>0</v>
      </c>
      <c r="H171" s="14">
        <f t="shared" si="2"/>
        <v>0</v>
      </c>
    </row>
    <row r="172" spans="1:8">
      <c r="A172" s="1"/>
      <c r="B172" s="1"/>
      <c r="C172" s="1"/>
      <c r="D172" s="3"/>
      <c r="E172" s="13">
        <f>IF(B172&lt;DATE(2015,6,1),ROUND((D172*0.12),0),ROUND((D172*0.14),0))</f>
        <v>0</v>
      </c>
      <c r="F172" s="14">
        <f>IF(B172&lt;DATE(2015,6,1),ROUND((E172*0.02),0),0)</f>
        <v>0</v>
      </c>
      <c r="G172" s="14">
        <f>IF(B172&lt;DATE(2015,6,1),ROUND((E172*0.01),0),0)</f>
        <v>0</v>
      </c>
      <c r="H172" s="14">
        <f t="shared" si="2"/>
        <v>0</v>
      </c>
    </row>
    <row r="173" spans="1:8">
      <c r="A173" s="1"/>
      <c r="B173" s="1"/>
      <c r="C173" s="1"/>
      <c r="D173" s="3"/>
      <c r="E173" s="13">
        <f>IF(B173&lt;DATE(2015,6,1),ROUND((D173*0.12),0),ROUND((D173*0.14),0))</f>
        <v>0</v>
      </c>
      <c r="F173" s="14">
        <f>IF(B173&lt;DATE(2015,6,1),ROUND((E173*0.02),0),0)</f>
        <v>0</v>
      </c>
      <c r="G173" s="14">
        <f>IF(B173&lt;DATE(2015,6,1),ROUND((E173*0.01),0),0)</f>
        <v>0</v>
      </c>
      <c r="H173" s="14">
        <f t="shared" si="2"/>
        <v>0</v>
      </c>
    </row>
    <row r="174" spans="1:8">
      <c r="A174" s="1"/>
      <c r="B174" s="1"/>
      <c r="C174" s="1"/>
      <c r="D174" s="3"/>
      <c r="E174" s="13">
        <f>IF(B174&lt;DATE(2015,6,1),ROUND((D174*0.12),0),ROUND((D174*0.14),0))</f>
        <v>0</v>
      </c>
      <c r="F174" s="14">
        <f>IF(B174&lt;DATE(2015,6,1),ROUND((E174*0.02),0),0)</f>
        <v>0</v>
      </c>
      <c r="G174" s="14">
        <f>IF(B174&lt;DATE(2015,6,1),ROUND((E174*0.01),0),0)</f>
        <v>0</v>
      </c>
      <c r="H174" s="14">
        <f t="shared" si="2"/>
        <v>0</v>
      </c>
    </row>
    <row r="175" spans="1:8">
      <c r="A175" s="1"/>
      <c r="B175" s="1"/>
      <c r="C175" s="1"/>
      <c r="D175" s="3"/>
      <c r="E175" s="13">
        <f>IF(B175&lt;DATE(2015,6,1),ROUND((D175*0.12),0),ROUND((D175*0.14),0))</f>
        <v>0</v>
      </c>
      <c r="F175" s="14">
        <f>IF(B175&lt;DATE(2015,6,1),ROUND((E175*0.02),0),0)</f>
        <v>0</v>
      </c>
      <c r="G175" s="14">
        <f>IF(B175&lt;DATE(2015,6,1),ROUND((E175*0.01),0),0)</f>
        <v>0</v>
      </c>
      <c r="H175" s="14">
        <f t="shared" si="2"/>
        <v>0</v>
      </c>
    </row>
    <row r="176" spans="1:8">
      <c r="A176" s="1"/>
      <c r="B176" s="1"/>
      <c r="C176" s="1"/>
      <c r="D176" s="3"/>
      <c r="E176" s="13">
        <f>IF(B176&lt;DATE(2015,6,1),ROUND((D176*0.12),0),ROUND((D176*0.14),0))</f>
        <v>0</v>
      </c>
      <c r="F176" s="14">
        <f>IF(B176&lt;DATE(2015,6,1),ROUND((E176*0.02),0),0)</f>
        <v>0</v>
      </c>
      <c r="G176" s="14">
        <f>IF(B176&lt;DATE(2015,6,1),ROUND((E176*0.01),0),0)</f>
        <v>0</v>
      </c>
      <c r="H176" s="14">
        <f t="shared" si="2"/>
        <v>0</v>
      </c>
    </row>
    <row r="177" spans="1:8">
      <c r="A177" s="1"/>
      <c r="B177" s="1"/>
      <c r="C177" s="1"/>
      <c r="D177" s="3"/>
      <c r="E177" s="13">
        <f>IF(B177&lt;DATE(2015,6,1),ROUND((D177*0.12),0),ROUND((D177*0.14),0))</f>
        <v>0</v>
      </c>
      <c r="F177" s="14">
        <f>IF(B177&lt;DATE(2015,6,1),ROUND((E177*0.02),0),0)</f>
        <v>0</v>
      </c>
      <c r="G177" s="14">
        <f>IF(B177&lt;DATE(2015,6,1),ROUND((E177*0.01),0),0)</f>
        <v>0</v>
      </c>
      <c r="H177" s="14">
        <f t="shared" si="2"/>
        <v>0</v>
      </c>
    </row>
    <row r="178" spans="1:8">
      <c r="A178" s="1"/>
      <c r="B178" s="1"/>
      <c r="C178" s="1"/>
      <c r="D178" s="3"/>
      <c r="E178" s="13">
        <f>IF(B178&lt;DATE(2015,6,1),ROUND((D178*0.12),0),ROUND((D178*0.14),0))</f>
        <v>0</v>
      </c>
      <c r="F178" s="14">
        <f>IF(B178&lt;DATE(2015,6,1),ROUND((E178*0.02),0),0)</f>
        <v>0</v>
      </c>
      <c r="G178" s="14">
        <f>IF(B178&lt;DATE(2015,6,1),ROUND((E178*0.01),0),0)</f>
        <v>0</v>
      </c>
      <c r="H178" s="14">
        <f t="shared" si="2"/>
        <v>0</v>
      </c>
    </row>
    <row r="179" spans="1:8">
      <c r="A179" s="1"/>
      <c r="B179" s="1"/>
      <c r="C179" s="1"/>
      <c r="D179" s="3"/>
      <c r="E179" s="13">
        <f>IF(B179&lt;DATE(2015,6,1),ROUND((D179*0.12),0),ROUND((D179*0.14),0))</f>
        <v>0</v>
      </c>
      <c r="F179" s="14">
        <f>IF(B179&lt;DATE(2015,6,1),ROUND((E179*0.02),0),0)</f>
        <v>0</v>
      </c>
      <c r="G179" s="14">
        <f>IF(B179&lt;DATE(2015,6,1),ROUND((E179*0.01),0),0)</f>
        <v>0</v>
      </c>
      <c r="H179" s="14">
        <f t="shared" si="2"/>
        <v>0</v>
      </c>
    </row>
    <row r="180" spans="1:8">
      <c r="A180" s="1"/>
      <c r="B180" s="1"/>
      <c r="C180" s="1"/>
      <c r="D180" s="3"/>
      <c r="E180" s="13">
        <f>IF(B180&lt;DATE(2015,6,1),ROUND((D180*0.12),0),ROUND((D180*0.14),0))</f>
        <v>0</v>
      </c>
      <c r="F180" s="14">
        <f>IF(B180&lt;DATE(2015,6,1),ROUND((E180*0.02),0),0)</f>
        <v>0</v>
      </c>
      <c r="G180" s="14">
        <f>IF(B180&lt;DATE(2015,6,1),ROUND((E180*0.01),0),0)</f>
        <v>0</v>
      </c>
      <c r="H180" s="14">
        <f t="shared" si="2"/>
        <v>0</v>
      </c>
    </row>
    <row r="181" spans="1:8">
      <c r="A181" s="1"/>
      <c r="B181" s="1"/>
      <c r="C181" s="1"/>
      <c r="D181" s="3"/>
      <c r="E181" s="13">
        <f>IF(B181&lt;DATE(2015,6,1),ROUND((D181*0.12),0),ROUND((D181*0.14),0))</f>
        <v>0</v>
      </c>
      <c r="F181" s="14">
        <f>IF(B181&lt;DATE(2015,6,1),ROUND((E181*0.02),0),0)</f>
        <v>0</v>
      </c>
      <c r="G181" s="14">
        <f>IF(B181&lt;DATE(2015,6,1),ROUND((E181*0.01),0),0)</f>
        <v>0</v>
      </c>
      <c r="H181" s="14">
        <f t="shared" si="2"/>
        <v>0</v>
      </c>
    </row>
    <row r="182" spans="1:8">
      <c r="A182" s="1"/>
      <c r="B182" s="1"/>
      <c r="C182" s="1"/>
      <c r="D182" s="3"/>
      <c r="E182" s="13">
        <f>IF(B182&lt;DATE(2015,6,1),ROUND((D182*0.12),0),ROUND((D182*0.14),0))</f>
        <v>0</v>
      </c>
      <c r="F182" s="14">
        <f>IF(B182&lt;DATE(2015,6,1),ROUND((E182*0.02),0),0)</f>
        <v>0</v>
      </c>
      <c r="G182" s="14">
        <f>IF(B182&lt;DATE(2015,6,1),ROUND((E182*0.01),0),0)</f>
        <v>0</v>
      </c>
      <c r="H182" s="14">
        <f t="shared" si="2"/>
        <v>0</v>
      </c>
    </row>
    <row r="183" spans="1:8">
      <c r="A183" s="1"/>
      <c r="B183" s="1"/>
      <c r="C183" s="1"/>
      <c r="D183" s="3"/>
      <c r="E183" s="13">
        <f>IF(B183&lt;DATE(2015,6,1),ROUND((D183*0.12),0),ROUND((D183*0.14),0))</f>
        <v>0</v>
      </c>
      <c r="F183" s="14">
        <f>IF(B183&lt;DATE(2015,6,1),ROUND((E183*0.02),0),0)</f>
        <v>0</v>
      </c>
      <c r="G183" s="14">
        <f>IF(B183&lt;DATE(2015,6,1),ROUND((E183*0.01),0),0)</f>
        <v>0</v>
      </c>
      <c r="H183" s="14">
        <f t="shared" si="2"/>
        <v>0</v>
      </c>
    </row>
    <row r="184" spans="1:8">
      <c r="A184" s="1"/>
      <c r="B184" s="1"/>
      <c r="C184" s="1"/>
      <c r="D184" s="3"/>
      <c r="E184" s="13">
        <f>IF(B184&lt;DATE(2015,6,1),ROUND((D184*0.12),0),ROUND((D184*0.14),0))</f>
        <v>0</v>
      </c>
      <c r="F184" s="14">
        <f>IF(B184&lt;DATE(2015,6,1),ROUND((E184*0.02),0),0)</f>
        <v>0</v>
      </c>
      <c r="G184" s="14">
        <f>IF(B184&lt;DATE(2015,6,1),ROUND((E184*0.01),0),0)</f>
        <v>0</v>
      </c>
      <c r="H184" s="14">
        <f t="shared" si="2"/>
        <v>0</v>
      </c>
    </row>
    <row r="185" spans="1:8">
      <c r="A185" s="1"/>
      <c r="B185" s="1"/>
      <c r="C185" s="1"/>
      <c r="D185" s="3"/>
      <c r="E185" s="13">
        <f>IF(B185&lt;DATE(2015,6,1),ROUND((D185*0.12),0),ROUND((D185*0.14),0))</f>
        <v>0</v>
      </c>
      <c r="F185" s="14">
        <f>IF(B185&lt;DATE(2015,6,1),ROUND((E185*0.02),0),0)</f>
        <v>0</v>
      </c>
      <c r="G185" s="14">
        <f>IF(B185&lt;DATE(2015,6,1),ROUND((E185*0.01),0),0)</f>
        <v>0</v>
      </c>
      <c r="H185" s="14">
        <f t="shared" si="2"/>
        <v>0</v>
      </c>
    </row>
    <row r="186" spans="1:8">
      <c r="A186" s="1"/>
      <c r="B186" s="1"/>
      <c r="C186" s="1"/>
      <c r="D186" s="3"/>
      <c r="E186" s="13">
        <f>IF(B186&lt;DATE(2015,6,1),ROUND((D186*0.12),0),ROUND((D186*0.14),0))</f>
        <v>0</v>
      </c>
      <c r="F186" s="14">
        <f>IF(B186&lt;DATE(2015,6,1),ROUND((E186*0.02),0),0)</f>
        <v>0</v>
      </c>
      <c r="G186" s="14">
        <f>IF(B186&lt;DATE(2015,6,1),ROUND((E186*0.01),0),0)</f>
        <v>0</v>
      </c>
      <c r="H186" s="14">
        <f t="shared" si="2"/>
        <v>0</v>
      </c>
    </row>
    <row r="187" spans="1:8">
      <c r="A187" s="1"/>
      <c r="B187" s="1"/>
      <c r="C187" s="1"/>
      <c r="D187" s="3"/>
      <c r="E187" s="13">
        <f>IF(B187&lt;DATE(2015,6,1),ROUND((D187*0.12),0),ROUND((D187*0.14),0))</f>
        <v>0</v>
      </c>
      <c r="F187" s="14">
        <f>IF(B187&lt;DATE(2015,6,1),ROUND((E187*0.02),0),0)</f>
        <v>0</v>
      </c>
      <c r="G187" s="14">
        <f>IF(B187&lt;DATE(2015,6,1),ROUND((E187*0.01),0),0)</f>
        <v>0</v>
      </c>
      <c r="H187" s="14">
        <f t="shared" si="2"/>
        <v>0</v>
      </c>
    </row>
    <row r="188" spans="1:8">
      <c r="A188" s="1"/>
      <c r="B188" s="1"/>
      <c r="C188" s="1"/>
      <c r="D188" s="3"/>
      <c r="E188" s="13">
        <f>IF(B188&lt;DATE(2015,6,1),ROUND((D188*0.12),0),ROUND((D188*0.14),0))</f>
        <v>0</v>
      </c>
      <c r="F188" s="14">
        <f>IF(B188&lt;DATE(2015,6,1),ROUND((E188*0.02),0),0)</f>
        <v>0</v>
      </c>
      <c r="G188" s="14">
        <f>IF(B188&lt;DATE(2015,6,1),ROUND((E188*0.01),0),0)</f>
        <v>0</v>
      </c>
      <c r="H188" s="14">
        <f t="shared" si="2"/>
        <v>0</v>
      </c>
    </row>
    <row r="189" spans="1:8">
      <c r="A189" s="1"/>
      <c r="B189" s="1"/>
      <c r="C189" s="1"/>
      <c r="D189" s="3"/>
      <c r="E189" s="13">
        <f>IF(B189&lt;DATE(2015,6,1),ROUND((D189*0.12),0),ROUND((D189*0.14),0))</f>
        <v>0</v>
      </c>
      <c r="F189" s="14">
        <f>IF(B189&lt;DATE(2015,6,1),ROUND((E189*0.02),0),0)</f>
        <v>0</v>
      </c>
      <c r="G189" s="14">
        <f>IF(B189&lt;DATE(2015,6,1),ROUND((E189*0.01),0),0)</f>
        <v>0</v>
      </c>
      <c r="H189" s="14">
        <f t="shared" si="2"/>
        <v>0</v>
      </c>
    </row>
    <row r="190" spans="1:8">
      <c r="A190" s="1"/>
      <c r="B190" s="1"/>
      <c r="C190" s="1"/>
      <c r="D190" s="3"/>
      <c r="E190" s="13">
        <f>IF(B190&lt;DATE(2015,6,1),ROUND((D190*0.12),0),ROUND((D190*0.14),0))</f>
        <v>0</v>
      </c>
      <c r="F190" s="14">
        <f>IF(B190&lt;DATE(2015,6,1),ROUND((E190*0.02),0),0)</f>
        <v>0</v>
      </c>
      <c r="G190" s="14">
        <f>IF(B190&lt;DATE(2015,6,1),ROUND((E190*0.01),0),0)</f>
        <v>0</v>
      </c>
      <c r="H190" s="14">
        <f t="shared" si="2"/>
        <v>0</v>
      </c>
    </row>
    <row r="191" spans="1:8">
      <c r="A191" s="1"/>
      <c r="B191" s="1"/>
      <c r="C191" s="1"/>
      <c r="D191" s="3"/>
      <c r="E191" s="13">
        <f>IF(B191&lt;DATE(2015,6,1),ROUND((D191*0.12),0),ROUND((D191*0.14),0))</f>
        <v>0</v>
      </c>
      <c r="F191" s="14">
        <f>IF(B191&lt;DATE(2015,6,1),ROUND((E191*0.02),0),0)</f>
        <v>0</v>
      </c>
      <c r="G191" s="14">
        <f>IF(B191&lt;DATE(2015,6,1),ROUND((E191*0.01),0),0)</f>
        <v>0</v>
      </c>
      <c r="H191" s="14">
        <f t="shared" si="2"/>
        <v>0</v>
      </c>
    </row>
    <row r="192" spans="1:8">
      <c r="A192" s="1"/>
      <c r="B192" s="1"/>
      <c r="C192" s="1"/>
      <c r="D192" s="3"/>
      <c r="E192" s="13">
        <f>IF(B192&lt;DATE(2015,6,1),ROUND((D192*0.12),0),ROUND((D192*0.14),0))</f>
        <v>0</v>
      </c>
      <c r="F192" s="14">
        <f>IF(B192&lt;DATE(2015,6,1),ROUND((E192*0.02),0),0)</f>
        <v>0</v>
      </c>
      <c r="G192" s="14">
        <f>IF(B192&lt;DATE(2015,6,1),ROUND((E192*0.01),0),0)</f>
        <v>0</v>
      </c>
      <c r="H192" s="14">
        <f t="shared" si="2"/>
        <v>0</v>
      </c>
    </row>
    <row r="193" spans="1:8">
      <c r="A193" s="1"/>
      <c r="B193" s="1"/>
      <c r="C193" s="1"/>
      <c r="D193" s="3"/>
      <c r="E193" s="13">
        <f>IF(B193&lt;DATE(2015,6,1),ROUND((D193*0.12),0),ROUND((D193*0.14),0))</f>
        <v>0</v>
      </c>
      <c r="F193" s="14">
        <f>IF(B193&lt;DATE(2015,6,1),ROUND((E193*0.02),0),0)</f>
        <v>0</v>
      </c>
      <c r="G193" s="14">
        <f>IF(B193&lt;DATE(2015,6,1),ROUND((E193*0.01),0),0)</f>
        <v>0</v>
      </c>
      <c r="H193" s="14">
        <f t="shared" si="2"/>
        <v>0</v>
      </c>
    </row>
    <row r="194" spans="1:8">
      <c r="A194" s="1"/>
      <c r="B194" s="1"/>
      <c r="C194" s="1"/>
      <c r="D194" s="3"/>
      <c r="E194" s="13">
        <f>IF(B194&lt;DATE(2015,6,1),ROUND((D194*0.12),0),ROUND((D194*0.14),0))</f>
        <v>0</v>
      </c>
      <c r="F194" s="14">
        <f>IF(B194&lt;DATE(2015,6,1),ROUND((E194*0.02),0),0)</f>
        <v>0</v>
      </c>
      <c r="G194" s="14">
        <f>IF(B194&lt;DATE(2015,6,1),ROUND((E194*0.01),0),0)</f>
        <v>0</v>
      </c>
      <c r="H194" s="14">
        <f t="shared" si="2"/>
        <v>0</v>
      </c>
    </row>
    <row r="195" spans="1:8">
      <c r="A195" s="1"/>
      <c r="B195" s="1"/>
      <c r="C195" s="1"/>
      <c r="D195" s="3"/>
      <c r="E195" s="13">
        <f>IF(B195&lt;DATE(2015,6,1),ROUND((D195*0.12),0),ROUND((D195*0.14),0))</f>
        <v>0</v>
      </c>
      <c r="F195" s="14">
        <f>IF(B195&lt;DATE(2015,6,1),ROUND((E195*0.02),0),0)</f>
        <v>0</v>
      </c>
      <c r="G195" s="14">
        <f>IF(B195&lt;DATE(2015,6,1),ROUND((E195*0.01),0),0)</f>
        <v>0</v>
      </c>
      <c r="H195" s="14">
        <f t="shared" si="2"/>
        <v>0</v>
      </c>
    </row>
    <row r="196" spans="1:8">
      <c r="A196" s="1"/>
      <c r="B196" s="1"/>
      <c r="C196" s="1"/>
      <c r="D196" s="3"/>
      <c r="E196" s="13">
        <f>IF(B196&lt;DATE(2015,6,1),ROUND((D196*0.12),0),ROUND((D196*0.14),0))</f>
        <v>0</v>
      </c>
      <c r="F196" s="14">
        <f>IF(B196&lt;DATE(2015,6,1),ROUND((E196*0.02),0),0)</f>
        <v>0</v>
      </c>
      <c r="G196" s="14">
        <f>IF(B196&lt;DATE(2015,6,1),ROUND((E196*0.01),0),0)</f>
        <v>0</v>
      </c>
      <c r="H196" s="14">
        <f t="shared" ref="H196:H200" si="3">SUM(E196:G196)</f>
        <v>0</v>
      </c>
    </row>
    <row r="197" spans="1:8">
      <c r="A197" s="1"/>
      <c r="B197" s="1"/>
      <c r="C197" s="1"/>
      <c r="D197" s="3"/>
      <c r="E197" s="13">
        <f>IF(B197&lt;DATE(2015,6,1),ROUND((D197*0.12),0),ROUND((D197*0.14),0))</f>
        <v>0</v>
      </c>
      <c r="F197" s="14">
        <f>IF(B197&lt;DATE(2015,6,1),ROUND((E197*0.02),0),0)</f>
        <v>0</v>
      </c>
      <c r="G197" s="14">
        <f>IF(B197&lt;DATE(2015,6,1),ROUND((E197*0.01),0),0)</f>
        <v>0</v>
      </c>
      <c r="H197" s="14">
        <f t="shared" si="3"/>
        <v>0</v>
      </c>
    </row>
    <row r="198" spans="1:8">
      <c r="A198" s="1"/>
      <c r="B198" s="1"/>
      <c r="C198" s="1"/>
      <c r="D198" s="3"/>
      <c r="E198" s="13">
        <f>IF(B198&lt;DATE(2015,6,1),ROUND((D198*0.12),0),ROUND((D198*0.14),0))</f>
        <v>0</v>
      </c>
      <c r="F198" s="14">
        <f>IF(B198&lt;DATE(2015,6,1),ROUND((E198*0.02),0),0)</f>
        <v>0</v>
      </c>
      <c r="G198" s="14">
        <f>IF(B198&lt;DATE(2015,6,1),ROUND((E198*0.01),0),0)</f>
        <v>0</v>
      </c>
      <c r="H198" s="14">
        <f t="shared" si="3"/>
        <v>0</v>
      </c>
    </row>
    <row r="199" spans="1:8">
      <c r="A199" s="1"/>
      <c r="B199" s="1"/>
      <c r="C199" s="1"/>
      <c r="D199" s="3"/>
      <c r="E199" s="13">
        <f>IF(B199&lt;DATE(2015,6,1),ROUND((D199*0.12),0),ROUND((D199*0.14),0))</f>
        <v>0</v>
      </c>
      <c r="F199" s="14">
        <f>IF(B199&lt;DATE(2015,6,1),ROUND((E199*0.02),0),0)</f>
        <v>0</v>
      </c>
      <c r="G199" s="14">
        <f>IF(B199&lt;DATE(2015,6,1),ROUND((E199*0.01),0),0)</f>
        <v>0</v>
      </c>
      <c r="H199" s="14">
        <f t="shared" si="3"/>
        <v>0</v>
      </c>
    </row>
    <row r="200" spans="1:8">
      <c r="A200" s="1"/>
      <c r="B200" s="1"/>
      <c r="C200" s="1"/>
      <c r="D200" s="3"/>
      <c r="E200" s="13">
        <f>IF(B200&lt;DATE(2015,6,1),ROUND((D200*0.12),0),ROUND((D200*0.14),0))</f>
        <v>0</v>
      </c>
      <c r="F200" s="14">
        <f>IF(B200&lt;DATE(2015,6,1),ROUND((E200*0.02),0),0)</f>
        <v>0</v>
      </c>
      <c r="G200" s="14">
        <f>IF(B200&lt;DATE(2015,6,1),ROUND((E200*0.01),0),0)</f>
        <v>0</v>
      </c>
      <c r="H200" s="14">
        <f t="shared" si="3"/>
        <v>0</v>
      </c>
    </row>
    <row r="201" spans="1:8">
      <c r="A201" s="1"/>
      <c r="E201" s="13">
        <f>IF(B201&lt;DATE(2015,6,1),ROUND((D201*0.12),0),ROUND((D201*0.14),0))</f>
        <v>0</v>
      </c>
      <c r="F201" s="14">
        <f>IF(B201&lt;DATE(2015,6,1),ROUND((E201*0.02),0),0)</f>
        <v>0</v>
      </c>
      <c r="G201" s="14">
        <f>IF(B201&lt;DATE(2015,6,1),ROUND((E201*0.01),0),0)</f>
        <v>0</v>
      </c>
      <c r="H201" s="14">
        <f t="shared" ref="H201:H264" si="4">SUM(E201:G201)</f>
        <v>0</v>
      </c>
    </row>
    <row r="202" spans="1:8">
      <c r="A202" s="1"/>
      <c r="E202" s="13">
        <f>IF(B202&lt;DATE(2015,6,1),ROUND((D202*0.12),0),ROUND((D202*0.14),0))</f>
        <v>0</v>
      </c>
      <c r="F202" s="14">
        <f>IF(B202&lt;DATE(2015,6,1),ROUND((E202*0.02),0),0)</f>
        <v>0</v>
      </c>
      <c r="G202" s="14">
        <f>IF(B202&lt;DATE(2015,6,1),ROUND((E202*0.01),0),0)</f>
        <v>0</v>
      </c>
      <c r="H202" s="14">
        <f t="shared" si="4"/>
        <v>0</v>
      </c>
    </row>
    <row r="203" spans="1:8">
      <c r="A203" s="1"/>
      <c r="E203" s="13">
        <f>IF(B203&lt;DATE(2015,6,1),ROUND((D203*0.12),0),ROUND((D203*0.14),0))</f>
        <v>0</v>
      </c>
      <c r="F203" s="14">
        <f>IF(B203&lt;DATE(2015,6,1),ROUND((E203*0.02),0),0)</f>
        <v>0</v>
      </c>
      <c r="G203" s="14">
        <f>IF(B203&lt;DATE(2015,6,1),ROUND((E203*0.01),0),0)</f>
        <v>0</v>
      </c>
      <c r="H203" s="14">
        <f t="shared" si="4"/>
        <v>0</v>
      </c>
    </row>
    <row r="204" spans="1:8">
      <c r="A204" s="1"/>
      <c r="E204" s="13">
        <f>IF(B204&lt;DATE(2015,6,1),ROUND((D204*0.12),0),ROUND((D204*0.14),0))</f>
        <v>0</v>
      </c>
      <c r="F204" s="14">
        <f>IF(B204&lt;DATE(2015,6,1),ROUND((E204*0.02),0),0)</f>
        <v>0</v>
      </c>
      <c r="G204" s="14">
        <f>IF(B204&lt;DATE(2015,6,1),ROUND((E204*0.01),0),0)</f>
        <v>0</v>
      </c>
      <c r="H204" s="14">
        <f t="shared" si="4"/>
        <v>0</v>
      </c>
    </row>
    <row r="205" spans="1:8">
      <c r="A205" s="1"/>
      <c r="E205" s="13">
        <f>IF(B205&lt;DATE(2015,6,1),ROUND((D205*0.12),0),ROUND((D205*0.14),0))</f>
        <v>0</v>
      </c>
      <c r="F205" s="14">
        <f>IF(B205&lt;DATE(2015,6,1),ROUND((E205*0.02),0),0)</f>
        <v>0</v>
      </c>
      <c r="G205" s="14">
        <f>IF(B205&lt;DATE(2015,6,1),ROUND((E205*0.01),0),0)</f>
        <v>0</v>
      </c>
      <c r="H205" s="14">
        <f t="shared" si="4"/>
        <v>0</v>
      </c>
    </row>
    <row r="206" spans="1:8">
      <c r="A206" s="1"/>
      <c r="E206" s="13">
        <f>IF(B206&lt;DATE(2015,6,1),ROUND((D206*0.12),0),ROUND((D206*0.14),0))</f>
        <v>0</v>
      </c>
      <c r="F206" s="14">
        <f>IF(B206&lt;DATE(2015,6,1),ROUND((E206*0.02),0),0)</f>
        <v>0</v>
      </c>
      <c r="G206" s="14">
        <f>IF(B206&lt;DATE(2015,6,1),ROUND((E206*0.01),0),0)</f>
        <v>0</v>
      </c>
      <c r="H206" s="14">
        <f t="shared" si="4"/>
        <v>0</v>
      </c>
    </row>
    <row r="207" spans="1:8">
      <c r="A207" s="1"/>
      <c r="E207" s="13">
        <f>IF(B207&lt;DATE(2015,6,1),ROUND((D207*0.12),0),ROUND((D207*0.14),0))</f>
        <v>0</v>
      </c>
      <c r="F207" s="14">
        <f>IF(B207&lt;DATE(2015,6,1),ROUND((E207*0.02),0),0)</f>
        <v>0</v>
      </c>
      <c r="G207" s="14">
        <f>IF(B207&lt;DATE(2015,6,1),ROUND((E207*0.01),0),0)</f>
        <v>0</v>
      </c>
      <c r="H207" s="14">
        <f t="shared" si="4"/>
        <v>0</v>
      </c>
    </row>
    <row r="208" spans="1:8">
      <c r="A208" s="1"/>
      <c r="E208" s="13">
        <f>IF(B208&lt;DATE(2015,6,1),ROUND((D208*0.12),0),ROUND((D208*0.14),0))</f>
        <v>0</v>
      </c>
      <c r="F208" s="14">
        <f>IF(B208&lt;DATE(2015,6,1),ROUND((E208*0.02),0),0)</f>
        <v>0</v>
      </c>
      <c r="G208" s="14">
        <f>IF(B208&lt;DATE(2015,6,1),ROUND((E208*0.01),0),0)</f>
        <v>0</v>
      </c>
      <c r="H208" s="14">
        <f t="shared" si="4"/>
        <v>0</v>
      </c>
    </row>
    <row r="209" spans="1:8">
      <c r="A209" s="1"/>
      <c r="E209" s="13">
        <f>IF(B209&lt;DATE(2015,6,1),ROUND((D209*0.12),0),ROUND((D209*0.14),0))</f>
        <v>0</v>
      </c>
      <c r="F209" s="14">
        <f>IF(B209&lt;DATE(2015,6,1),ROUND((E209*0.02),0),0)</f>
        <v>0</v>
      </c>
      <c r="G209" s="14">
        <f>IF(B209&lt;DATE(2015,6,1),ROUND((E209*0.01),0),0)</f>
        <v>0</v>
      </c>
      <c r="H209" s="14">
        <f t="shared" si="4"/>
        <v>0</v>
      </c>
    </row>
    <row r="210" spans="1:8">
      <c r="A210" s="1"/>
      <c r="E210" s="13">
        <f>IF(B210&lt;DATE(2015,6,1),ROUND((D210*0.12),0),ROUND((D210*0.14),0))</f>
        <v>0</v>
      </c>
      <c r="F210" s="14">
        <f>IF(B210&lt;DATE(2015,6,1),ROUND((E210*0.02),0),0)</f>
        <v>0</v>
      </c>
      <c r="G210" s="14">
        <f>IF(B210&lt;DATE(2015,6,1),ROUND((E210*0.01),0),0)</f>
        <v>0</v>
      </c>
      <c r="H210" s="14">
        <f t="shared" si="4"/>
        <v>0</v>
      </c>
    </row>
    <row r="211" spans="1:8">
      <c r="A211" s="1"/>
      <c r="E211" s="13">
        <f>IF(B211&lt;DATE(2015,6,1),ROUND((D211*0.12),0),ROUND((D211*0.14),0))</f>
        <v>0</v>
      </c>
      <c r="F211" s="14">
        <f>IF(B211&lt;DATE(2015,6,1),ROUND((E211*0.02),0),0)</f>
        <v>0</v>
      </c>
      <c r="G211" s="14">
        <f>IF(B211&lt;DATE(2015,6,1),ROUND((E211*0.01),0),0)</f>
        <v>0</v>
      </c>
      <c r="H211" s="14">
        <f t="shared" si="4"/>
        <v>0</v>
      </c>
    </row>
    <row r="212" spans="1:8">
      <c r="A212" s="1"/>
      <c r="E212" s="13">
        <f>IF(B212&lt;DATE(2015,6,1),ROUND((D212*0.12),0),ROUND((D212*0.14),0))</f>
        <v>0</v>
      </c>
      <c r="F212" s="14">
        <f>IF(B212&lt;DATE(2015,6,1),ROUND((E212*0.02),0),0)</f>
        <v>0</v>
      </c>
      <c r="G212" s="14">
        <f>IF(B212&lt;DATE(2015,6,1),ROUND((E212*0.01),0),0)</f>
        <v>0</v>
      </c>
      <c r="H212" s="14">
        <f t="shared" si="4"/>
        <v>0</v>
      </c>
    </row>
    <row r="213" spans="1:8">
      <c r="A213" s="1"/>
      <c r="E213" s="13">
        <f>IF(B213&lt;DATE(2015,6,1),ROUND((D213*0.12),0),ROUND((D213*0.14),0))</f>
        <v>0</v>
      </c>
      <c r="F213" s="14">
        <f>IF(B213&lt;DATE(2015,6,1),ROUND((E213*0.02),0),0)</f>
        <v>0</v>
      </c>
      <c r="G213" s="14">
        <f>IF(B213&lt;DATE(2015,6,1),ROUND((E213*0.01),0),0)</f>
        <v>0</v>
      </c>
      <c r="H213" s="14">
        <f t="shared" si="4"/>
        <v>0</v>
      </c>
    </row>
    <row r="214" spans="1:8">
      <c r="A214" s="1"/>
      <c r="E214" s="13">
        <f>IF(B214&lt;DATE(2015,6,1),ROUND((D214*0.12),0),ROUND((D214*0.14),0))</f>
        <v>0</v>
      </c>
      <c r="F214" s="14">
        <f>IF(B214&lt;DATE(2015,6,1),ROUND((E214*0.02),0),0)</f>
        <v>0</v>
      </c>
      <c r="G214" s="14">
        <f>IF(B214&lt;DATE(2015,6,1),ROUND((E214*0.01),0),0)</f>
        <v>0</v>
      </c>
      <c r="H214" s="14">
        <f t="shared" si="4"/>
        <v>0</v>
      </c>
    </row>
    <row r="215" spans="1:8">
      <c r="A215" s="1"/>
      <c r="E215" s="13">
        <f>IF(B215&lt;DATE(2015,6,1),ROUND((D215*0.12),0),ROUND((D215*0.14),0))</f>
        <v>0</v>
      </c>
      <c r="F215" s="14">
        <f>IF(B215&lt;DATE(2015,6,1),ROUND((E215*0.02),0),0)</f>
        <v>0</v>
      </c>
      <c r="G215" s="14">
        <f>IF(B215&lt;DATE(2015,6,1),ROUND((E215*0.01),0),0)</f>
        <v>0</v>
      </c>
      <c r="H215" s="14">
        <f t="shared" si="4"/>
        <v>0</v>
      </c>
    </row>
    <row r="216" spans="1:8">
      <c r="A216" s="1"/>
      <c r="E216" s="13">
        <f>IF(B216&lt;DATE(2015,6,1),ROUND((D216*0.12),0),ROUND((D216*0.14),0))</f>
        <v>0</v>
      </c>
      <c r="F216" s="14">
        <f>IF(B216&lt;DATE(2015,6,1),ROUND((E216*0.02),0),0)</f>
        <v>0</v>
      </c>
      <c r="G216" s="14">
        <f>IF(B216&lt;DATE(2015,6,1),ROUND((E216*0.01),0),0)</f>
        <v>0</v>
      </c>
      <c r="H216" s="14">
        <f t="shared" si="4"/>
        <v>0</v>
      </c>
    </row>
    <row r="217" spans="1:8">
      <c r="A217" s="1"/>
      <c r="E217" s="13">
        <f>IF(B217&lt;DATE(2015,6,1),ROUND((D217*0.12),0),ROUND((D217*0.14),0))</f>
        <v>0</v>
      </c>
      <c r="F217" s="14">
        <f>IF(B217&lt;DATE(2015,6,1),ROUND((E217*0.02),0),0)</f>
        <v>0</v>
      </c>
      <c r="G217" s="14">
        <f>IF(B217&lt;DATE(2015,6,1),ROUND((E217*0.01),0),0)</f>
        <v>0</v>
      </c>
      <c r="H217" s="14">
        <f t="shared" si="4"/>
        <v>0</v>
      </c>
    </row>
    <row r="218" spans="1:8">
      <c r="A218" s="1"/>
      <c r="E218" s="13">
        <f>IF(B218&lt;DATE(2015,6,1),ROUND((D218*0.12),0),ROUND((D218*0.14),0))</f>
        <v>0</v>
      </c>
      <c r="F218" s="14">
        <f>IF(B218&lt;DATE(2015,6,1),ROUND((E218*0.02),0),0)</f>
        <v>0</v>
      </c>
      <c r="G218" s="14">
        <f>IF(B218&lt;DATE(2015,6,1),ROUND((E218*0.01),0),0)</f>
        <v>0</v>
      </c>
      <c r="H218" s="14">
        <f t="shared" si="4"/>
        <v>0</v>
      </c>
    </row>
    <row r="219" spans="1:8">
      <c r="A219" s="1"/>
      <c r="E219" s="13">
        <f>IF(B219&lt;DATE(2015,6,1),ROUND((D219*0.12),0),ROUND((D219*0.14),0))</f>
        <v>0</v>
      </c>
      <c r="F219" s="14">
        <f>IF(B219&lt;DATE(2015,6,1),ROUND((E219*0.02),0),0)</f>
        <v>0</v>
      </c>
      <c r="G219" s="14">
        <f>IF(B219&lt;DATE(2015,6,1),ROUND((E219*0.01),0),0)</f>
        <v>0</v>
      </c>
      <c r="H219" s="14">
        <f t="shared" si="4"/>
        <v>0</v>
      </c>
    </row>
    <row r="220" spans="1:8">
      <c r="A220" s="1"/>
      <c r="E220" s="13">
        <f>IF(B220&lt;DATE(2015,6,1),ROUND((D220*0.12),0),ROUND((D220*0.14),0))</f>
        <v>0</v>
      </c>
      <c r="F220" s="14">
        <f>IF(B220&lt;DATE(2015,6,1),ROUND((E220*0.02),0),0)</f>
        <v>0</v>
      </c>
      <c r="G220" s="14">
        <f>IF(B220&lt;DATE(2015,6,1),ROUND((E220*0.01),0),0)</f>
        <v>0</v>
      </c>
      <c r="H220" s="14">
        <f t="shared" si="4"/>
        <v>0</v>
      </c>
    </row>
    <row r="221" spans="1:8">
      <c r="A221" s="1"/>
      <c r="E221" s="13">
        <f>IF(B221&lt;DATE(2015,6,1),ROUND((D221*0.12),0),ROUND((D221*0.14),0))</f>
        <v>0</v>
      </c>
      <c r="F221" s="14">
        <f>IF(B221&lt;DATE(2015,6,1),ROUND((E221*0.02),0),0)</f>
        <v>0</v>
      </c>
      <c r="G221" s="14">
        <f>IF(B221&lt;DATE(2015,6,1),ROUND((E221*0.01),0),0)</f>
        <v>0</v>
      </c>
      <c r="H221" s="14">
        <f t="shared" si="4"/>
        <v>0</v>
      </c>
    </row>
    <row r="222" spans="1:8">
      <c r="A222" s="1"/>
      <c r="E222" s="13">
        <f>IF(B222&lt;DATE(2015,6,1),ROUND((D222*0.12),0),ROUND((D222*0.14),0))</f>
        <v>0</v>
      </c>
      <c r="F222" s="14">
        <f>IF(B222&lt;DATE(2015,6,1),ROUND((E222*0.02),0),0)</f>
        <v>0</v>
      </c>
      <c r="G222" s="14">
        <f>IF(B222&lt;DATE(2015,6,1),ROUND((E222*0.01),0),0)</f>
        <v>0</v>
      </c>
      <c r="H222" s="14">
        <f t="shared" si="4"/>
        <v>0</v>
      </c>
    </row>
    <row r="223" spans="1:8">
      <c r="A223" s="1"/>
      <c r="E223" s="13">
        <f>IF(B223&lt;DATE(2015,6,1),ROUND((D223*0.12),0),ROUND((D223*0.14),0))</f>
        <v>0</v>
      </c>
      <c r="F223" s="14">
        <f>IF(B223&lt;DATE(2015,6,1),ROUND((E223*0.02),0),0)</f>
        <v>0</v>
      </c>
      <c r="G223" s="14">
        <f>IF(B223&lt;DATE(2015,6,1),ROUND((E223*0.01),0),0)</f>
        <v>0</v>
      </c>
      <c r="H223" s="14">
        <f t="shared" si="4"/>
        <v>0</v>
      </c>
    </row>
    <row r="224" spans="1:8">
      <c r="A224" s="1"/>
      <c r="E224" s="13">
        <f>IF(B224&lt;DATE(2015,6,1),ROUND((D224*0.12),0),ROUND((D224*0.14),0))</f>
        <v>0</v>
      </c>
      <c r="F224" s="14">
        <f>IF(B224&lt;DATE(2015,6,1),ROUND((E224*0.02),0),0)</f>
        <v>0</v>
      </c>
      <c r="G224" s="14">
        <f>IF(B224&lt;DATE(2015,6,1),ROUND((E224*0.01),0),0)</f>
        <v>0</v>
      </c>
      <c r="H224" s="14">
        <f t="shared" si="4"/>
        <v>0</v>
      </c>
    </row>
    <row r="225" spans="1:8">
      <c r="A225" s="1"/>
      <c r="E225" s="13">
        <f>IF(B225&lt;DATE(2015,6,1),ROUND((D225*0.12),0),ROUND((D225*0.14),0))</f>
        <v>0</v>
      </c>
      <c r="F225" s="14">
        <f>IF(B225&lt;DATE(2015,6,1),ROUND((E225*0.02),0),0)</f>
        <v>0</v>
      </c>
      <c r="G225" s="14">
        <f>IF(B225&lt;DATE(2015,6,1),ROUND((E225*0.01),0),0)</f>
        <v>0</v>
      </c>
      <c r="H225" s="14">
        <f t="shared" si="4"/>
        <v>0</v>
      </c>
    </row>
    <row r="226" spans="1:8">
      <c r="A226" s="1"/>
      <c r="E226" s="13">
        <f>IF(B226&lt;DATE(2015,6,1),ROUND((D226*0.12),0),ROUND((D226*0.14),0))</f>
        <v>0</v>
      </c>
      <c r="F226" s="14">
        <f>IF(B226&lt;DATE(2015,6,1),ROUND((E226*0.02),0),0)</f>
        <v>0</v>
      </c>
      <c r="G226" s="14">
        <f>IF(B226&lt;DATE(2015,6,1),ROUND((E226*0.01),0),0)</f>
        <v>0</v>
      </c>
      <c r="H226" s="14">
        <f t="shared" si="4"/>
        <v>0</v>
      </c>
    </row>
    <row r="227" spans="1:8">
      <c r="A227" s="1"/>
      <c r="E227" s="13">
        <f>IF(B227&lt;DATE(2015,6,1),ROUND((D227*0.12),0),ROUND((D227*0.14),0))</f>
        <v>0</v>
      </c>
      <c r="F227" s="14">
        <f>IF(B227&lt;DATE(2015,6,1),ROUND((E227*0.02),0),0)</f>
        <v>0</v>
      </c>
      <c r="G227" s="14">
        <f>IF(B227&lt;DATE(2015,6,1),ROUND((E227*0.01),0),0)</f>
        <v>0</v>
      </c>
      <c r="H227" s="14">
        <f t="shared" si="4"/>
        <v>0</v>
      </c>
    </row>
    <row r="228" spans="1:8">
      <c r="A228" s="1"/>
      <c r="E228" s="13">
        <f>IF(B228&lt;DATE(2015,6,1),ROUND((D228*0.12),0),ROUND((D228*0.14),0))</f>
        <v>0</v>
      </c>
      <c r="F228" s="14">
        <f>IF(B228&lt;DATE(2015,6,1),ROUND((E228*0.02),0),0)</f>
        <v>0</v>
      </c>
      <c r="G228" s="14">
        <f>IF(B228&lt;DATE(2015,6,1),ROUND((E228*0.01),0),0)</f>
        <v>0</v>
      </c>
      <c r="H228" s="14">
        <f t="shared" si="4"/>
        <v>0</v>
      </c>
    </row>
    <row r="229" spans="1:8">
      <c r="A229" s="1"/>
      <c r="E229" s="13">
        <f>IF(B229&lt;DATE(2015,6,1),ROUND((D229*0.12),0),ROUND((D229*0.14),0))</f>
        <v>0</v>
      </c>
      <c r="F229" s="14">
        <f>IF(B229&lt;DATE(2015,6,1),ROUND((E229*0.02),0),0)</f>
        <v>0</v>
      </c>
      <c r="G229" s="14">
        <f>IF(B229&lt;DATE(2015,6,1),ROUND((E229*0.01),0),0)</f>
        <v>0</v>
      </c>
      <c r="H229" s="14">
        <f t="shared" si="4"/>
        <v>0</v>
      </c>
    </row>
    <row r="230" spans="1:8">
      <c r="A230" s="1"/>
      <c r="E230" s="13">
        <f>IF(B230&lt;DATE(2015,6,1),ROUND((D230*0.12),0),ROUND((D230*0.14),0))</f>
        <v>0</v>
      </c>
      <c r="F230" s="14">
        <f>IF(B230&lt;DATE(2015,6,1),ROUND((E230*0.02),0),0)</f>
        <v>0</v>
      </c>
      <c r="G230" s="14">
        <f>IF(B230&lt;DATE(2015,6,1),ROUND((E230*0.01),0),0)</f>
        <v>0</v>
      </c>
      <c r="H230" s="14">
        <f t="shared" si="4"/>
        <v>0</v>
      </c>
    </row>
    <row r="231" spans="1:8">
      <c r="A231" s="1"/>
      <c r="E231" s="13">
        <f>IF(B231&lt;DATE(2015,6,1),ROUND((D231*0.12),0),ROUND((D231*0.14),0))</f>
        <v>0</v>
      </c>
      <c r="F231" s="14">
        <f>IF(B231&lt;DATE(2015,6,1),ROUND((E231*0.02),0),0)</f>
        <v>0</v>
      </c>
      <c r="G231" s="14">
        <f>IF(B231&lt;DATE(2015,6,1),ROUND((E231*0.01),0),0)</f>
        <v>0</v>
      </c>
      <c r="H231" s="14">
        <f t="shared" si="4"/>
        <v>0</v>
      </c>
    </row>
    <row r="232" spans="1:8">
      <c r="A232" s="1"/>
      <c r="E232" s="13">
        <f>IF(B232&lt;DATE(2015,6,1),ROUND((D232*0.12),0),ROUND((D232*0.14),0))</f>
        <v>0</v>
      </c>
      <c r="F232" s="14">
        <f>IF(B232&lt;DATE(2015,6,1),ROUND((E232*0.02),0),0)</f>
        <v>0</v>
      </c>
      <c r="G232" s="14">
        <f>IF(B232&lt;DATE(2015,6,1),ROUND((E232*0.01),0),0)</f>
        <v>0</v>
      </c>
      <c r="H232" s="14">
        <f t="shared" si="4"/>
        <v>0</v>
      </c>
    </row>
    <row r="233" spans="1:8">
      <c r="A233" s="1"/>
      <c r="E233" s="13">
        <f>IF(B233&lt;DATE(2015,6,1),ROUND((D233*0.12),0),ROUND((D233*0.14),0))</f>
        <v>0</v>
      </c>
      <c r="F233" s="14">
        <f>IF(B233&lt;DATE(2015,6,1),ROUND((E233*0.02),0),0)</f>
        <v>0</v>
      </c>
      <c r="G233" s="14">
        <f>IF(B233&lt;DATE(2015,6,1),ROUND((E233*0.01),0),0)</f>
        <v>0</v>
      </c>
      <c r="H233" s="14">
        <f t="shared" si="4"/>
        <v>0</v>
      </c>
    </row>
    <row r="234" spans="1:8">
      <c r="A234" s="1"/>
      <c r="E234" s="13">
        <f>IF(B234&lt;DATE(2015,6,1),ROUND((D234*0.12),0),ROUND((D234*0.14),0))</f>
        <v>0</v>
      </c>
      <c r="F234" s="14">
        <f>IF(B234&lt;DATE(2015,6,1),ROUND((E234*0.02),0),0)</f>
        <v>0</v>
      </c>
      <c r="G234" s="14">
        <f>IF(B234&lt;DATE(2015,6,1),ROUND((E234*0.01),0),0)</f>
        <v>0</v>
      </c>
      <c r="H234" s="14">
        <f t="shared" si="4"/>
        <v>0</v>
      </c>
    </row>
    <row r="235" spans="1:8">
      <c r="A235" s="1"/>
      <c r="E235" s="13">
        <f>IF(B235&lt;DATE(2015,6,1),ROUND((D235*0.12),0),ROUND((D235*0.14),0))</f>
        <v>0</v>
      </c>
      <c r="F235" s="14">
        <f>IF(B235&lt;DATE(2015,6,1),ROUND((E235*0.02),0),0)</f>
        <v>0</v>
      </c>
      <c r="G235" s="14">
        <f>IF(B235&lt;DATE(2015,6,1),ROUND((E235*0.01),0),0)</f>
        <v>0</v>
      </c>
      <c r="H235" s="14">
        <f t="shared" si="4"/>
        <v>0</v>
      </c>
    </row>
    <row r="236" spans="1:8">
      <c r="A236" s="1"/>
      <c r="E236" s="13">
        <f>IF(B236&lt;DATE(2015,6,1),ROUND((D236*0.12),0),ROUND((D236*0.14),0))</f>
        <v>0</v>
      </c>
      <c r="F236" s="14">
        <f>IF(B236&lt;DATE(2015,6,1),ROUND((E236*0.02),0),0)</f>
        <v>0</v>
      </c>
      <c r="G236" s="14">
        <f>IF(B236&lt;DATE(2015,6,1),ROUND((E236*0.01),0),0)</f>
        <v>0</v>
      </c>
      <c r="H236" s="14">
        <f t="shared" si="4"/>
        <v>0</v>
      </c>
    </row>
    <row r="237" spans="1:8">
      <c r="A237" s="1"/>
      <c r="E237" s="13">
        <f>IF(B237&lt;DATE(2015,6,1),ROUND((D237*0.12),0),ROUND((D237*0.14),0))</f>
        <v>0</v>
      </c>
      <c r="F237" s="14">
        <f>IF(B237&lt;DATE(2015,6,1),ROUND((E237*0.02),0),0)</f>
        <v>0</v>
      </c>
      <c r="G237" s="14">
        <f>IF(B237&lt;DATE(2015,6,1),ROUND((E237*0.01),0),0)</f>
        <v>0</v>
      </c>
      <c r="H237" s="14">
        <f t="shared" si="4"/>
        <v>0</v>
      </c>
    </row>
    <row r="238" spans="1:8">
      <c r="A238" s="1"/>
      <c r="E238" s="13">
        <f>IF(B238&lt;DATE(2015,6,1),ROUND((D238*0.12),0),ROUND((D238*0.14),0))</f>
        <v>0</v>
      </c>
      <c r="F238" s="14">
        <f>IF(B238&lt;DATE(2015,6,1),ROUND((E238*0.02),0),0)</f>
        <v>0</v>
      </c>
      <c r="G238" s="14">
        <f>IF(B238&lt;DATE(2015,6,1),ROUND((E238*0.01),0),0)</f>
        <v>0</v>
      </c>
      <c r="H238" s="14">
        <f t="shared" si="4"/>
        <v>0</v>
      </c>
    </row>
    <row r="239" spans="1:8">
      <c r="A239" s="1"/>
      <c r="E239" s="13">
        <f>IF(B239&lt;DATE(2015,6,1),ROUND((D239*0.12),0),ROUND((D239*0.14),0))</f>
        <v>0</v>
      </c>
      <c r="F239" s="14">
        <f>IF(B239&lt;DATE(2015,6,1),ROUND((E239*0.02),0),0)</f>
        <v>0</v>
      </c>
      <c r="G239" s="14">
        <f>IF(B239&lt;DATE(2015,6,1),ROUND((E239*0.01),0),0)</f>
        <v>0</v>
      </c>
      <c r="H239" s="14">
        <f t="shared" si="4"/>
        <v>0</v>
      </c>
    </row>
    <row r="240" spans="1:8">
      <c r="A240" s="1"/>
      <c r="E240" s="13">
        <f>IF(B240&lt;DATE(2015,6,1),ROUND((D240*0.12),0),ROUND((D240*0.14),0))</f>
        <v>0</v>
      </c>
      <c r="F240" s="14">
        <f>IF(B240&lt;DATE(2015,6,1),ROUND((E240*0.02),0),0)</f>
        <v>0</v>
      </c>
      <c r="G240" s="14">
        <f>IF(B240&lt;DATE(2015,6,1),ROUND((E240*0.01),0),0)</f>
        <v>0</v>
      </c>
      <c r="H240" s="14">
        <f t="shared" si="4"/>
        <v>0</v>
      </c>
    </row>
    <row r="241" spans="1:8">
      <c r="A241" s="1"/>
      <c r="E241" s="13">
        <f>IF(B241&lt;DATE(2015,6,1),ROUND((D241*0.12),0),ROUND((D241*0.14),0))</f>
        <v>0</v>
      </c>
      <c r="F241" s="14">
        <f>IF(B241&lt;DATE(2015,6,1),ROUND((E241*0.02),0),0)</f>
        <v>0</v>
      </c>
      <c r="G241" s="14">
        <f>IF(B241&lt;DATE(2015,6,1),ROUND((E241*0.01),0),0)</f>
        <v>0</v>
      </c>
      <c r="H241" s="14">
        <f t="shared" si="4"/>
        <v>0</v>
      </c>
    </row>
    <row r="242" spans="1:8">
      <c r="A242" s="1"/>
      <c r="E242" s="13">
        <f>IF(B242&lt;DATE(2015,6,1),ROUND((D242*0.12),0),ROUND((D242*0.14),0))</f>
        <v>0</v>
      </c>
      <c r="F242" s="14">
        <f>IF(B242&lt;DATE(2015,6,1),ROUND((E242*0.02),0),0)</f>
        <v>0</v>
      </c>
      <c r="G242" s="14">
        <f>IF(B242&lt;DATE(2015,6,1),ROUND((E242*0.01),0),0)</f>
        <v>0</v>
      </c>
      <c r="H242" s="14">
        <f t="shared" si="4"/>
        <v>0</v>
      </c>
    </row>
    <row r="243" spans="1:8">
      <c r="A243" s="1"/>
      <c r="E243" s="13">
        <f>IF(B243&lt;DATE(2015,6,1),ROUND((D243*0.12),0),ROUND((D243*0.14),0))</f>
        <v>0</v>
      </c>
      <c r="F243" s="14">
        <f>IF(B243&lt;DATE(2015,6,1),ROUND((E243*0.02),0),0)</f>
        <v>0</v>
      </c>
      <c r="G243" s="14">
        <f>IF(B243&lt;DATE(2015,6,1),ROUND((E243*0.01),0),0)</f>
        <v>0</v>
      </c>
      <c r="H243" s="14">
        <f t="shared" si="4"/>
        <v>0</v>
      </c>
    </row>
    <row r="244" spans="1:8">
      <c r="A244" s="1"/>
      <c r="E244" s="13">
        <f>IF(B244&lt;DATE(2015,6,1),ROUND((D244*0.12),0),ROUND((D244*0.14),0))</f>
        <v>0</v>
      </c>
      <c r="F244" s="14">
        <f>IF(B244&lt;DATE(2015,6,1),ROUND((E244*0.02),0),0)</f>
        <v>0</v>
      </c>
      <c r="G244" s="14">
        <f>IF(B244&lt;DATE(2015,6,1),ROUND((E244*0.01),0),0)</f>
        <v>0</v>
      </c>
      <c r="H244" s="14">
        <f t="shared" si="4"/>
        <v>0</v>
      </c>
    </row>
    <row r="245" spans="1:8">
      <c r="A245" s="1"/>
      <c r="E245" s="13">
        <f>IF(B245&lt;DATE(2015,6,1),ROUND((D245*0.12),0),ROUND((D245*0.14),0))</f>
        <v>0</v>
      </c>
      <c r="F245" s="14">
        <f>IF(B245&lt;DATE(2015,6,1),ROUND((E245*0.02),0),0)</f>
        <v>0</v>
      </c>
      <c r="G245" s="14">
        <f>IF(B245&lt;DATE(2015,6,1),ROUND((E245*0.01),0),0)</f>
        <v>0</v>
      </c>
      <c r="H245" s="14">
        <f t="shared" si="4"/>
        <v>0</v>
      </c>
    </row>
    <row r="246" spans="1:8">
      <c r="A246" s="1"/>
      <c r="E246" s="13">
        <f>IF(B246&lt;DATE(2015,6,1),ROUND((D246*0.12),0),ROUND((D246*0.14),0))</f>
        <v>0</v>
      </c>
      <c r="F246" s="14">
        <f>IF(B246&lt;DATE(2015,6,1),ROUND((E246*0.02),0),0)</f>
        <v>0</v>
      </c>
      <c r="G246" s="14">
        <f>IF(B246&lt;DATE(2015,6,1),ROUND((E246*0.01),0),0)</f>
        <v>0</v>
      </c>
      <c r="H246" s="14">
        <f t="shared" si="4"/>
        <v>0</v>
      </c>
    </row>
    <row r="247" spans="1:8">
      <c r="A247" s="1"/>
      <c r="E247" s="13">
        <f>IF(B247&lt;DATE(2015,6,1),ROUND((D247*0.12),0),ROUND((D247*0.14),0))</f>
        <v>0</v>
      </c>
      <c r="F247" s="14">
        <f>IF(B247&lt;DATE(2015,6,1),ROUND((E247*0.02),0),0)</f>
        <v>0</v>
      </c>
      <c r="G247" s="14">
        <f>IF(B247&lt;DATE(2015,6,1),ROUND((E247*0.01),0),0)</f>
        <v>0</v>
      </c>
      <c r="H247" s="14">
        <f t="shared" si="4"/>
        <v>0</v>
      </c>
    </row>
    <row r="248" spans="1:8">
      <c r="A248" s="1"/>
      <c r="E248" s="13">
        <f>IF(B248&lt;DATE(2015,6,1),ROUND((D248*0.12),0),ROUND((D248*0.14),0))</f>
        <v>0</v>
      </c>
      <c r="F248" s="14">
        <f>IF(B248&lt;DATE(2015,6,1),ROUND((E248*0.02),0),0)</f>
        <v>0</v>
      </c>
      <c r="G248" s="14">
        <f>IF(B248&lt;DATE(2015,6,1),ROUND((E248*0.01),0),0)</f>
        <v>0</v>
      </c>
      <c r="H248" s="14">
        <f t="shared" si="4"/>
        <v>0</v>
      </c>
    </row>
    <row r="249" spans="1:8">
      <c r="A249" s="1"/>
      <c r="E249" s="13">
        <f>IF(B249&lt;DATE(2015,6,1),ROUND((D249*0.12),0),ROUND((D249*0.14),0))</f>
        <v>0</v>
      </c>
      <c r="F249" s="14">
        <f>IF(B249&lt;DATE(2015,6,1),ROUND((E249*0.02),0),0)</f>
        <v>0</v>
      </c>
      <c r="G249" s="14">
        <f>IF(B249&lt;DATE(2015,6,1),ROUND((E249*0.01),0),0)</f>
        <v>0</v>
      </c>
      <c r="H249" s="14">
        <f t="shared" si="4"/>
        <v>0</v>
      </c>
    </row>
    <row r="250" spans="1:8">
      <c r="A250" s="1"/>
      <c r="E250" s="13">
        <f>IF(B250&lt;DATE(2015,6,1),ROUND((D250*0.12),0),ROUND((D250*0.14),0))</f>
        <v>0</v>
      </c>
      <c r="F250" s="14">
        <f>IF(B250&lt;DATE(2015,6,1),ROUND((E250*0.02),0),0)</f>
        <v>0</v>
      </c>
      <c r="G250" s="14">
        <f>IF(B250&lt;DATE(2015,6,1),ROUND((E250*0.01),0),0)</f>
        <v>0</v>
      </c>
      <c r="H250" s="14">
        <f t="shared" si="4"/>
        <v>0</v>
      </c>
    </row>
    <row r="251" spans="1:8">
      <c r="A251" s="1"/>
      <c r="E251" s="13">
        <f>IF(B251&lt;DATE(2015,6,1),ROUND((D251*0.12),0),ROUND((D251*0.14),0))</f>
        <v>0</v>
      </c>
      <c r="F251" s="14">
        <f>IF(B251&lt;DATE(2015,6,1),ROUND((E251*0.02),0),0)</f>
        <v>0</v>
      </c>
      <c r="G251" s="14">
        <f>IF(B251&lt;DATE(2015,6,1),ROUND((E251*0.01),0),0)</f>
        <v>0</v>
      </c>
      <c r="H251" s="14">
        <f t="shared" si="4"/>
        <v>0</v>
      </c>
    </row>
    <row r="252" spans="1:8">
      <c r="A252" s="1"/>
      <c r="E252" s="13">
        <f>IF(B252&lt;DATE(2015,6,1),ROUND((D252*0.12),0),ROUND((D252*0.14),0))</f>
        <v>0</v>
      </c>
      <c r="F252" s="14">
        <f>IF(B252&lt;DATE(2015,6,1),ROUND((E252*0.02),0),0)</f>
        <v>0</v>
      </c>
      <c r="G252" s="14">
        <f>IF(B252&lt;DATE(2015,6,1),ROUND((E252*0.01),0),0)</f>
        <v>0</v>
      </c>
      <c r="H252" s="14">
        <f t="shared" si="4"/>
        <v>0</v>
      </c>
    </row>
    <row r="253" spans="1:8">
      <c r="A253" s="1"/>
      <c r="E253" s="13">
        <f>IF(B253&lt;DATE(2015,6,1),ROUND((D253*0.12),0),ROUND((D253*0.14),0))</f>
        <v>0</v>
      </c>
      <c r="F253" s="14">
        <f>IF(B253&lt;DATE(2015,6,1),ROUND((E253*0.02),0),0)</f>
        <v>0</v>
      </c>
      <c r="G253" s="14">
        <f>IF(B253&lt;DATE(2015,6,1),ROUND((E253*0.01),0),0)</f>
        <v>0</v>
      </c>
      <c r="H253" s="14">
        <f t="shared" si="4"/>
        <v>0</v>
      </c>
    </row>
    <row r="254" spans="1:8">
      <c r="A254" s="1"/>
      <c r="E254" s="13">
        <f>IF(B254&lt;DATE(2015,6,1),ROUND((D254*0.12),0),ROUND((D254*0.14),0))</f>
        <v>0</v>
      </c>
      <c r="F254" s="14">
        <f>IF(B254&lt;DATE(2015,6,1),ROUND((E254*0.02),0),0)</f>
        <v>0</v>
      </c>
      <c r="G254" s="14">
        <f>IF(B254&lt;DATE(2015,6,1),ROUND((E254*0.01),0),0)</f>
        <v>0</v>
      </c>
      <c r="H254" s="14">
        <f t="shared" si="4"/>
        <v>0</v>
      </c>
    </row>
    <row r="255" spans="1:8">
      <c r="A255" s="1"/>
      <c r="E255" s="13">
        <f>IF(B255&lt;DATE(2015,6,1),ROUND((D255*0.12),0),ROUND((D255*0.14),0))</f>
        <v>0</v>
      </c>
      <c r="F255" s="14">
        <f>IF(B255&lt;DATE(2015,6,1),ROUND((E255*0.02),0),0)</f>
        <v>0</v>
      </c>
      <c r="G255" s="14">
        <f>IF(B255&lt;DATE(2015,6,1),ROUND((E255*0.01),0),0)</f>
        <v>0</v>
      </c>
      <c r="H255" s="14">
        <f t="shared" si="4"/>
        <v>0</v>
      </c>
    </row>
    <row r="256" spans="1:8">
      <c r="A256" s="1"/>
      <c r="E256" s="13">
        <f>IF(B256&lt;DATE(2015,6,1),ROUND((D256*0.12),0),ROUND((D256*0.14),0))</f>
        <v>0</v>
      </c>
      <c r="F256" s="14">
        <f>IF(B256&lt;DATE(2015,6,1),ROUND((E256*0.02),0),0)</f>
        <v>0</v>
      </c>
      <c r="G256" s="14">
        <f>IF(B256&lt;DATE(2015,6,1),ROUND((E256*0.01),0),0)</f>
        <v>0</v>
      </c>
      <c r="H256" s="14">
        <f t="shared" si="4"/>
        <v>0</v>
      </c>
    </row>
    <row r="257" spans="1:8">
      <c r="A257" s="1"/>
      <c r="E257" s="13">
        <f>IF(B257&lt;DATE(2015,6,1),ROUND((D257*0.12),0),ROUND((D257*0.14),0))</f>
        <v>0</v>
      </c>
      <c r="F257" s="14">
        <f>IF(B257&lt;DATE(2015,6,1),ROUND((E257*0.02),0),0)</f>
        <v>0</v>
      </c>
      <c r="G257" s="14">
        <f>IF(B257&lt;DATE(2015,6,1),ROUND((E257*0.01),0),0)</f>
        <v>0</v>
      </c>
      <c r="H257" s="14">
        <f t="shared" si="4"/>
        <v>0</v>
      </c>
    </row>
    <row r="258" spans="1:8">
      <c r="A258" s="1"/>
      <c r="E258" s="13">
        <f>IF(B258&lt;DATE(2015,6,1),ROUND((D258*0.12),0),ROUND((D258*0.14),0))</f>
        <v>0</v>
      </c>
      <c r="F258" s="14">
        <f>IF(B258&lt;DATE(2015,6,1),ROUND((E258*0.02),0),0)</f>
        <v>0</v>
      </c>
      <c r="G258" s="14">
        <f>IF(B258&lt;DATE(2015,6,1),ROUND((E258*0.01),0),0)</f>
        <v>0</v>
      </c>
      <c r="H258" s="14">
        <f t="shared" si="4"/>
        <v>0</v>
      </c>
    </row>
    <row r="259" spans="1:8">
      <c r="A259" s="1"/>
      <c r="E259" s="13">
        <f>IF(B259&lt;DATE(2015,6,1),ROUND((D259*0.12),0),ROUND((D259*0.14),0))</f>
        <v>0</v>
      </c>
      <c r="F259" s="14">
        <f>IF(B259&lt;DATE(2015,6,1),ROUND((E259*0.02),0),0)</f>
        <v>0</v>
      </c>
      <c r="G259" s="14">
        <f>IF(B259&lt;DATE(2015,6,1),ROUND((E259*0.01),0),0)</f>
        <v>0</v>
      </c>
      <c r="H259" s="14">
        <f t="shared" si="4"/>
        <v>0</v>
      </c>
    </row>
    <row r="260" spans="1:8">
      <c r="A260" s="1"/>
      <c r="E260" s="13">
        <f>IF(B260&lt;DATE(2015,6,1),ROUND((D260*0.12),0),ROUND((D260*0.14),0))</f>
        <v>0</v>
      </c>
      <c r="F260" s="14">
        <f>IF(B260&lt;DATE(2015,6,1),ROUND((E260*0.02),0),0)</f>
        <v>0</v>
      </c>
      <c r="G260" s="14">
        <f>IF(B260&lt;DATE(2015,6,1),ROUND((E260*0.01),0),0)</f>
        <v>0</v>
      </c>
      <c r="H260" s="14">
        <f t="shared" si="4"/>
        <v>0</v>
      </c>
    </row>
    <row r="261" spans="1:8">
      <c r="A261" s="1"/>
      <c r="E261" s="13">
        <f>IF(B261&lt;DATE(2015,6,1),ROUND((D261*0.12),0),ROUND((D261*0.14),0))</f>
        <v>0</v>
      </c>
      <c r="F261" s="14">
        <f>IF(B261&lt;DATE(2015,6,1),ROUND((E261*0.02),0),0)</f>
        <v>0</v>
      </c>
      <c r="G261" s="14">
        <f>IF(B261&lt;DATE(2015,6,1),ROUND((E261*0.01),0),0)</f>
        <v>0</v>
      </c>
      <c r="H261" s="14">
        <f t="shared" si="4"/>
        <v>0</v>
      </c>
    </row>
    <row r="262" spans="1:8">
      <c r="A262" s="1"/>
      <c r="E262" s="13">
        <f>IF(B262&lt;DATE(2015,6,1),ROUND((D262*0.12),0),ROUND((D262*0.14),0))</f>
        <v>0</v>
      </c>
      <c r="F262" s="14">
        <f>IF(B262&lt;DATE(2015,6,1),ROUND((E262*0.02),0),0)</f>
        <v>0</v>
      </c>
      <c r="G262" s="14">
        <f>IF(B262&lt;DATE(2015,6,1),ROUND((E262*0.01),0),0)</f>
        <v>0</v>
      </c>
      <c r="H262" s="14">
        <f t="shared" si="4"/>
        <v>0</v>
      </c>
    </row>
    <row r="263" spans="1:8">
      <c r="A263" s="1"/>
      <c r="E263" s="13">
        <f>IF(B263&lt;DATE(2015,6,1),ROUND((D263*0.12),0),ROUND((D263*0.14),0))</f>
        <v>0</v>
      </c>
      <c r="F263" s="14">
        <f>IF(B263&lt;DATE(2015,6,1),ROUND((E263*0.02),0),0)</f>
        <v>0</v>
      </c>
      <c r="G263" s="14">
        <f>IF(B263&lt;DATE(2015,6,1),ROUND((E263*0.01),0),0)</f>
        <v>0</v>
      </c>
      <c r="H263" s="14">
        <f t="shared" si="4"/>
        <v>0</v>
      </c>
    </row>
    <row r="264" spans="1:8">
      <c r="A264" s="1"/>
      <c r="E264" s="13">
        <f>IF(B264&lt;DATE(2015,6,1),ROUND((D264*0.12),0),ROUND((D264*0.14),0))</f>
        <v>0</v>
      </c>
      <c r="F264" s="14">
        <f>IF(B264&lt;DATE(2015,6,1),ROUND((E264*0.02),0),0)</f>
        <v>0</v>
      </c>
      <c r="G264" s="14">
        <f>IF(B264&lt;DATE(2015,6,1),ROUND((E264*0.01),0),0)</f>
        <v>0</v>
      </c>
      <c r="H264" s="14">
        <f t="shared" si="4"/>
        <v>0</v>
      </c>
    </row>
    <row r="265" spans="1:8">
      <c r="A265" s="1"/>
      <c r="E265" s="13">
        <f>IF(B265&lt;DATE(2015,6,1),ROUND((D265*0.12),0),ROUND((D265*0.14),0))</f>
        <v>0</v>
      </c>
      <c r="F265" s="14">
        <f>IF(B265&lt;DATE(2015,6,1),ROUND((E265*0.02),0),0)</f>
        <v>0</v>
      </c>
      <c r="G265" s="14">
        <f>IF(B265&lt;DATE(2015,6,1),ROUND((E265*0.01),0),0)</f>
        <v>0</v>
      </c>
      <c r="H265" s="14">
        <f t="shared" ref="H265:H328" si="5">SUM(E265:G265)</f>
        <v>0</v>
      </c>
    </row>
    <row r="266" spans="1:8">
      <c r="A266" s="1"/>
      <c r="E266" s="13">
        <f>IF(B266&lt;DATE(2015,6,1),ROUND((D266*0.12),0),ROUND((D266*0.14),0))</f>
        <v>0</v>
      </c>
      <c r="F266" s="14">
        <f>IF(B266&lt;DATE(2015,6,1),ROUND((E266*0.02),0),0)</f>
        <v>0</v>
      </c>
      <c r="G266" s="14">
        <f>IF(B266&lt;DATE(2015,6,1),ROUND((E266*0.01),0),0)</f>
        <v>0</v>
      </c>
      <c r="H266" s="14">
        <f t="shared" si="5"/>
        <v>0</v>
      </c>
    </row>
    <row r="267" spans="1:8">
      <c r="A267" s="1"/>
      <c r="E267" s="13">
        <f>IF(B267&lt;DATE(2015,6,1),ROUND((D267*0.12),0),ROUND((D267*0.14),0))</f>
        <v>0</v>
      </c>
      <c r="F267" s="14">
        <f>IF(B267&lt;DATE(2015,6,1),ROUND((E267*0.02),0),0)</f>
        <v>0</v>
      </c>
      <c r="G267" s="14">
        <f>IF(B267&lt;DATE(2015,6,1),ROUND((E267*0.01),0),0)</f>
        <v>0</v>
      </c>
      <c r="H267" s="14">
        <f t="shared" si="5"/>
        <v>0</v>
      </c>
    </row>
    <row r="268" spans="1:8">
      <c r="A268" s="1"/>
      <c r="E268" s="13">
        <f>IF(B268&lt;DATE(2015,6,1),ROUND((D268*0.12),0),ROUND((D268*0.14),0))</f>
        <v>0</v>
      </c>
      <c r="F268" s="14">
        <f>IF(B268&lt;DATE(2015,6,1),ROUND((E268*0.02),0),0)</f>
        <v>0</v>
      </c>
      <c r="G268" s="14">
        <f>IF(B268&lt;DATE(2015,6,1),ROUND((E268*0.01),0),0)</f>
        <v>0</v>
      </c>
      <c r="H268" s="14">
        <f t="shared" si="5"/>
        <v>0</v>
      </c>
    </row>
    <row r="269" spans="1:8">
      <c r="A269" s="1"/>
      <c r="E269" s="13">
        <f>IF(B269&lt;DATE(2015,6,1),ROUND((D269*0.12),0),ROUND((D269*0.14),0))</f>
        <v>0</v>
      </c>
      <c r="F269" s="14">
        <f>IF(B269&lt;DATE(2015,6,1),ROUND((E269*0.02),0),0)</f>
        <v>0</v>
      </c>
      <c r="G269" s="14">
        <f>IF(B269&lt;DATE(2015,6,1),ROUND((E269*0.01),0),0)</f>
        <v>0</v>
      </c>
      <c r="H269" s="14">
        <f t="shared" si="5"/>
        <v>0</v>
      </c>
    </row>
    <row r="270" spans="1:8">
      <c r="A270" s="1"/>
      <c r="E270" s="13">
        <f>IF(B270&lt;DATE(2015,6,1),ROUND((D270*0.12),0),ROUND((D270*0.14),0))</f>
        <v>0</v>
      </c>
      <c r="F270" s="14">
        <f>IF(B270&lt;DATE(2015,6,1),ROUND((E270*0.02),0),0)</f>
        <v>0</v>
      </c>
      <c r="G270" s="14">
        <f>IF(B270&lt;DATE(2015,6,1),ROUND((E270*0.01),0),0)</f>
        <v>0</v>
      </c>
      <c r="H270" s="14">
        <f t="shared" si="5"/>
        <v>0</v>
      </c>
    </row>
    <row r="271" spans="1:8">
      <c r="A271" s="1"/>
      <c r="E271" s="13">
        <f>IF(B271&lt;DATE(2015,6,1),ROUND((D271*0.12),0),ROUND((D271*0.14),0))</f>
        <v>0</v>
      </c>
      <c r="F271" s="14">
        <f>IF(B271&lt;DATE(2015,6,1),ROUND((E271*0.02),0),0)</f>
        <v>0</v>
      </c>
      <c r="G271" s="14">
        <f>IF(B271&lt;DATE(2015,6,1),ROUND((E271*0.01),0),0)</f>
        <v>0</v>
      </c>
      <c r="H271" s="14">
        <f t="shared" si="5"/>
        <v>0</v>
      </c>
    </row>
    <row r="272" spans="1:8">
      <c r="A272" s="1"/>
      <c r="E272" s="13">
        <f>IF(B272&lt;DATE(2015,6,1),ROUND((D272*0.12),0),ROUND((D272*0.14),0))</f>
        <v>0</v>
      </c>
      <c r="F272" s="14">
        <f>IF(B272&lt;DATE(2015,6,1),ROUND((E272*0.02),0),0)</f>
        <v>0</v>
      </c>
      <c r="G272" s="14">
        <f>IF(B272&lt;DATE(2015,6,1),ROUND((E272*0.01),0),0)</f>
        <v>0</v>
      </c>
      <c r="H272" s="14">
        <f t="shared" si="5"/>
        <v>0</v>
      </c>
    </row>
    <row r="273" spans="1:8">
      <c r="A273" s="1"/>
      <c r="E273" s="13">
        <f>IF(B273&lt;DATE(2015,6,1),ROUND((D273*0.12),0),ROUND((D273*0.14),0))</f>
        <v>0</v>
      </c>
      <c r="F273" s="14">
        <f>IF(B273&lt;DATE(2015,6,1),ROUND((E273*0.02),0),0)</f>
        <v>0</v>
      </c>
      <c r="G273" s="14">
        <f>IF(B273&lt;DATE(2015,6,1),ROUND((E273*0.01),0),0)</f>
        <v>0</v>
      </c>
      <c r="H273" s="14">
        <f t="shared" si="5"/>
        <v>0</v>
      </c>
    </row>
    <row r="274" spans="1:8">
      <c r="A274" s="1"/>
      <c r="E274" s="13">
        <f>IF(B274&lt;DATE(2015,6,1),ROUND((D274*0.12),0),ROUND((D274*0.14),0))</f>
        <v>0</v>
      </c>
      <c r="F274" s="14">
        <f>IF(B274&lt;DATE(2015,6,1),ROUND((E274*0.02),0),0)</f>
        <v>0</v>
      </c>
      <c r="G274" s="14">
        <f>IF(B274&lt;DATE(2015,6,1),ROUND((E274*0.01),0),0)</f>
        <v>0</v>
      </c>
      <c r="H274" s="14">
        <f t="shared" si="5"/>
        <v>0</v>
      </c>
    </row>
    <row r="275" spans="1:8">
      <c r="A275" s="1"/>
      <c r="E275" s="13">
        <f>IF(B275&lt;DATE(2015,6,1),ROUND((D275*0.12),0),ROUND((D275*0.14),0))</f>
        <v>0</v>
      </c>
      <c r="F275" s="14">
        <f>IF(B275&lt;DATE(2015,6,1),ROUND((E275*0.02),0),0)</f>
        <v>0</v>
      </c>
      <c r="G275" s="14">
        <f>IF(B275&lt;DATE(2015,6,1),ROUND((E275*0.01),0),0)</f>
        <v>0</v>
      </c>
      <c r="H275" s="14">
        <f t="shared" si="5"/>
        <v>0</v>
      </c>
    </row>
    <row r="276" spans="1:8">
      <c r="A276" s="1"/>
      <c r="E276" s="13">
        <f>IF(B276&lt;DATE(2015,6,1),ROUND((D276*0.12),0),ROUND((D276*0.14),0))</f>
        <v>0</v>
      </c>
      <c r="F276" s="14">
        <f>IF(B276&lt;DATE(2015,6,1),ROUND((E276*0.02),0),0)</f>
        <v>0</v>
      </c>
      <c r="G276" s="14">
        <f>IF(B276&lt;DATE(2015,6,1),ROUND((E276*0.01),0),0)</f>
        <v>0</v>
      </c>
      <c r="H276" s="14">
        <f t="shared" si="5"/>
        <v>0</v>
      </c>
    </row>
    <row r="277" spans="1:8">
      <c r="A277" s="1"/>
      <c r="E277" s="13">
        <f>IF(B277&lt;DATE(2015,6,1),ROUND((D277*0.12),0),ROUND((D277*0.14),0))</f>
        <v>0</v>
      </c>
      <c r="F277" s="14">
        <f>IF(B277&lt;DATE(2015,6,1),ROUND((E277*0.02),0),0)</f>
        <v>0</v>
      </c>
      <c r="G277" s="14">
        <f>IF(B277&lt;DATE(2015,6,1),ROUND((E277*0.01),0),0)</f>
        <v>0</v>
      </c>
      <c r="H277" s="14">
        <f t="shared" si="5"/>
        <v>0</v>
      </c>
    </row>
    <row r="278" spans="1:8">
      <c r="A278" s="1"/>
      <c r="E278" s="13">
        <f>IF(B278&lt;DATE(2015,6,1),ROUND((D278*0.12),0),ROUND((D278*0.14),0))</f>
        <v>0</v>
      </c>
      <c r="F278" s="14">
        <f>IF(B278&lt;DATE(2015,6,1),ROUND((E278*0.02),0),0)</f>
        <v>0</v>
      </c>
      <c r="G278" s="14">
        <f>IF(B278&lt;DATE(2015,6,1),ROUND((E278*0.01),0),0)</f>
        <v>0</v>
      </c>
      <c r="H278" s="14">
        <f t="shared" si="5"/>
        <v>0</v>
      </c>
    </row>
    <row r="279" spans="1:8">
      <c r="A279" s="1"/>
      <c r="E279" s="13">
        <f>IF(B279&lt;DATE(2015,6,1),ROUND((D279*0.12),0),ROUND((D279*0.14),0))</f>
        <v>0</v>
      </c>
      <c r="F279" s="14">
        <f>IF(B279&lt;DATE(2015,6,1),ROUND((E279*0.02),0),0)</f>
        <v>0</v>
      </c>
      <c r="G279" s="14">
        <f>IF(B279&lt;DATE(2015,6,1),ROUND((E279*0.01),0),0)</f>
        <v>0</v>
      </c>
      <c r="H279" s="14">
        <f t="shared" si="5"/>
        <v>0</v>
      </c>
    </row>
    <row r="280" spans="1:8">
      <c r="A280" s="1"/>
      <c r="E280" s="13">
        <f>IF(B280&lt;DATE(2015,6,1),ROUND((D280*0.12),0),ROUND((D280*0.14),0))</f>
        <v>0</v>
      </c>
      <c r="F280" s="14">
        <f>IF(B280&lt;DATE(2015,6,1),ROUND((E280*0.02),0),0)</f>
        <v>0</v>
      </c>
      <c r="G280" s="14">
        <f>IF(B280&lt;DATE(2015,6,1),ROUND((E280*0.01),0),0)</f>
        <v>0</v>
      </c>
      <c r="H280" s="14">
        <f t="shared" si="5"/>
        <v>0</v>
      </c>
    </row>
    <row r="281" spans="1:8">
      <c r="A281" s="1"/>
      <c r="E281" s="13">
        <f>IF(B281&lt;DATE(2015,6,1),ROUND((D281*0.12),0),ROUND((D281*0.14),0))</f>
        <v>0</v>
      </c>
      <c r="F281" s="14">
        <f>IF(B281&lt;DATE(2015,6,1),ROUND((E281*0.02),0),0)</f>
        <v>0</v>
      </c>
      <c r="G281" s="14">
        <f>IF(B281&lt;DATE(2015,6,1),ROUND((E281*0.01),0),0)</f>
        <v>0</v>
      </c>
      <c r="H281" s="14">
        <f t="shared" si="5"/>
        <v>0</v>
      </c>
    </row>
    <row r="282" spans="1:8">
      <c r="A282" s="1"/>
      <c r="E282" s="13">
        <f>IF(B282&lt;DATE(2015,6,1),ROUND((D282*0.12),0),ROUND((D282*0.14),0))</f>
        <v>0</v>
      </c>
      <c r="F282" s="14">
        <f>IF(B282&lt;DATE(2015,6,1),ROUND((E282*0.02),0),0)</f>
        <v>0</v>
      </c>
      <c r="G282" s="14">
        <f>IF(B282&lt;DATE(2015,6,1),ROUND((E282*0.01),0),0)</f>
        <v>0</v>
      </c>
      <c r="H282" s="14">
        <f t="shared" si="5"/>
        <v>0</v>
      </c>
    </row>
    <row r="283" spans="1:8">
      <c r="A283" s="1"/>
      <c r="E283" s="13">
        <f>IF(B283&lt;DATE(2015,6,1),ROUND((D283*0.12),0),ROUND((D283*0.14),0))</f>
        <v>0</v>
      </c>
      <c r="F283" s="14">
        <f>IF(B283&lt;DATE(2015,6,1),ROUND((E283*0.02),0),0)</f>
        <v>0</v>
      </c>
      <c r="G283" s="14">
        <f>IF(B283&lt;DATE(2015,6,1),ROUND((E283*0.01),0),0)</f>
        <v>0</v>
      </c>
      <c r="H283" s="14">
        <f t="shared" si="5"/>
        <v>0</v>
      </c>
    </row>
    <row r="284" spans="1:8">
      <c r="A284" s="1"/>
      <c r="E284" s="13">
        <f>IF(B284&lt;DATE(2015,6,1),ROUND((D284*0.12),0),ROUND((D284*0.14),0))</f>
        <v>0</v>
      </c>
      <c r="F284" s="14">
        <f>IF(B284&lt;DATE(2015,6,1),ROUND((E284*0.02),0),0)</f>
        <v>0</v>
      </c>
      <c r="G284" s="14">
        <f>IF(B284&lt;DATE(2015,6,1),ROUND((E284*0.01),0),0)</f>
        <v>0</v>
      </c>
      <c r="H284" s="14">
        <f t="shared" si="5"/>
        <v>0</v>
      </c>
    </row>
    <row r="285" spans="1:8">
      <c r="A285" s="1"/>
      <c r="E285" s="13">
        <f>IF(B285&lt;DATE(2015,6,1),ROUND((D285*0.12),0),ROUND((D285*0.14),0))</f>
        <v>0</v>
      </c>
      <c r="F285" s="14">
        <f>IF(B285&lt;DATE(2015,6,1),ROUND((E285*0.02),0),0)</f>
        <v>0</v>
      </c>
      <c r="G285" s="14">
        <f>IF(B285&lt;DATE(2015,6,1),ROUND((E285*0.01),0),0)</f>
        <v>0</v>
      </c>
      <c r="H285" s="14">
        <f t="shared" si="5"/>
        <v>0</v>
      </c>
    </row>
    <row r="286" spans="1:8">
      <c r="A286" s="1"/>
      <c r="E286" s="13">
        <f>IF(B286&lt;DATE(2015,6,1),ROUND((D286*0.12),0),ROUND((D286*0.14),0))</f>
        <v>0</v>
      </c>
      <c r="F286" s="14">
        <f>IF(B286&lt;DATE(2015,6,1),ROUND((E286*0.02),0),0)</f>
        <v>0</v>
      </c>
      <c r="G286" s="14">
        <f>IF(B286&lt;DATE(2015,6,1),ROUND((E286*0.01),0),0)</f>
        <v>0</v>
      </c>
      <c r="H286" s="14">
        <f t="shared" si="5"/>
        <v>0</v>
      </c>
    </row>
    <row r="287" spans="1:8">
      <c r="A287" s="1"/>
      <c r="E287" s="13">
        <f>IF(B287&lt;DATE(2015,6,1),ROUND((D287*0.12),0),ROUND((D287*0.14),0))</f>
        <v>0</v>
      </c>
      <c r="F287" s="14">
        <f>IF(B287&lt;DATE(2015,6,1),ROUND((E287*0.02),0),0)</f>
        <v>0</v>
      </c>
      <c r="G287" s="14">
        <f>IF(B287&lt;DATE(2015,6,1),ROUND((E287*0.01),0),0)</f>
        <v>0</v>
      </c>
      <c r="H287" s="14">
        <f t="shared" si="5"/>
        <v>0</v>
      </c>
    </row>
    <row r="288" spans="1:8">
      <c r="A288" s="1"/>
      <c r="E288" s="13">
        <f>IF(B288&lt;DATE(2015,6,1),ROUND((D288*0.12),0),ROUND((D288*0.14),0))</f>
        <v>0</v>
      </c>
      <c r="F288" s="14">
        <f>IF(B288&lt;DATE(2015,6,1),ROUND((E288*0.02),0),0)</f>
        <v>0</v>
      </c>
      <c r="G288" s="14">
        <f>IF(B288&lt;DATE(2015,6,1),ROUND((E288*0.01),0),0)</f>
        <v>0</v>
      </c>
      <c r="H288" s="14">
        <f t="shared" si="5"/>
        <v>0</v>
      </c>
    </row>
    <row r="289" spans="1:8">
      <c r="A289" s="1"/>
      <c r="E289" s="13">
        <f>IF(B289&lt;DATE(2015,6,1),ROUND((D289*0.12),0),ROUND((D289*0.14),0))</f>
        <v>0</v>
      </c>
      <c r="F289" s="14">
        <f>IF(B289&lt;DATE(2015,6,1),ROUND((E289*0.02),0),0)</f>
        <v>0</v>
      </c>
      <c r="G289" s="14">
        <f>IF(B289&lt;DATE(2015,6,1),ROUND((E289*0.01),0),0)</f>
        <v>0</v>
      </c>
      <c r="H289" s="14">
        <f t="shared" si="5"/>
        <v>0</v>
      </c>
    </row>
    <row r="290" spans="1:8">
      <c r="A290" s="1"/>
      <c r="E290" s="13">
        <f>IF(B290&lt;DATE(2015,6,1),ROUND((D290*0.12),0),ROUND((D290*0.14),0))</f>
        <v>0</v>
      </c>
      <c r="F290" s="14">
        <f>IF(B290&lt;DATE(2015,6,1),ROUND((E290*0.02),0),0)</f>
        <v>0</v>
      </c>
      <c r="G290" s="14">
        <f>IF(B290&lt;DATE(2015,6,1),ROUND((E290*0.01),0),0)</f>
        <v>0</v>
      </c>
      <c r="H290" s="14">
        <f t="shared" si="5"/>
        <v>0</v>
      </c>
    </row>
    <row r="291" spans="1:8">
      <c r="A291" s="1"/>
      <c r="E291" s="13">
        <f>IF(B291&lt;DATE(2015,6,1),ROUND((D291*0.12),0),ROUND((D291*0.14),0))</f>
        <v>0</v>
      </c>
      <c r="F291" s="14">
        <f>IF(B291&lt;DATE(2015,6,1),ROUND((E291*0.02),0),0)</f>
        <v>0</v>
      </c>
      <c r="G291" s="14">
        <f>IF(B291&lt;DATE(2015,6,1),ROUND((E291*0.01),0),0)</f>
        <v>0</v>
      </c>
      <c r="H291" s="14">
        <f t="shared" si="5"/>
        <v>0</v>
      </c>
    </row>
    <row r="292" spans="1:8">
      <c r="A292" s="1"/>
      <c r="E292" s="13">
        <f>IF(B292&lt;DATE(2015,6,1),ROUND((D292*0.12),0),ROUND((D292*0.14),0))</f>
        <v>0</v>
      </c>
      <c r="F292" s="14">
        <f>IF(B292&lt;DATE(2015,6,1),ROUND((E292*0.02),0),0)</f>
        <v>0</v>
      </c>
      <c r="G292" s="14">
        <f>IF(B292&lt;DATE(2015,6,1),ROUND((E292*0.01),0),0)</f>
        <v>0</v>
      </c>
      <c r="H292" s="14">
        <f t="shared" si="5"/>
        <v>0</v>
      </c>
    </row>
    <row r="293" spans="1:8">
      <c r="A293" s="1"/>
      <c r="E293" s="13">
        <f>IF(B293&lt;DATE(2015,6,1),ROUND((D293*0.12),0),ROUND((D293*0.14),0))</f>
        <v>0</v>
      </c>
      <c r="F293" s="14">
        <f>IF(B293&lt;DATE(2015,6,1),ROUND((E293*0.02),0),0)</f>
        <v>0</v>
      </c>
      <c r="G293" s="14">
        <f>IF(B293&lt;DATE(2015,6,1),ROUND((E293*0.01),0),0)</f>
        <v>0</v>
      </c>
      <c r="H293" s="14">
        <f t="shared" si="5"/>
        <v>0</v>
      </c>
    </row>
    <row r="294" spans="1:8">
      <c r="A294" s="1"/>
      <c r="E294" s="13">
        <f>IF(B294&lt;DATE(2015,6,1),ROUND((D294*0.12),0),ROUND((D294*0.14),0))</f>
        <v>0</v>
      </c>
      <c r="F294" s="14">
        <f>IF(B294&lt;DATE(2015,6,1),ROUND((E294*0.02),0),0)</f>
        <v>0</v>
      </c>
      <c r="G294" s="14">
        <f>IF(B294&lt;DATE(2015,6,1),ROUND((E294*0.01),0),0)</f>
        <v>0</v>
      </c>
      <c r="H294" s="14">
        <f t="shared" si="5"/>
        <v>0</v>
      </c>
    </row>
    <row r="295" spans="1:8">
      <c r="A295" s="1"/>
      <c r="E295" s="13">
        <f>IF(B295&lt;DATE(2015,6,1),ROUND((D295*0.12),0),ROUND((D295*0.14),0))</f>
        <v>0</v>
      </c>
      <c r="F295" s="14">
        <f>IF(B295&lt;DATE(2015,6,1),ROUND((E295*0.02),0),0)</f>
        <v>0</v>
      </c>
      <c r="G295" s="14">
        <f>IF(B295&lt;DATE(2015,6,1),ROUND((E295*0.01),0),0)</f>
        <v>0</v>
      </c>
      <c r="H295" s="14">
        <f t="shared" si="5"/>
        <v>0</v>
      </c>
    </row>
    <row r="296" spans="1:8">
      <c r="A296" s="1"/>
      <c r="E296" s="13">
        <f>IF(B296&lt;DATE(2015,6,1),ROUND((D296*0.12),0),ROUND((D296*0.14),0))</f>
        <v>0</v>
      </c>
      <c r="F296" s="14">
        <f>IF(B296&lt;DATE(2015,6,1),ROUND((E296*0.02),0),0)</f>
        <v>0</v>
      </c>
      <c r="G296" s="14">
        <f>IF(B296&lt;DATE(2015,6,1),ROUND((E296*0.01),0),0)</f>
        <v>0</v>
      </c>
      <c r="H296" s="14">
        <f t="shared" si="5"/>
        <v>0</v>
      </c>
    </row>
    <row r="297" spans="1:8">
      <c r="A297" s="1"/>
      <c r="E297" s="13">
        <f>IF(B297&lt;DATE(2015,6,1),ROUND((D297*0.12),0),ROUND((D297*0.14),0))</f>
        <v>0</v>
      </c>
      <c r="F297" s="14">
        <f>IF(B297&lt;DATE(2015,6,1),ROUND((E297*0.02),0),0)</f>
        <v>0</v>
      </c>
      <c r="G297" s="14">
        <f>IF(B297&lt;DATE(2015,6,1),ROUND((E297*0.01),0),0)</f>
        <v>0</v>
      </c>
      <c r="H297" s="14">
        <f t="shared" si="5"/>
        <v>0</v>
      </c>
    </row>
    <row r="298" spans="1:8">
      <c r="A298" s="1"/>
      <c r="E298" s="13">
        <f>IF(B298&lt;DATE(2015,6,1),ROUND((D298*0.12),0),ROUND((D298*0.14),0))</f>
        <v>0</v>
      </c>
      <c r="F298" s="14">
        <f>IF(B298&lt;DATE(2015,6,1),ROUND((E298*0.02),0),0)</f>
        <v>0</v>
      </c>
      <c r="G298" s="14">
        <f>IF(B298&lt;DATE(2015,6,1),ROUND((E298*0.01),0),0)</f>
        <v>0</v>
      </c>
      <c r="H298" s="14">
        <f t="shared" si="5"/>
        <v>0</v>
      </c>
    </row>
    <row r="299" spans="1:8">
      <c r="A299" s="1"/>
      <c r="E299" s="13">
        <f>IF(B299&lt;DATE(2015,6,1),ROUND((D299*0.12),0),ROUND((D299*0.14),0))</f>
        <v>0</v>
      </c>
      <c r="F299" s="14">
        <f>IF(B299&lt;DATE(2015,6,1),ROUND((E299*0.02),0),0)</f>
        <v>0</v>
      </c>
      <c r="G299" s="14">
        <f>IF(B299&lt;DATE(2015,6,1),ROUND((E299*0.01),0),0)</f>
        <v>0</v>
      </c>
      <c r="H299" s="14">
        <f t="shared" si="5"/>
        <v>0</v>
      </c>
    </row>
    <row r="300" spans="1:8">
      <c r="A300" s="1"/>
      <c r="E300" s="13">
        <f>IF(B300&lt;DATE(2015,6,1),ROUND((D300*0.12),0),ROUND((D300*0.14),0))</f>
        <v>0</v>
      </c>
      <c r="F300" s="14">
        <f>IF(B300&lt;DATE(2015,6,1),ROUND((E300*0.02),0),0)</f>
        <v>0</v>
      </c>
      <c r="G300" s="14">
        <f>IF(B300&lt;DATE(2015,6,1),ROUND((E300*0.01),0),0)</f>
        <v>0</v>
      </c>
      <c r="H300" s="14">
        <f t="shared" si="5"/>
        <v>0</v>
      </c>
    </row>
    <row r="301" spans="1:8">
      <c r="A301" s="1"/>
      <c r="E301" s="13">
        <f>IF(B301&lt;DATE(2015,6,1),ROUND((D301*0.12),0),ROUND((D301*0.14),0))</f>
        <v>0</v>
      </c>
      <c r="F301" s="14">
        <f>IF(B301&lt;DATE(2015,6,1),ROUND((E301*0.02),0),0)</f>
        <v>0</v>
      </c>
      <c r="G301" s="14">
        <f>IF(B301&lt;DATE(2015,6,1),ROUND((E301*0.01),0),0)</f>
        <v>0</v>
      </c>
      <c r="H301" s="14">
        <f t="shared" si="5"/>
        <v>0</v>
      </c>
    </row>
    <row r="302" spans="1:8">
      <c r="A302" s="1"/>
      <c r="E302" s="13">
        <f>IF(B302&lt;DATE(2015,6,1),ROUND((D302*0.12),0),ROUND((D302*0.14),0))</f>
        <v>0</v>
      </c>
      <c r="F302" s="14">
        <f>IF(B302&lt;DATE(2015,6,1),ROUND((E302*0.02),0),0)</f>
        <v>0</v>
      </c>
      <c r="G302" s="14">
        <f>IF(B302&lt;DATE(2015,6,1),ROUND((E302*0.01),0),0)</f>
        <v>0</v>
      </c>
      <c r="H302" s="14">
        <f t="shared" si="5"/>
        <v>0</v>
      </c>
    </row>
    <row r="303" spans="1:8">
      <c r="A303" s="1"/>
      <c r="E303" s="13">
        <f>IF(B303&lt;DATE(2015,6,1),ROUND((D303*0.12),0),ROUND((D303*0.14),0))</f>
        <v>0</v>
      </c>
      <c r="F303" s="14">
        <f>IF(B303&lt;DATE(2015,6,1),ROUND((E303*0.02),0),0)</f>
        <v>0</v>
      </c>
      <c r="G303" s="14">
        <f>IF(B303&lt;DATE(2015,6,1),ROUND((E303*0.01),0),0)</f>
        <v>0</v>
      </c>
      <c r="H303" s="14">
        <f t="shared" si="5"/>
        <v>0</v>
      </c>
    </row>
    <row r="304" spans="1:8">
      <c r="A304" s="1"/>
      <c r="E304" s="13">
        <f>IF(B304&lt;DATE(2015,6,1),ROUND((D304*0.12),0),ROUND((D304*0.14),0))</f>
        <v>0</v>
      </c>
      <c r="F304" s="14">
        <f>IF(B304&lt;DATE(2015,6,1),ROUND((E304*0.02),0),0)</f>
        <v>0</v>
      </c>
      <c r="G304" s="14">
        <f>IF(B304&lt;DATE(2015,6,1),ROUND((E304*0.01),0),0)</f>
        <v>0</v>
      </c>
      <c r="H304" s="14">
        <f t="shared" si="5"/>
        <v>0</v>
      </c>
    </row>
    <row r="305" spans="1:8">
      <c r="A305" s="1"/>
      <c r="E305" s="13">
        <f>IF(B305&lt;DATE(2015,6,1),ROUND((D305*0.12),0),ROUND((D305*0.14),0))</f>
        <v>0</v>
      </c>
      <c r="F305" s="14">
        <f>IF(B305&lt;DATE(2015,6,1),ROUND((E305*0.02),0),0)</f>
        <v>0</v>
      </c>
      <c r="G305" s="14">
        <f>IF(B305&lt;DATE(2015,6,1),ROUND((E305*0.01),0),0)</f>
        <v>0</v>
      </c>
      <c r="H305" s="14">
        <f t="shared" si="5"/>
        <v>0</v>
      </c>
    </row>
    <row r="306" spans="1:8">
      <c r="A306" s="1"/>
      <c r="E306" s="13">
        <f>IF(B306&lt;DATE(2015,6,1),ROUND((D306*0.12),0),ROUND((D306*0.14),0))</f>
        <v>0</v>
      </c>
      <c r="F306" s="14">
        <f>IF(B306&lt;DATE(2015,6,1),ROUND((E306*0.02),0),0)</f>
        <v>0</v>
      </c>
      <c r="G306" s="14">
        <f>IF(B306&lt;DATE(2015,6,1),ROUND((E306*0.01),0),0)</f>
        <v>0</v>
      </c>
      <c r="H306" s="14">
        <f t="shared" si="5"/>
        <v>0</v>
      </c>
    </row>
    <row r="307" spans="1:8">
      <c r="A307" s="1"/>
      <c r="E307" s="13">
        <f>IF(B307&lt;DATE(2015,6,1),ROUND((D307*0.12),0),ROUND((D307*0.14),0))</f>
        <v>0</v>
      </c>
      <c r="F307" s="14">
        <f>IF(B307&lt;DATE(2015,6,1),ROUND((E307*0.02),0),0)</f>
        <v>0</v>
      </c>
      <c r="G307" s="14">
        <f>IF(B307&lt;DATE(2015,6,1),ROUND((E307*0.01),0),0)</f>
        <v>0</v>
      </c>
      <c r="H307" s="14">
        <f t="shared" si="5"/>
        <v>0</v>
      </c>
    </row>
    <row r="308" spans="1:8">
      <c r="A308" s="1"/>
      <c r="E308" s="13">
        <f>IF(B308&lt;DATE(2015,6,1),ROUND((D308*0.12),0),ROUND((D308*0.14),0))</f>
        <v>0</v>
      </c>
      <c r="F308" s="14">
        <f>IF(B308&lt;DATE(2015,6,1),ROUND((E308*0.02),0),0)</f>
        <v>0</v>
      </c>
      <c r="G308" s="14">
        <f>IF(B308&lt;DATE(2015,6,1),ROUND((E308*0.01),0),0)</f>
        <v>0</v>
      </c>
      <c r="H308" s="14">
        <f t="shared" si="5"/>
        <v>0</v>
      </c>
    </row>
    <row r="309" spans="1:8">
      <c r="A309" s="1"/>
      <c r="E309" s="13">
        <f>IF(B309&lt;DATE(2015,6,1),ROUND((D309*0.12),0),ROUND((D309*0.14),0))</f>
        <v>0</v>
      </c>
      <c r="F309" s="14">
        <f>IF(B309&lt;DATE(2015,6,1),ROUND((E309*0.02),0),0)</f>
        <v>0</v>
      </c>
      <c r="G309" s="14">
        <f>IF(B309&lt;DATE(2015,6,1),ROUND((E309*0.01),0),0)</f>
        <v>0</v>
      </c>
      <c r="H309" s="14">
        <f t="shared" si="5"/>
        <v>0</v>
      </c>
    </row>
    <row r="310" spans="1:8">
      <c r="A310" s="1"/>
      <c r="E310" s="13">
        <f>IF(B310&lt;DATE(2015,6,1),ROUND((D310*0.12),0),ROUND((D310*0.14),0))</f>
        <v>0</v>
      </c>
      <c r="F310" s="14">
        <f>IF(B310&lt;DATE(2015,6,1),ROUND((E310*0.02),0),0)</f>
        <v>0</v>
      </c>
      <c r="G310" s="14">
        <f>IF(B310&lt;DATE(2015,6,1),ROUND((E310*0.01),0),0)</f>
        <v>0</v>
      </c>
      <c r="H310" s="14">
        <f t="shared" si="5"/>
        <v>0</v>
      </c>
    </row>
    <row r="311" spans="1:8">
      <c r="A311" s="1"/>
      <c r="E311" s="13">
        <f>IF(B311&lt;DATE(2015,6,1),ROUND((D311*0.12),0),ROUND((D311*0.14),0))</f>
        <v>0</v>
      </c>
      <c r="F311" s="14">
        <f>IF(B311&lt;DATE(2015,6,1),ROUND((E311*0.02),0),0)</f>
        <v>0</v>
      </c>
      <c r="G311" s="14">
        <f>IF(B311&lt;DATE(2015,6,1),ROUND((E311*0.01),0),0)</f>
        <v>0</v>
      </c>
      <c r="H311" s="14">
        <f t="shared" si="5"/>
        <v>0</v>
      </c>
    </row>
    <row r="312" spans="1:8">
      <c r="A312" s="1"/>
      <c r="E312" s="13">
        <f>IF(B312&lt;DATE(2015,6,1),ROUND((D312*0.12),0),ROUND((D312*0.14),0))</f>
        <v>0</v>
      </c>
      <c r="F312" s="14">
        <f>IF(B312&lt;DATE(2015,6,1),ROUND((E312*0.02),0),0)</f>
        <v>0</v>
      </c>
      <c r="G312" s="14">
        <f>IF(B312&lt;DATE(2015,6,1),ROUND((E312*0.01),0),0)</f>
        <v>0</v>
      </c>
      <c r="H312" s="14">
        <f t="shared" si="5"/>
        <v>0</v>
      </c>
    </row>
    <row r="313" spans="1:8">
      <c r="A313" s="1"/>
      <c r="E313" s="13">
        <f>IF(B313&lt;DATE(2015,6,1),ROUND((D313*0.12),0),ROUND((D313*0.14),0))</f>
        <v>0</v>
      </c>
      <c r="F313" s="14">
        <f>IF(B313&lt;DATE(2015,6,1),ROUND((E313*0.02),0),0)</f>
        <v>0</v>
      </c>
      <c r="G313" s="14">
        <f>IF(B313&lt;DATE(2015,6,1),ROUND((E313*0.01),0),0)</f>
        <v>0</v>
      </c>
      <c r="H313" s="14">
        <f t="shared" si="5"/>
        <v>0</v>
      </c>
    </row>
    <row r="314" spans="1:8">
      <c r="A314" s="1"/>
      <c r="E314" s="13">
        <f>IF(B314&lt;DATE(2015,6,1),ROUND((D314*0.12),0),ROUND((D314*0.14),0))</f>
        <v>0</v>
      </c>
      <c r="F314" s="14">
        <f>IF(B314&lt;DATE(2015,6,1),ROUND((E314*0.02),0),0)</f>
        <v>0</v>
      </c>
      <c r="G314" s="14">
        <f>IF(B314&lt;DATE(2015,6,1),ROUND((E314*0.01),0),0)</f>
        <v>0</v>
      </c>
      <c r="H314" s="14">
        <f t="shared" si="5"/>
        <v>0</v>
      </c>
    </row>
    <row r="315" spans="1:8">
      <c r="A315" s="1"/>
      <c r="E315" s="13">
        <f>IF(B315&lt;DATE(2015,6,1),ROUND((D315*0.12),0),ROUND((D315*0.14),0))</f>
        <v>0</v>
      </c>
      <c r="F315" s="14">
        <f>IF(B315&lt;DATE(2015,6,1),ROUND((E315*0.02),0),0)</f>
        <v>0</v>
      </c>
      <c r="G315" s="14">
        <f>IF(B315&lt;DATE(2015,6,1),ROUND((E315*0.01),0),0)</f>
        <v>0</v>
      </c>
      <c r="H315" s="14">
        <f t="shared" si="5"/>
        <v>0</v>
      </c>
    </row>
    <row r="316" spans="1:8">
      <c r="A316" s="1"/>
      <c r="E316" s="13">
        <f>IF(B316&lt;DATE(2015,6,1),ROUND((D316*0.12),0),ROUND((D316*0.14),0))</f>
        <v>0</v>
      </c>
      <c r="F316" s="14">
        <f>IF(B316&lt;DATE(2015,6,1),ROUND((E316*0.02),0),0)</f>
        <v>0</v>
      </c>
      <c r="G316" s="14">
        <f>IF(B316&lt;DATE(2015,6,1),ROUND((E316*0.01),0),0)</f>
        <v>0</v>
      </c>
      <c r="H316" s="14">
        <f t="shared" si="5"/>
        <v>0</v>
      </c>
    </row>
    <row r="317" spans="1:8">
      <c r="A317" s="1"/>
      <c r="E317" s="13">
        <f>IF(B317&lt;DATE(2015,6,1),ROUND((D317*0.12),0),ROUND((D317*0.14),0))</f>
        <v>0</v>
      </c>
      <c r="F317" s="14">
        <f>IF(B317&lt;DATE(2015,6,1),ROUND((E317*0.02),0),0)</f>
        <v>0</v>
      </c>
      <c r="G317" s="14">
        <f>IF(B317&lt;DATE(2015,6,1),ROUND((E317*0.01),0),0)</f>
        <v>0</v>
      </c>
      <c r="H317" s="14">
        <f t="shared" si="5"/>
        <v>0</v>
      </c>
    </row>
    <row r="318" spans="1:8">
      <c r="A318" s="1"/>
      <c r="E318" s="13">
        <f>IF(B318&lt;DATE(2015,6,1),ROUND((D318*0.12),0),ROUND((D318*0.14),0))</f>
        <v>0</v>
      </c>
      <c r="F318" s="14">
        <f>IF(B318&lt;DATE(2015,6,1),ROUND((E318*0.02),0),0)</f>
        <v>0</v>
      </c>
      <c r="G318" s="14">
        <f>IF(B318&lt;DATE(2015,6,1),ROUND((E318*0.01),0),0)</f>
        <v>0</v>
      </c>
      <c r="H318" s="14">
        <f t="shared" si="5"/>
        <v>0</v>
      </c>
    </row>
    <row r="319" spans="1:8">
      <c r="A319" s="1"/>
      <c r="E319" s="13">
        <f>IF(B319&lt;DATE(2015,6,1),ROUND((D319*0.12),0),ROUND((D319*0.14),0))</f>
        <v>0</v>
      </c>
      <c r="F319" s="14">
        <f>IF(B319&lt;DATE(2015,6,1),ROUND((E319*0.02),0),0)</f>
        <v>0</v>
      </c>
      <c r="G319" s="14">
        <f>IF(B319&lt;DATE(2015,6,1),ROUND((E319*0.01),0),0)</f>
        <v>0</v>
      </c>
      <c r="H319" s="14">
        <f t="shared" si="5"/>
        <v>0</v>
      </c>
    </row>
    <row r="320" spans="1:8">
      <c r="A320" s="1"/>
      <c r="E320" s="13">
        <f>IF(B320&lt;DATE(2015,6,1),ROUND((D320*0.12),0),ROUND((D320*0.14),0))</f>
        <v>0</v>
      </c>
      <c r="F320" s="14">
        <f>IF(B320&lt;DATE(2015,6,1),ROUND((E320*0.02),0),0)</f>
        <v>0</v>
      </c>
      <c r="G320" s="14">
        <f>IF(B320&lt;DATE(2015,6,1),ROUND((E320*0.01),0),0)</f>
        <v>0</v>
      </c>
      <c r="H320" s="14">
        <f t="shared" si="5"/>
        <v>0</v>
      </c>
    </row>
    <row r="321" spans="1:8">
      <c r="A321" s="1"/>
      <c r="E321" s="13">
        <f>IF(B321&lt;DATE(2015,6,1),ROUND((D321*0.12),0),ROUND((D321*0.14),0))</f>
        <v>0</v>
      </c>
      <c r="F321" s="14">
        <f>IF(B321&lt;DATE(2015,6,1),ROUND((E321*0.02),0),0)</f>
        <v>0</v>
      </c>
      <c r="G321" s="14">
        <f>IF(B321&lt;DATE(2015,6,1),ROUND((E321*0.01),0),0)</f>
        <v>0</v>
      </c>
      <c r="H321" s="14">
        <f t="shared" si="5"/>
        <v>0</v>
      </c>
    </row>
    <row r="322" spans="1:8">
      <c r="A322" s="1"/>
      <c r="E322" s="13">
        <f>IF(B322&lt;DATE(2015,6,1),ROUND((D322*0.12),0),ROUND((D322*0.14),0))</f>
        <v>0</v>
      </c>
      <c r="F322" s="14">
        <f>IF(B322&lt;DATE(2015,6,1),ROUND((E322*0.02),0),0)</f>
        <v>0</v>
      </c>
      <c r="G322" s="14">
        <f>IF(B322&lt;DATE(2015,6,1),ROUND((E322*0.01),0),0)</f>
        <v>0</v>
      </c>
      <c r="H322" s="14">
        <f t="shared" si="5"/>
        <v>0</v>
      </c>
    </row>
    <row r="323" spans="1:8">
      <c r="A323" s="1"/>
      <c r="E323" s="13">
        <f>IF(B323&lt;DATE(2015,6,1),ROUND((D323*0.12),0),ROUND((D323*0.14),0))</f>
        <v>0</v>
      </c>
      <c r="F323" s="14">
        <f>IF(B323&lt;DATE(2015,6,1),ROUND((E323*0.02),0),0)</f>
        <v>0</v>
      </c>
      <c r="G323" s="14">
        <f>IF(B323&lt;DATE(2015,6,1),ROUND((E323*0.01),0),0)</f>
        <v>0</v>
      </c>
      <c r="H323" s="14">
        <f t="shared" si="5"/>
        <v>0</v>
      </c>
    </row>
    <row r="324" spans="1:8">
      <c r="A324" s="1"/>
      <c r="E324" s="13">
        <f>IF(B324&lt;DATE(2015,6,1),ROUND((D324*0.12),0),ROUND((D324*0.14),0))</f>
        <v>0</v>
      </c>
      <c r="F324" s="14">
        <f>IF(B324&lt;DATE(2015,6,1),ROUND((E324*0.02),0),0)</f>
        <v>0</v>
      </c>
      <c r="G324" s="14">
        <f>IF(B324&lt;DATE(2015,6,1),ROUND((E324*0.01),0),0)</f>
        <v>0</v>
      </c>
      <c r="H324" s="14">
        <f t="shared" si="5"/>
        <v>0</v>
      </c>
    </row>
    <row r="325" spans="1:8">
      <c r="A325" s="1"/>
      <c r="E325" s="13">
        <f>IF(B325&lt;DATE(2015,6,1),ROUND((D325*0.12),0),ROUND((D325*0.14),0))</f>
        <v>0</v>
      </c>
      <c r="F325" s="14">
        <f>IF(B325&lt;DATE(2015,6,1),ROUND((E325*0.02),0),0)</f>
        <v>0</v>
      </c>
      <c r="G325" s="14">
        <f>IF(B325&lt;DATE(2015,6,1),ROUND((E325*0.01),0),0)</f>
        <v>0</v>
      </c>
      <c r="H325" s="14">
        <f t="shared" si="5"/>
        <v>0</v>
      </c>
    </row>
    <row r="326" spans="1:8">
      <c r="A326" s="1"/>
      <c r="E326" s="13">
        <f>IF(B326&lt;DATE(2015,6,1),ROUND((D326*0.12),0),ROUND((D326*0.14),0))</f>
        <v>0</v>
      </c>
      <c r="F326" s="14">
        <f>IF(B326&lt;DATE(2015,6,1),ROUND((E326*0.02),0),0)</f>
        <v>0</v>
      </c>
      <c r="G326" s="14">
        <f>IF(B326&lt;DATE(2015,6,1),ROUND((E326*0.01),0),0)</f>
        <v>0</v>
      </c>
      <c r="H326" s="14">
        <f t="shared" si="5"/>
        <v>0</v>
      </c>
    </row>
    <row r="327" spans="1:8">
      <c r="A327" s="1"/>
      <c r="E327" s="13">
        <f>IF(B327&lt;DATE(2015,6,1),ROUND((D327*0.12),0),ROUND((D327*0.14),0))</f>
        <v>0</v>
      </c>
      <c r="F327" s="14">
        <f>IF(B327&lt;DATE(2015,6,1),ROUND((E327*0.02),0),0)</f>
        <v>0</v>
      </c>
      <c r="G327" s="14">
        <f>IF(B327&lt;DATE(2015,6,1),ROUND((E327*0.01),0),0)</f>
        <v>0</v>
      </c>
      <c r="H327" s="14">
        <f t="shared" si="5"/>
        <v>0</v>
      </c>
    </row>
    <row r="328" spans="1:8">
      <c r="A328" s="1"/>
      <c r="E328" s="13">
        <f>IF(B328&lt;DATE(2015,6,1),ROUND((D328*0.12),0),ROUND((D328*0.14),0))</f>
        <v>0</v>
      </c>
      <c r="F328" s="14">
        <f>IF(B328&lt;DATE(2015,6,1),ROUND((E328*0.02),0),0)</f>
        <v>0</v>
      </c>
      <c r="G328" s="14">
        <f>IF(B328&lt;DATE(2015,6,1),ROUND((E328*0.01),0),0)</f>
        <v>0</v>
      </c>
      <c r="H328" s="14">
        <f t="shared" si="5"/>
        <v>0</v>
      </c>
    </row>
    <row r="329" spans="1:8">
      <c r="A329" s="1"/>
      <c r="E329" s="13">
        <f>IF(B329&lt;DATE(2015,6,1),ROUND((D329*0.12),0),ROUND((D329*0.14),0))</f>
        <v>0</v>
      </c>
      <c r="F329" s="14">
        <f>IF(B329&lt;DATE(2015,6,1),ROUND((E329*0.02),0),0)</f>
        <v>0</v>
      </c>
      <c r="G329" s="14">
        <f>IF(B329&lt;DATE(2015,6,1),ROUND((E329*0.01),0),0)</f>
        <v>0</v>
      </c>
      <c r="H329" s="14">
        <f t="shared" ref="H329:H392" si="6">SUM(E329:G329)</f>
        <v>0</v>
      </c>
    </row>
    <row r="330" spans="1:8">
      <c r="A330" s="1"/>
      <c r="E330" s="13">
        <f>IF(B330&lt;DATE(2015,6,1),ROUND((D330*0.12),0),ROUND((D330*0.14),0))</f>
        <v>0</v>
      </c>
      <c r="F330" s="14">
        <f>IF(B330&lt;DATE(2015,6,1),ROUND((E330*0.02),0),0)</f>
        <v>0</v>
      </c>
      <c r="G330" s="14">
        <f>IF(B330&lt;DATE(2015,6,1),ROUND((E330*0.01),0),0)</f>
        <v>0</v>
      </c>
      <c r="H330" s="14">
        <f t="shared" si="6"/>
        <v>0</v>
      </c>
    </row>
    <row r="331" spans="1:8">
      <c r="A331" s="1"/>
      <c r="E331" s="13">
        <f>IF(B331&lt;DATE(2015,6,1),ROUND((D331*0.12),0),ROUND((D331*0.14),0))</f>
        <v>0</v>
      </c>
      <c r="F331" s="14">
        <f>IF(B331&lt;DATE(2015,6,1),ROUND((E331*0.02),0),0)</f>
        <v>0</v>
      </c>
      <c r="G331" s="14">
        <f>IF(B331&lt;DATE(2015,6,1),ROUND((E331*0.01),0),0)</f>
        <v>0</v>
      </c>
      <c r="H331" s="14">
        <f t="shared" si="6"/>
        <v>0</v>
      </c>
    </row>
    <row r="332" spans="1:8">
      <c r="A332" s="1"/>
      <c r="E332" s="13">
        <f>IF(B332&lt;DATE(2015,6,1),ROUND((D332*0.12),0),ROUND((D332*0.14),0))</f>
        <v>0</v>
      </c>
      <c r="F332" s="14">
        <f>IF(B332&lt;DATE(2015,6,1),ROUND((E332*0.02),0),0)</f>
        <v>0</v>
      </c>
      <c r="G332" s="14">
        <f>IF(B332&lt;DATE(2015,6,1),ROUND((E332*0.01),0),0)</f>
        <v>0</v>
      </c>
      <c r="H332" s="14">
        <f t="shared" si="6"/>
        <v>0</v>
      </c>
    </row>
    <row r="333" spans="1:8">
      <c r="A333" s="1"/>
      <c r="E333" s="13">
        <f>IF(B333&lt;DATE(2015,6,1),ROUND((D333*0.12),0),ROUND((D333*0.14),0))</f>
        <v>0</v>
      </c>
      <c r="F333" s="14">
        <f>IF(B333&lt;DATE(2015,6,1),ROUND((E333*0.02),0),0)</f>
        <v>0</v>
      </c>
      <c r="G333" s="14">
        <f>IF(B333&lt;DATE(2015,6,1),ROUND((E333*0.01),0),0)</f>
        <v>0</v>
      </c>
      <c r="H333" s="14">
        <f t="shared" si="6"/>
        <v>0</v>
      </c>
    </row>
    <row r="334" spans="1:8">
      <c r="A334" s="1"/>
      <c r="E334" s="13">
        <f>IF(B334&lt;DATE(2015,6,1),ROUND((D334*0.12),0),ROUND((D334*0.14),0))</f>
        <v>0</v>
      </c>
      <c r="F334" s="14">
        <f>IF(B334&lt;DATE(2015,6,1),ROUND((E334*0.02),0),0)</f>
        <v>0</v>
      </c>
      <c r="G334" s="14">
        <f>IF(B334&lt;DATE(2015,6,1),ROUND((E334*0.01),0),0)</f>
        <v>0</v>
      </c>
      <c r="H334" s="14">
        <f t="shared" si="6"/>
        <v>0</v>
      </c>
    </row>
    <row r="335" spans="1:8">
      <c r="A335" s="1"/>
      <c r="E335" s="13">
        <f>IF(B335&lt;DATE(2015,6,1),ROUND((D335*0.12),0),ROUND((D335*0.14),0))</f>
        <v>0</v>
      </c>
      <c r="F335" s="14">
        <f>IF(B335&lt;DATE(2015,6,1),ROUND((E335*0.02),0),0)</f>
        <v>0</v>
      </c>
      <c r="G335" s="14">
        <f>IF(B335&lt;DATE(2015,6,1),ROUND((E335*0.01),0),0)</f>
        <v>0</v>
      </c>
      <c r="H335" s="14">
        <f t="shared" si="6"/>
        <v>0</v>
      </c>
    </row>
    <row r="336" spans="1:8">
      <c r="A336" s="1"/>
      <c r="E336" s="13">
        <f>IF(B336&lt;DATE(2015,6,1),ROUND((D336*0.12),0),ROUND((D336*0.14),0))</f>
        <v>0</v>
      </c>
      <c r="F336" s="14">
        <f>IF(B336&lt;DATE(2015,6,1),ROUND((E336*0.02),0),0)</f>
        <v>0</v>
      </c>
      <c r="G336" s="14">
        <f>IF(B336&lt;DATE(2015,6,1),ROUND((E336*0.01),0),0)</f>
        <v>0</v>
      </c>
      <c r="H336" s="14">
        <f t="shared" si="6"/>
        <v>0</v>
      </c>
    </row>
    <row r="337" spans="1:8">
      <c r="A337" s="1"/>
      <c r="E337" s="13">
        <f>IF(B337&lt;DATE(2015,6,1),ROUND((D337*0.12),0),ROUND((D337*0.14),0))</f>
        <v>0</v>
      </c>
      <c r="F337" s="14">
        <f>IF(B337&lt;DATE(2015,6,1),ROUND((E337*0.02),0),0)</f>
        <v>0</v>
      </c>
      <c r="G337" s="14">
        <f>IF(B337&lt;DATE(2015,6,1),ROUND((E337*0.01),0),0)</f>
        <v>0</v>
      </c>
      <c r="H337" s="14">
        <f t="shared" si="6"/>
        <v>0</v>
      </c>
    </row>
    <row r="338" spans="1:8">
      <c r="A338" s="1"/>
      <c r="E338" s="13">
        <f>IF(B338&lt;DATE(2015,6,1),ROUND((D338*0.12),0),ROUND((D338*0.14),0))</f>
        <v>0</v>
      </c>
      <c r="F338" s="14">
        <f>IF(B338&lt;DATE(2015,6,1),ROUND((E338*0.02),0),0)</f>
        <v>0</v>
      </c>
      <c r="G338" s="14">
        <f>IF(B338&lt;DATE(2015,6,1),ROUND((E338*0.01),0),0)</f>
        <v>0</v>
      </c>
      <c r="H338" s="14">
        <f t="shared" si="6"/>
        <v>0</v>
      </c>
    </row>
    <row r="339" spans="1:8">
      <c r="A339" s="1"/>
      <c r="E339" s="13">
        <f>IF(B339&lt;DATE(2015,6,1),ROUND((D339*0.12),0),ROUND((D339*0.14),0))</f>
        <v>0</v>
      </c>
      <c r="F339" s="14">
        <f>IF(B339&lt;DATE(2015,6,1),ROUND((E339*0.02),0),0)</f>
        <v>0</v>
      </c>
      <c r="G339" s="14">
        <f>IF(B339&lt;DATE(2015,6,1),ROUND((E339*0.01),0),0)</f>
        <v>0</v>
      </c>
      <c r="H339" s="14">
        <f t="shared" si="6"/>
        <v>0</v>
      </c>
    </row>
    <row r="340" spans="1:8">
      <c r="A340" s="1"/>
      <c r="E340" s="13">
        <f>IF(B340&lt;DATE(2015,6,1),ROUND((D340*0.12),0),ROUND((D340*0.14),0))</f>
        <v>0</v>
      </c>
      <c r="F340" s="14">
        <f>IF(B340&lt;DATE(2015,6,1),ROUND((E340*0.02),0),0)</f>
        <v>0</v>
      </c>
      <c r="G340" s="14">
        <f>IF(B340&lt;DATE(2015,6,1),ROUND((E340*0.01),0),0)</f>
        <v>0</v>
      </c>
      <c r="H340" s="14">
        <f t="shared" si="6"/>
        <v>0</v>
      </c>
    </row>
    <row r="341" spans="1:8">
      <c r="A341" s="1"/>
      <c r="E341" s="13">
        <f>IF(B341&lt;DATE(2015,6,1),ROUND((D341*0.12),0),ROUND((D341*0.14),0))</f>
        <v>0</v>
      </c>
      <c r="F341" s="14">
        <f>IF(B341&lt;DATE(2015,6,1),ROUND((E341*0.02),0),0)</f>
        <v>0</v>
      </c>
      <c r="G341" s="14">
        <f>IF(B341&lt;DATE(2015,6,1),ROUND((E341*0.01),0),0)</f>
        <v>0</v>
      </c>
      <c r="H341" s="14">
        <f t="shared" si="6"/>
        <v>0</v>
      </c>
    </row>
    <row r="342" spans="1:8">
      <c r="A342" s="1"/>
      <c r="E342" s="13">
        <f>IF(B342&lt;DATE(2015,6,1),ROUND((D342*0.12),0),ROUND((D342*0.14),0))</f>
        <v>0</v>
      </c>
      <c r="F342" s="14">
        <f>IF(B342&lt;DATE(2015,6,1),ROUND((E342*0.02),0),0)</f>
        <v>0</v>
      </c>
      <c r="G342" s="14">
        <f>IF(B342&lt;DATE(2015,6,1),ROUND((E342*0.01),0),0)</f>
        <v>0</v>
      </c>
      <c r="H342" s="14">
        <f t="shared" si="6"/>
        <v>0</v>
      </c>
    </row>
    <row r="343" spans="1:8">
      <c r="A343" s="1"/>
      <c r="E343" s="13">
        <f>IF(B343&lt;DATE(2015,6,1),ROUND((D343*0.12),0),ROUND((D343*0.14),0))</f>
        <v>0</v>
      </c>
      <c r="F343" s="14">
        <f>IF(B343&lt;DATE(2015,6,1),ROUND((E343*0.02),0),0)</f>
        <v>0</v>
      </c>
      <c r="G343" s="14">
        <f>IF(B343&lt;DATE(2015,6,1),ROUND((E343*0.01),0),0)</f>
        <v>0</v>
      </c>
      <c r="H343" s="14">
        <f t="shared" si="6"/>
        <v>0</v>
      </c>
    </row>
    <row r="344" spans="1:8">
      <c r="A344" s="1"/>
      <c r="E344" s="13">
        <f>IF(B344&lt;DATE(2015,6,1),ROUND((D344*0.12),0),ROUND((D344*0.14),0))</f>
        <v>0</v>
      </c>
      <c r="F344" s="14">
        <f>IF(B344&lt;DATE(2015,6,1),ROUND((E344*0.02),0),0)</f>
        <v>0</v>
      </c>
      <c r="G344" s="14">
        <f>IF(B344&lt;DATE(2015,6,1),ROUND((E344*0.01),0),0)</f>
        <v>0</v>
      </c>
      <c r="H344" s="14">
        <f t="shared" si="6"/>
        <v>0</v>
      </c>
    </row>
    <row r="345" spans="1:8">
      <c r="A345" s="1"/>
      <c r="E345" s="13">
        <f>IF(B345&lt;DATE(2015,6,1),ROUND((D345*0.12),0),ROUND((D345*0.14),0))</f>
        <v>0</v>
      </c>
      <c r="F345" s="14">
        <f>IF(B345&lt;DATE(2015,6,1),ROUND((E345*0.02),0),0)</f>
        <v>0</v>
      </c>
      <c r="G345" s="14">
        <f>IF(B345&lt;DATE(2015,6,1),ROUND((E345*0.01),0),0)</f>
        <v>0</v>
      </c>
      <c r="H345" s="14">
        <f t="shared" si="6"/>
        <v>0</v>
      </c>
    </row>
    <row r="346" spans="1:8">
      <c r="A346" s="1"/>
      <c r="E346" s="13">
        <f>IF(B346&lt;DATE(2015,6,1),ROUND((D346*0.12),0),ROUND((D346*0.14),0))</f>
        <v>0</v>
      </c>
      <c r="F346" s="14">
        <f>IF(B346&lt;DATE(2015,6,1),ROUND((E346*0.02),0),0)</f>
        <v>0</v>
      </c>
      <c r="G346" s="14">
        <f>IF(B346&lt;DATE(2015,6,1),ROUND((E346*0.01),0),0)</f>
        <v>0</v>
      </c>
      <c r="H346" s="14">
        <f t="shared" si="6"/>
        <v>0</v>
      </c>
    </row>
    <row r="347" spans="1:8">
      <c r="A347" s="1"/>
      <c r="E347" s="13">
        <f>IF(B347&lt;DATE(2015,6,1),ROUND((D347*0.12),0),ROUND((D347*0.14),0))</f>
        <v>0</v>
      </c>
      <c r="F347" s="14">
        <f>IF(B347&lt;DATE(2015,6,1),ROUND((E347*0.02),0),0)</f>
        <v>0</v>
      </c>
      <c r="G347" s="14">
        <f>IF(B347&lt;DATE(2015,6,1),ROUND((E347*0.01),0),0)</f>
        <v>0</v>
      </c>
      <c r="H347" s="14">
        <f t="shared" si="6"/>
        <v>0</v>
      </c>
    </row>
    <row r="348" spans="1:8">
      <c r="A348" s="1"/>
      <c r="E348" s="13">
        <f>IF(B348&lt;DATE(2015,6,1),ROUND((D348*0.12),0),ROUND((D348*0.14),0))</f>
        <v>0</v>
      </c>
      <c r="F348" s="14">
        <f>IF(B348&lt;DATE(2015,6,1),ROUND((E348*0.02),0),0)</f>
        <v>0</v>
      </c>
      <c r="G348" s="14">
        <f>IF(B348&lt;DATE(2015,6,1),ROUND((E348*0.01),0),0)</f>
        <v>0</v>
      </c>
      <c r="H348" s="14">
        <f t="shared" si="6"/>
        <v>0</v>
      </c>
    </row>
    <row r="349" spans="1:8">
      <c r="A349" s="1"/>
      <c r="E349" s="13">
        <f>IF(B349&lt;DATE(2015,6,1),ROUND((D349*0.12),0),ROUND((D349*0.14),0))</f>
        <v>0</v>
      </c>
      <c r="F349" s="14">
        <f>IF(B349&lt;DATE(2015,6,1),ROUND((E349*0.02),0),0)</f>
        <v>0</v>
      </c>
      <c r="G349" s="14">
        <f>IF(B349&lt;DATE(2015,6,1),ROUND((E349*0.01),0),0)</f>
        <v>0</v>
      </c>
      <c r="H349" s="14">
        <f t="shared" si="6"/>
        <v>0</v>
      </c>
    </row>
    <row r="350" spans="1:8">
      <c r="A350" s="1"/>
      <c r="E350" s="13">
        <f>IF(B350&lt;DATE(2015,6,1),ROUND((D350*0.12),0),ROUND((D350*0.14),0))</f>
        <v>0</v>
      </c>
      <c r="F350" s="14">
        <f>IF(B350&lt;DATE(2015,6,1),ROUND((E350*0.02),0),0)</f>
        <v>0</v>
      </c>
      <c r="G350" s="14">
        <f>IF(B350&lt;DATE(2015,6,1),ROUND((E350*0.01),0),0)</f>
        <v>0</v>
      </c>
      <c r="H350" s="14">
        <f t="shared" si="6"/>
        <v>0</v>
      </c>
    </row>
    <row r="351" spans="1:8">
      <c r="A351" s="1"/>
      <c r="E351" s="13">
        <f>IF(B351&lt;DATE(2015,6,1),ROUND((D351*0.12),0),ROUND((D351*0.14),0))</f>
        <v>0</v>
      </c>
      <c r="F351" s="14">
        <f>IF(B351&lt;DATE(2015,6,1),ROUND((E351*0.02),0),0)</f>
        <v>0</v>
      </c>
      <c r="G351" s="14">
        <f>IF(B351&lt;DATE(2015,6,1),ROUND((E351*0.01),0),0)</f>
        <v>0</v>
      </c>
      <c r="H351" s="14">
        <f t="shared" si="6"/>
        <v>0</v>
      </c>
    </row>
    <row r="352" spans="1:8">
      <c r="A352" s="1"/>
      <c r="E352" s="13">
        <f>IF(B352&lt;DATE(2015,6,1),ROUND((D352*0.12),0),ROUND((D352*0.14),0))</f>
        <v>0</v>
      </c>
      <c r="F352" s="14">
        <f>IF(B352&lt;DATE(2015,6,1),ROUND((E352*0.02),0),0)</f>
        <v>0</v>
      </c>
      <c r="G352" s="14">
        <f>IF(B352&lt;DATE(2015,6,1),ROUND((E352*0.01),0),0)</f>
        <v>0</v>
      </c>
      <c r="H352" s="14">
        <f t="shared" si="6"/>
        <v>0</v>
      </c>
    </row>
    <row r="353" spans="1:8">
      <c r="A353" s="1"/>
      <c r="E353" s="13">
        <f>IF(B353&lt;DATE(2015,6,1),ROUND((D353*0.12),0),ROUND((D353*0.14),0))</f>
        <v>0</v>
      </c>
      <c r="F353" s="14">
        <f>IF(B353&lt;DATE(2015,6,1),ROUND((E353*0.02),0),0)</f>
        <v>0</v>
      </c>
      <c r="G353" s="14">
        <f>IF(B353&lt;DATE(2015,6,1),ROUND((E353*0.01),0),0)</f>
        <v>0</v>
      </c>
      <c r="H353" s="14">
        <f t="shared" si="6"/>
        <v>0</v>
      </c>
    </row>
    <row r="354" spans="1:8">
      <c r="A354" s="1"/>
      <c r="E354" s="13">
        <f>IF(B354&lt;DATE(2015,6,1),ROUND((D354*0.12),0),ROUND((D354*0.14),0))</f>
        <v>0</v>
      </c>
      <c r="F354" s="14">
        <f>IF(B354&lt;DATE(2015,6,1),ROUND((E354*0.02),0),0)</f>
        <v>0</v>
      </c>
      <c r="G354" s="14">
        <f>IF(B354&lt;DATE(2015,6,1),ROUND((E354*0.01),0),0)</f>
        <v>0</v>
      </c>
      <c r="H354" s="14">
        <f t="shared" si="6"/>
        <v>0</v>
      </c>
    </row>
    <row r="355" spans="1:8">
      <c r="A355" s="1"/>
      <c r="E355" s="13">
        <f>IF(B355&lt;DATE(2015,6,1),ROUND((D355*0.12),0),ROUND((D355*0.14),0))</f>
        <v>0</v>
      </c>
      <c r="F355" s="14">
        <f>IF(B355&lt;DATE(2015,6,1),ROUND((E355*0.02),0),0)</f>
        <v>0</v>
      </c>
      <c r="G355" s="14">
        <f>IF(B355&lt;DATE(2015,6,1),ROUND((E355*0.01),0),0)</f>
        <v>0</v>
      </c>
      <c r="H355" s="14">
        <f t="shared" si="6"/>
        <v>0</v>
      </c>
    </row>
    <row r="356" spans="1:8">
      <c r="A356" s="1"/>
      <c r="E356" s="13">
        <f>IF(B356&lt;DATE(2015,6,1),ROUND((D356*0.12),0),ROUND((D356*0.14),0))</f>
        <v>0</v>
      </c>
      <c r="F356" s="14">
        <f>IF(B356&lt;DATE(2015,6,1),ROUND((E356*0.02),0),0)</f>
        <v>0</v>
      </c>
      <c r="G356" s="14">
        <f>IF(B356&lt;DATE(2015,6,1),ROUND((E356*0.01),0),0)</f>
        <v>0</v>
      </c>
      <c r="H356" s="14">
        <f t="shared" si="6"/>
        <v>0</v>
      </c>
    </row>
    <row r="357" spans="1:8">
      <c r="A357" s="1"/>
      <c r="E357" s="13">
        <f>IF(B357&lt;DATE(2015,6,1),ROUND((D357*0.12),0),ROUND((D357*0.14),0))</f>
        <v>0</v>
      </c>
      <c r="F357" s="14">
        <f>IF(B357&lt;DATE(2015,6,1),ROUND((E357*0.02),0),0)</f>
        <v>0</v>
      </c>
      <c r="G357" s="14">
        <f>IF(B357&lt;DATE(2015,6,1),ROUND((E357*0.01),0),0)</f>
        <v>0</v>
      </c>
      <c r="H357" s="14">
        <f t="shared" si="6"/>
        <v>0</v>
      </c>
    </row>
    <row r="358" spans="1:8">
      <c r="A358" s="1"/>
      <c r="E358" s="13">
        <f>IF(B358&lt;DATE(2015,6,1),ROUND((D358*0.12),0),ROUND((D358*0.14),0))</f>
        <v>0</v>
      </c>
      <c r="F358" s="14">
        <f>IF(B358&lt;DATE(2015,6,1),ROUND((E358*0.02),0),0)</f>
        <v>0</v>
      </c>
      <c r="G358" s="14">
        <f>IF(B358&lt;DATE(2015,6,1),ROUND((E358*0.01),0),0)</f>
        <v>0</v>
      </c>
      <c r="H358" s="14">
        <f t="shared" si="6"/>
        <v>0</v>
      </c>
    </row>
    <row r="359" spans="1:8">
      <c r="A359" s="1"/>
      <c r="E359" s="13">
        <f>IF(B359&lt;DATE(2015,6,1),ROUND((D359*0.12),0),ROUND((D359*0.14),0))</f>
        <v>0</v>
      </c>
      <c r="F359" s="14">
        <f>IF(B359&lt;DATE(2015,6,1),ROUND((E359*0.02),0),0)</f>
        <v>0</v>
      </c>
      <c r="G359" s="14">
        <f>IF(B359&lt;DATE(2015,6,1),ROUND((E359*0.01),0),0)</f>
        <v>0</v>
      </c>
      <c r="H359" s="14">
        <f t="shared" si="6"/>
        <v>0</v>
      </c>
    </row>
    <row r="360" spans="1:8">
      <c r="A360" s="1"/>
      <c r="E360" s="13">
        <f>IF(B360&lt;DATE(2015,6,1),ROUND((D360*0.12),0),ROUND((D360*0.14),0))</f>
        <v>0</v>
      </c>
      <c r="F360" s="14">
        <f>IF(B360&lt;DATE(2015,6,1),ROUND((E360*0.02),0),0)</f>
        <v>0</v>
      </c>
      <c r="G360" s="14">
        <f>IF(B360&lt;DATE(2015,6,1),ROUND((E360*0.01),0),0)</f>
        <v>0</v>
      </c>
      <c r="H360" s="14">
        <f t="shared" si="6"/>
        <v>0</v>
      </c>
    </row>
    <row r="361" spans="1:8">
      <c r="A361" s="1"/>
      <c r="E361" s="13">
        <f>IF(B361&lt;DATE(2015,6,1),ROUND((D361*0.12),0),ROUND((D361*0.14),0))</f>
        <v>0</v>
      </c>
      <c r="F361" s="14">
        <f>IF(B361&lt;DATE(2015,6,1),ROUND((E361*0.02),0),0)</f>
        <v>0</v>
      </c>
      <c r="G361" s="14">
        <f>IF(B361&lt;DATE(2015,6,1),ROUND((E361*0.01),0),0)</f>
        <v>0</v>
      </c>
      <c r="H361" s="14">
        <f t="shared" si="6"/>
        <v>0</v>
      </c>
    </row>
    <row r="362" spans="1:8">
      <c r="A362" s="1"/>
      <c r="E362" s="13">
        <f>IF(B362&lt;DATE(2015,6,1),ROUND((D362*0.12),0),ROUND((D362*0.14),0))</f>
        <v>0</v>
      </c>
      <c r="F362" s="14">
        <f>IF(B362&lt;DATE(2015,6,1),ROUND((E362*0.02),0),0)</f>
        <v>0</v>
      </c>
      <c r="G362" s="14">
        <f>IF(B362&lt;DATE(2015,6,1),ROUND((E362*0.01),0),0)</f>
        <v>0</v>
      </c>
      <c r="H362" s="14">
        <f t="shared" si="6"/>
        <v>0</v>
      </c>
    </row>
    <row r="363" spans="1:8">
      <c r="A363" s="1"/>
      <c r="E363" s="13">
        <f>IF(B363&lt;DATE(2015,6,1),ROUND((D363*0.12),0),ROUND((D363*0.14),0))</f>
        <v>0</v>
      </c>
      <c r="F363" s="14">
        <f>IF(B363&lt;DATE(2015,6,1),ROUND((E363*0.02),0),0)</f>
        <v>0</v>
      </c>
      <c r="G363" s="14">
        <f>IF(B363&lt;DATE(2015,6,1),ROUND((E363*0.01),0),0)</f>
        <v>0</v>
      </c>
      <c r="H363" s="14">
        <f t="shared" si="6"/>
        <v>0</v>
      </c>
    </row>
    <row r="364" spans="1:8">
      <c r="A364" s="1"/>
      <c r="E364" s="13">
        <f>IF(B364&lt;DATE(2015,6,1),ROUND((D364*0.12),0),ROUND((D364*0.14),0))</f>
        <v>0</v>
      </c>
      <c r="F364" s="14">
        <f>IF(B364&lt;DATE(2015,6,1),ROUND((E364*0.02),0),0)</f>
        <v>0</v>
      </c>
      <c r="G364" s="14">
        <f>IF(B364&lt;DATE(2015,6,1),ROUND((E364*0.01),0),0)</f>
        <v>0</v>
      </c>
      <c r="H364" s="14">
        <f t="shared" si="6"/>
        <v>0</v>
      </c>
    </row>
    <row r="365" spans="1:8">
      <c r="A365" s="1"/>
      <c r="E365" s="13">
        <f>IF(B365&lt;DATE(2015,6,1),ROUND((D365*0.12),0),ROUND((D365*0.14),0))</f>
        <v>0</v>
      </c>
      <c r="F365" s="14">
        <f>IF(B365&lt;DATE(2015,6,1),ROUND((E365*0.02),0),0)</f>
        <v>0</v>
      </c>
      <c r="G365" s="14">
        <f>IF(B365&lt;DATE(2015,6,1),ROUND((E365*0.01),0),0)</f>
        <v>0</v>
      </c>
      <c r="H365" s="14">
        <f t="shared" si="6"/>
        <v>0</v>
      </c>
    </row>
    <row r="366" spans="1:8">
      <c r="A366" s="1"/>
      <c r="E366" s="13">
        <f>IF(B366&lt;DATE(2015,6,1),ROUND((D366*0.12),0),ROUND((D366*0.14),0))</f>
        <v>0</v>
      </c>
      <c r="F366" s="14">
        <f>IF(B366&lt;DATE(2015,6,1),ROUND((E366*0.02),0),0)</f>
        <v>0</v>
      </c>
      <c r="G366" s="14">
        <f>IF(B366&lt;DATE(2015,6,1),ROUND((E366*0.01),0),0)</f>
        <v>0</v>
      </c>
      <c r="H366" s="14">
        <f t="shared" si="6"/>
        <v>0</v>
      </c>
    </row>
    <row r="367" spans="1:8">
      <c r="A367" s="1"/>
      <c r="E367" s="13">
        <f>IF(B367&lt;DATE(2015,6,1),ROUND((D367*0.12),0),ROUND((D367*0.14),0))</f>
        <v>0</v>
      </c>
      <c r="F367" s="14">
        <f>IF(B367&lt;DATE(2015,6,1),ROUND((E367*0.02),0),0)</f>
        <v>0</v>
      </c>
      <c r="G367" s="14">
        <f>IF(B367&lt;DATE(2015,6,1),ROUND((E367*0.01),0),0)</f>
        <v>0</v>
      </c>
      <c r="H367" s="14">
        <f t="shared" si="6"/>
        <v>0</v>
      </c>
    </row>
    <row r="368" spans="1:8">
      <c r="A368" s="1"/>
      <c r="E368" s="13">
        <f>IF(B368&lt;DATE(2015,6,1),ROUND((D368*0.12),0),ROUND((D368*0.14),0))</f>
        <v>0</v>
      </c>
      <c r="F368" s="14">
        <f>IF(B368&lt;DATE(2015,6,1),ROUND((E368*0.02),0),0)</f>
        <v>0</v>
      </c>
      <c r="G368" s="14">
        <f>IF(B368&lt;DATE(2015,6,1),ROUND((E368*0.01),0),0)</f>
        <v>0</v>
      </c>
      <c r="H368" s="14">
        <f t="shared" si="6"/>
        <v>0</v>
      </c>
    </row>
    <row r="369" spans="1:8">
      <c r="A369" s="1"/>
      <c r="E369" s="13">
        <f>IF(B369&lt;DATE(2015,6,1),ROUND((D369*0.12),0),ROUND((D369*0.14),0))</f>
        <v>0</v>
      </c>
      <c r="F369" s="14">
        <f>IF(B369&lt;DATE(2015,6,1),ROUND((E369*0.02),0),0)</f>
        <v>0</v>
      </c>
      <c r="G369" s="14">
        <f>IF(B369&lt;DATE(2015,6,1),ROUND((E369*0.01),0),0)</f>
        <v>0</v>
      </c>
      <c r="H369" s="14">
        <f t="shared" si="6"/>
        <v>0</v>
      </c>
    </row>
    <row r="370" spans="1:8">
      <c r="A370" s="1"/>
      <c r="E370" s="13">
        <f>IF(B370&lt;DATE(2015,6,1),ROUND((D370*0.12),0),ROUND((D370*0.14),0))</f>
        <v>0</v>
      </c>
      <c r="F370" s="14">
        <f>IF(B370&lt;DATE(2015,6,1),ROUND((E370*0.02),0),0)</f>
        <v>0</v>
      </c>
      <c r="G370" s="14">
        <f>IF(B370&lt;DATE(2015,6,1),ROUND((E370*0.01),0),0)</f>
        <v>0</v>
      </c>
      <c r="H370" s="14">
        <f t="shared" si="6"/>
        <v>0</v>
      </c>
    </row>
    <row r="371" spans="1:8">
      <c r="A371" s="1"/>
      <c r="E371" s="13">
        <f>IF(B371&lt;DATE(2015,6,1),ROUND((D371*0.12),0),ROUND((D371*0.14),0))</f>
        <v>0</v>
      </c>
      <c r="F371" s="14">
        <f>IF(B371&lt;DATE(2015,6,1),ROUND((E371*0.02),0),0)</f>
        <v>0</v>
      </c>
      <c r="G371" s="14">
        <f>IF(B371&lt;DATE(2015,6,1),ROUND((E371*0.01),0),0)</f>
        <v>0</v>
      </c>
      <c r="H371" s="14">
        <f t="shared" si="6"/>
        <v>0</v>
      </c>
    </row>
    <row r="372" spans="1:8">
      <c r="A372" s="1"/>
      <c r="E372" s="13">
        <f>IF(B372&lt;DATE(2015,6,1),ROUND((D372*0.12),0),ROUND((D372*0.14),0))</f>
        <v>0</v>
      </c>
      <c r="F372" s="14">
        <f>IF(B372&lt;DATE(2015,6,1),ROUND((E372*0.02),0),0)</f>
        <v>0</v>
      </c>
      <c r="G372" s="14">
        <f>IF(B372&lt;DATE(2015,6,1),ROUND((E372*0.01),0),0)</f>
        <v>0</v>
      </c>
      <c r="H372" s="14">
        <f t="shared" si="6"/>
        <v>0</v>
      </c>
    </row>
    <row r="373" spans="1:8">
      <c r="A373" s="1"/>
      <c r="E373" s="13">
        <f>IF(B373&lt;DATE(2015,6,1),ROUND((D373*0.12),0),ROUND((D373*0.14),0))</f>
        <v>0</v>
      </c>
      <c r="F373" s="14">
        <f>IF(B373&lt;DATE(2015,6,1),ROUND((E373*0.02),0),0)</f>
        <v>0</v>
      </c>
      <c r="G373" s="14">
        <f>IF(B373&lt;DATE(2015,6,1),ROUND((E373*0.01),0),0)</f>
        <v>0</v>
      </c>
      <c r="H373" s="14">
        <f t="shared" si="6"/>
        <v>0</v>
      </c>
    </row>
    <row r="374" spans="1:8">
      <c r="A374" s="1"/>
      <c r="E374" s="13">
        <f>IF(B374&lt;DATE(2015,6,1),ROUND((D374*0.12),0),ROUND((D374*0.14),0))</f>
        <v>0</v>
      </c>
      <c r="F374" s="14">
        <f>IF(B374&lt;DATE(2015,6,1),ROUND((E374*0.02),0),0)</f>
        <v>0</v>
      </c>
      <c r="G374" s="14">
        <f>IF(B374&lt;DATE(2015,6,1),ROUND((E374*0.01),0),0)</f>
        <v>0</v>
      </c>
      <c r="H374" s="14">
        <f t="shared" si="6"/>
        <v>0</v>
      </c>
    </row>
    <row r="375" spans="1:8">
      <c r="A375" s="1"/>
      <c r="E375" s="13">
        <f>IF(B375&lt;DATE(2015,6,1),ROUND((D375*0.12),0),ROUND((D375*0.14),0))</f>
        <v>0</v>
      </c>
      <c r="F375" s="14">
        <f>IF(B375&lt;DATE(2015,6,1),ROUND((E375*0.02),0),0)</f>
        <v>0</v>
      </c>
      <c r="G375" s="14">
        <f>IF(B375&lt;DATE(2015,6,1),ROUND((E375*0.01),0),0)</f>
        <v>0</v>
      </c>
      <c r="H375" s="14">
        <f t="shared" si="6"/>
        <v>0</v>
      </c>
    </row>
    <row r="376" spans="1:8">
      <c r="A376" s="1"/>
      <c r="E376" s="13">
        <f>IF(B376&lt;DATE(2015,6,1),ROUND((D376*0.12),0),ROUND((D376*0.14),0))</f>
        <v>0</v>
      </c>
      <c r="F376" s="14">
        <f>IF(B376&lt;DATE(2015,6,1),ROUND((E376*0.02),0),0)</f>
        <v>0</v>
      </c>
      <c r="G376" s="14">
        <f>IF(B376&lt;DATE(2015,6,1),ROUND((E376*0.01),0),0)</f>
        <v>0</v>
      </c>
      <c r="H376" s="14">
        <f t="shared" si="6"/>
        <v>0</v>
      </c>
    </row>
    <row r="377" spans="1:8">
      <c r="A377" s="1"/>
      <c r="E377" s="13">
        <f>IF(B377&lt;DATE(2015,6,1),ROUND((D377*0.12),0),ROUND((D377*0.14),0))</f>
        <v>0</v>
      </c>
      <c r="F377" s="14">
        <f>IF(B377&lt;DATE(2015,6,1),ROUND((E377*0.02),0),0)</f>
        <v>0</v>
      </c>
      <c r="G377" s="14">
        <f>IF(B377&lt;DATE(2015,6,1),ROUND((E377*0.01),0),0)</f>
        <v>0</v>
      </c>
      <c r="H377" s="14">
        <f t="shared" si="6"/>
        <v>0</v>
      </c>
    </row>
    <row r="378" spans="1:8">
      <c r="A378" s="1"/>
      <c r="E378" s="13">
        <f>IF(B378&lt;DATE(2015,6,1),ROUND((D378*0.12),0),ROUND((D378*0.14),0))</f>
        <v>0</v>
      </c>
      <c r="F378" s="14">
        <f>IF(B378&lt;DATE(2015,6,1),ROUND((E378*0.02),0),0)</f>
        <v>0</v>
      </c>
      <c r="G378" s="14">
        <f>IF(B378&lt;DATE(2015,6,1),ROUND((E378*0.01),0),0)</f>
        <v>0</v>
      </c>
      <c r="H378" s="14">
        <f t="shared" si="6"/>
        <v>0</v>
      </c>
    </row>
    <row r="379" spans="1:8">
      <c r="A379" s="1"/>
      <c r="E379" s="13">
        <f>IF(B379&lt;DATE(2015,6,1),ROUND((D379*0.12),0),ROUND((D379*0.14),0))</f>
        <v>0</v>
      </c>
      <c r="F379" s="14">
        <f>IF(B379&lt;DATE(2015,6,1),ROUND((E379*0.02),0),0)</f>
        <v>0</v>
      </c>
      <c r="G379" s="14">
        <f>IF(B379&lt;DATE(2015,6,1),ROUND((E379*0.01),0),0)</f>
        <v>0</v>
      </c>
      <c r="H379" s="14">
        <f t="shared" si="6"/>
        <v>0</v>
      </c>
    </row>
    <row r="380" spans="1:8">
      <c r="A380" s="1"/>
      <c r="E380" s="13">
        <f>IF(B380&lt;DATE(2015,6,1),ROUND((D380*0.12),0),ROUND((D380*0.14),0))</f>
        <v>0</v>
      </c>
      <c r="F380" s="14">
        <f>IF(B380&lt;DATE(2015,6,1),ROUND((E380*0.02),0),0)</f>
        <v>0</v>
      </c>
      <c r="G380" s="14">
        <f>IF(B380&lt;DATE(2015,6,1),ROUND((E380*0.01),0),0)</f>
        <v>0</v>
      </c>
      <c r="H380" s="14">
        <f t="shared" si="6"/>
        <v>0</v>
      </c>
    </row>
    <row r="381" spans="1:8">
      <c r="A381" s="1"/>
      <c r="E381" s="13">
        <f>IF(B381&lt;DATE(2015,6,1),ROUND((D381*0.12),0),ROUND((D381*0.14),0))</f>
        <v>0</v>
      </c>
      <c r="F381" s="14">
        <f>IF(B381&lt;DATE(2015,6,1),ROUND((E381*0.02),0),0)</f>
        <v>0</v>
      </c>
      <c r="G381" s="14">
        <f>IF(B381&lt;DATE(2015,6,1),ROUND((E381*0.01),0),0)</f>
        <v>0</v>
      </c>
      <c r="H381" s="14">
        <f t="shared" si="6"/>
        <v>0</v>
      </c>
    </row>
    <row r="382" spans="1:8">
      <c r="A382" s="1"/>
      <c r="E382" s="13">
        <f>IF(B382&lt;DATE(2015,6,1),ROUND((D382*0.12),0),ROUND((D382*0.14),0))</f>
        <v>0</v>
      </c>
      <c r="F382" s="14">
        <f>IF(B382&lt;DATE(2015,6,1),ROUND((E382*0.02),0),0)</f>
        <v>0</v>
      </c>
      <c r="G382" s="14">
        <f>IF(B382&lt;DATE(2015,6,1),ROUND((E382*0.01),0),0)</f>
        <v>0</v>
      </c>
      <c r="H382" s="14">
        <f t="shared" si="6"/>
        <v>0</v>
      </c>
    </row>
    <row r="383" spans="1:8">
      <c r="A383" s="1"/>
      <c r="E383" s="13">
        <f>IF(B383&lt;DATE(2015,6,1),ROUND((D383*0.12),0),ROUND((D383*0.14),0))</f>
        <v>0</v>
      </c>
      <c r="F383" s="14">
        <f>IF(B383&lt;DATE(2015,6,1),ROUND((E383*0.02),0),0)</f>
        <v>0</v>
      </c>
      <c r="G383" s="14">
        <f>IF(B383&lt;DATE(2015,6,1),ROUND((E383*0.01),0),0)</f>
        <v>0</v>
      </c>
      <c r="H383" s="14">
        <f t="shared" si="6"/>
        <v>0</v>
      </c>
    </row>
    <row r="384" spans="1:8">
      <c r="A384" s="1"/>
      <c r="E384" s="13">
        <f>IF(B384&lt;DATE(2015,6,1),ROUND((D384*0.12),0),ROUND((D384*0.14),0))</f>
        <v>0</v>
      </c>
      <c r="F384" s="14">
        <f>IF(B384&lt;DATE(2015,6,1),ROUND((E384*0.02),0),0)</f>
        <v>0</v>
      </c>
      <c r="G384" s="14">
        <f>IF(B384&lt;DATE(2015,6,1),ROUND((E384*0.01),0),0)</f>
        <v>0</v>
      </c>
      <c r="H384" s="14">
        <f t="shared" si="6"/>
        <v>0</v>
      </c>
    </row>
    <row r="385" spans="1:8">
      <c r="A385" s="1"/>
      <c r="E385" s="13">
        <f>IF(B385&lt;DATE(2015,6,1),ROUND((D385*0.12),0),ROUND((D385*0.14),0))</f>
        <v>0</v>
      </c>
      <c r="F385" s="14">
        <f>IF(B385&lt;DATE(2015,6,1),ROUND((E385*0.02),0),0)</f>
        <v>0</v>
      </c>
      <c r="G385" s="14">
        <f>IF(B385&lt;DATE(2015,6,1),ROUND((E385*0.01),0),0)</f>
        <v>0</v>
      </c>
      <c r="H385" s="14">
        <f t="shared" si="6"/>
        <v>0</v>
      </c>
    </row>
    <row r="386" spans="1:8">
      <c r="A386" s="1"/>
      <c r="E386" s="13">
        <f>IF(B386&lt;DATE(2015,6,1),ROUND((D386*0.12),0),ROUND((D386*0.14),0))</f>
        <v>0</v>
      </c>
      <c r="F386" s="14">
        <f>IF(B386&lt;DATE(2015,6,1),ROUND((E386*0.02),0),0)</f>
        <v>0</v>
      </c>
      <c r="G386" s="14">
        <f>IF(B386&lt;DATE(2015,6,1),ROUND((E386*0.01),0),0)</f>
        <v>0</v>
      </c>
      <c r="H386" s="14">
        <f t="shared" si="6"/>
        <v>0</v>
      </c>
    </row>
    <row r="387" spans="1:8">
      <c r="A387" s="1"/>
      <c r="E387" s="13">
        <f>IF(B387&lt;DATE(2015,6,1),ROUND((D387*0.12),0),ROUND((D387*0.14),0))</f>
        <v>0</v>
      </c>
      <c r="F387" s="14">
        <f>IF(B387&lt;DATE(2015,6,1),ROUND((E387*0.02),0),0)</f>
        <v>0</v>
      </c>
      <c r="G387" s="14">
        <f>IF(B387&lt;DATE(2015,6,1),ROUND((E387*0.01),0),0)</f>
        <v>0</v>
      </c>
      <c r="H387" s="14">
        <f t="shared" si="6"/>
        <v>0</v>
      </c>
    </row>
    <row r="388" spans="1:8">
      <c r="A388" s="1"/>
      <c r="E388" s="13">
        <f>IF(B388&lt;DATE(2015,6,1),ROUND((D388*0.12),0),ROUND((D388*0.14),0))</f>
        <v>0</v>
      </c>
      <c r="F388" s="14">
        <f>IF(B388&lt;DATE(2015,6,1),ROUND((E388*0.02),0),0)</f>
        <v>0</v>
      </c>
      <c r="G388" s="14">
        <f>IF(B388&lt;DATE(2015,6,1),ROUND((E388*0.01),0),0)</f>
        <v>0</v>
      </c>
      <c r="H388" s="14">
        <f t="shared" si="6"/>
        <v>0</v>
      </c>
    </row>
    <row r="389" spans="1:8">
      <c r="A389" s="1"/>
      <c r="E389" s="13">
        <f>IF(B389&lt;DATE(2015,6,1),ROUND((D389*0.12),0),ROUND((D389*0.14),0))</f>
        <v>0</v>
      </c>
      <c r="F389" s="14">
        <f>IF(B389&lt;DATE(2015,6,1),ROUND((E389*0.02),0),0)</f>
        <v>0</v>
      </c>
      <c r="G389" s="14">
        <f>IF(B389&lt;DATE(2015,6,1),ROUND((E389*0.01),0),0)</f>
        <v>0</v>
      </c>
      <c r="H389" s="14">
        <f t="shared" si="6"/>
        <v>0</v>
      </c>
    </row>
    <row r="390" spans="1:8">
      <c r="A390" s="1"/>
      <c r="E390" s="13">
        <f>IF(B390&lt;DATE(2015,6,1),ROUND((D390*0.12),0),ROUND((D390*0.14),0))</f>
        <v>0</v>
      </c>
      <c r="F390" s="14">
        <f>IF(B390&lt;DATE(2015,6,1),ROUND((E390*0.02),0),0)</f>
        <v>0</v>
      </c>
      <c r="G390" s="14">
        <f>IF(B390&lt;DATE(2015,6,1),ROUND((E390*0.01),0),0)</f>
        <v>0</v>
      </c>
      <c r="H390" s="14">
        <f t="shared" si="6"/>
        <v>0</v>
      </c>
    </row>
    <row r="391" spans="1:8">
      <c r="A391" s="1"/>
      <c r="E391" s="13">
        <f>IF(B391&lt;DATE(2015,6,1),ROUND((D391*0.12),0),ROUND((D391*0.14),0))</f>
        <v>0</v>
      </c>
      <c r="F391" s="14">
        <f>IF(B391&lt;DATE(2015,6,1),ROUND((E391*0.02),0),0)</f>
        <v>0</v>
      </c>
      <c r="G391" s="14">
        <f>IF(B391&lt;DATE(2015,6,1),ROUND((E391*0.01),0),0)</f>
        <v>0</v>
      </c>
      <c r="H391" s="14">
        <f t="shared" si="6"/>
        <v>0</v>
      </c>
    </row>
    <row r="392" spans="1:8">
      <c r="A392" s="1"/>
      <c r="E392" s="13">
        <f>IF(B392&lt;DATE(2015,6,1),ROUND((D392*0.12),0),ROUND((D392*0.14),0))</f>
        <v>0</v>
      </c>
      <c r="F392" s="14">
        <f>IF(B392&lt;DATE(2015,6,1),ROUND((E392*0.02),0),0)</f>
        <v>0</v>
      </c>
      <c r="G392" s="14">
        <f>IF(B392&lt;DATE(2015,6,1),ROUND((E392*0.01),0),0)</f>
        <v>0</v>
      </c>
      <c r="H392" s="14">
        <f t="shared" si="6"/>
        <v>0</v>
      </c>
    </row>
    <row r="393" spans="1:8">
      <c r="A393" s="1"/>
      <c r="E393" s="13">
        <f>IF(B393&lt;DATE(2015,6,1),ROUND((D393*0.12),0),ROUND((D393*0.14),0))</f>
        <v>0</v>
      </c>
      <c r="F393" s="14">
        <f>IF(B393&lt;DATE(2015,6,1),ROUND((E393*0.02),0),0)</f>
        <v>0</v>
      </c>
      <c r="G393" s="14">
        <f>IF(B393&lt;DATE(2015,6,1),ROUND((E393*0.01),0),0)</f>
        <v>0</v>
      </c>
      <c r="H393" s="14">
        <f t="shared" ref="H393:H456" si="7">SUM(E393:G393)</f>
        <v>0</v>
      </c>
    </row>
    <row r="394" spans="1:8">
      <c r="A394" s="1"/>
      <c r="E394" s="13">
        <f>IF(B394&lt;DATE(2015,6,1),ROUND((D394*0.12),0),ROUND((D394*0.14),0))</f>
        <v>0</v>
      </c>
      <c r="F394" s="14">
        <f>IF(B394&lt;DATE(2015,6,1),ROUND((E394*0.02),0),0)</f>
        <v>0</v>
      </c>
      <c r="G394" s="14">
        <f>IF(B394&lt;DATE(2015,6,1),ROUND((E394*0.01),0),0)</f>
        <v>0</v>
      </c>
      <c r="H394" s="14">
        <f t="shared" si="7"/>
        <v>0</v>
      </c>
    </row>
    <row r="395" spans="1:8">
      <c r="A395" s="1"/>
      <c r="E395" s="13">
        <f>IF(B395&lt;DATE(2015,6,1),ROUND((D395*0.12),0),ROUND((D395*0.14),0))</f>
        <v>0</v>
      </c>
      <c r="F395" s="14">
        <f>IF(B395&lt;DATE(2015,6,1),ROUND((E395*0.02),0),0)</f>
        <v>0</v>
      </c>
      <c r="G395" s="14">
        <f>IF(B395&lt;DATE(2015,6,1),ROUND((E395*0.01),0),0)</f>
        <v>0</v>
      </c>
      <c r="H395" s="14">
        <f t="shared" si="7"/>
        <v>0</v>
      </c>
    </row>
    <row r="396" spans="1:8">
      <c r="A396" s="1"/>
      <c r="E396" s="13">
        <f>IF(B396&lt;DATE(2015,6,1),ROUND((D396*0.12),0),ROUND((D396*0.14),0))</f>
        <v>0</v>
      </c>
      <c r="F396" s="14">
        <f>IF(B396&lt;DATE(2015,6,1),ROUND((E396*0.02),0),0)</f>
        <v>0</v>
      </c>
      <c r="G396" s="14">
        <f>IF(B396&lt;DATE(2015,6,1),ROUND((E396*0.01),0),0)</f>
        <v>0</v>
      </c>
      <c r="H396" s="14">
        <f t="shared" si="7"/>
        <v>0</v>
      </c>
    </row>
    <row r="397" spans="1:8">
      <c r="A397" s="1"/>
      <c r="E397" s="13">
        <f>IF(B397&lt;DATE(2015,6,1),ROUND((D397*0.12),0),ROUND((D397*0.14),0))</f>
        <v>0</v>
      </c>
      <c r="F397" s="14">
        <f>IF(B397&lt;DATE(2015,6,1),ROUND((E397*0.02),0),0)</f>
        <v>0</v>
      </c>
      <c r="G397" s="14">
        <f>IF(B397&lt;DATE(2015,6,1),ROUND((E397*0.01),0),0)</f>
        <v>0</v>
      </c>
      <c r="H397" s="14">
        <f t="shared" si="7"/>
        <v>0</v>
      </c>
    </row>
    <row r="398" spans="1:8">
      <c r="A398" s="1"/>
      <c r="E398" s="13">
        <f>IF(B398&lt;DATE(2015,6,1),ROUND((D398*0.12),0),ROUND((D398*0.14),0))</f>
        <v>0</v>
      </c>
      <c r="F398" s="14">
        <f>IF(B398&lt;DATE(2015,6,1),ROUND((E398*0.02),0),0)</f>
        <v>0</v>
      </c>
      <c r="G398" s="14">
        <f>IF(B398&lt;DATE(2015,6,1),ROUND((E398*0.01),0),0)</f>
        <v>0</v>
      </c>
      <c r="H398" s="14">
        <f t="shared" si="7"/>
        <v>0</v>
      </c>
    </row>
    <row r="399" spans="1:8">
      <c r="A399" s="1"/>
      <c r="E399" s="13">
        <f>IF(B399&lt;DATE(2015,6,1),ROUND((D399*0.12),0),ROUND((D399*0.14),0))</f>
        <v>0</v>
      </c>
      <c r="F399" s="14">
        <f>IF(B399&lt;DATE(2015,6,1),ROUND((E399*0.02),0),0)</f>
        <v>0</v>
      </c>
      <c r="G399" s="14">
        <f>IF(B399&lt;DATE(2015,6,1),ROUND((E399*0.01),0),0)</f>
        <v>0</v>
      </c>
      <c r="H399" s="14">
        <f t="shared" si="7"/>
        <v>0</v>
      </c>
    </row>
    <row r="400" spans="1:8">
      <c r="A400" s="1"/>
      <c r="E400" s="13">
        <f>IF(B400&lt;DATE(2015,6,1),ROUND((D400*0.12),0),ROUND((D400*0.14),0))</f>
        <v>0</v>
      </c>
      <c r="F400" s="14">
        <f>IF(B400&lt;DATE(2015,6,1),ROUND((E400*0.02),0),0)</f>
        <v>0</v>
      </c>
      <c r="G400" s="14">
        <f>IF(B400&lt;DATE(2015,6,1),ROUND((E400*0.01),0),0)</f>
        <v>0</v>
      </c>
      <c r="H400" s="14">
        <f t="shared" si="7"/>
        <v>0</v>
      </c>
    </row>
    <row r="401" spans="1:8">
      <c r="A401" s="1"/>
      <c r="E401" s="13">
        <f>IF(B401&lt;DATE(2015,6,1),ROUND((D401*0.12),0),ROUND((D401*0.14),0))</f>
        <v>0</v>
      </c>
      <c r="F401" s="14">
        <f>IF(B401&lt;DATE(2015,6,1),ROUND((E401*0.02),0),0)</f>
        <v>0</v>
      </c>
      <c r="G401" s="14">
        <f>IF(B401&lt;DATE(2015,6,1),ROUND((E401*0.01),0),0)</f>
        <v>0</v>
      </c>
      <c r="H401" s="14">
        <f t="shared" si="7"/>
        <v>0</v>
      </c>
    </row>
    <row r="402" spans="1:8">
      <c r="A402" s="1"/>
      <c r="E402" s="13">
        <f>IF(B402&lt;DATE(2015,6,1),ROUND((D402*0.12),0),ROUND((D402*0.14),0))</f>
        <v>0</v>
      </c>
      <c r="F402" s="14">
        <f>IF(B402&lt;DATE(2015,6,1),ROUND((E402*0.02),0),0)</f>
        <v>0</v>
      </c>
      <c r="G402" s="14">
        <f>IF(B402&lt;DATE(2015,6,1),ROUND((E402*0.01),0),0)</f>
        <v>0</v>
      </c>
      <c r="H402" s="14">
        <f t="shared" si="7"/>
        <v>0</v>
      </c>
    </row>
    <row r="403" spans="1:8">
      <c r="A403" s="1"/>
      <c r="E403" s="13">
        <f>IF(B403&lt;DATE(2015,6,1),ROUND((D403*0.12),0),ROUND((D403*0.14),0))</f>
        <v>0</v>
      </c>
      <c r="F403" s="14">
        <f>IF(B403&lt;DATE(2015,6,1),ROUND((E403*0.02),0),0)</f>
        <v>0</v>
      </c>
      <c r="G403" s="14">
        <f>IF(B403&lt;DATE(2015,6,1),ROUND((E403*0.01),0),0)</f>
        <v>0</v>
      </c>
      <c r="H403" s="14">
        <f t="shared" si="7"/>
        <v>0</v>
      </c>
    </row>
    <row r="404" spans="1:8">
      <c r="A404" s="1"/>
      <c r="E404" s="13">
        <f>IF(B404&lt;DATE(2015,6,1),ROUND((D404*0.12),0),ROUND((D404*0.14),0))</f>
        <v>0</v>
      </c>
      <c r="F404" s="14">
        <f>IF(B404&lt;DATE(2015,6,1),ROUND((E404*0.02),0),0)</f>
        <v>0</v>
      </c>
      <c r="G404" s="14">
        <f>IF(B404&lt;DATE(2015,6,1),ROUND((E404*0.01),0),0)</f>
        <v>0</v>
      </c>
      <c r="H404" s="14">
        <f t="shared" si="7"/>
        <v>0</v>
      </c>
    </row>
    <row r="405" spans="1:8">
      <c r="A405" s="1"/>
      <c r="E405" s="13">
        <f>IF(B405&lt;DATE(2015,6,1),ROUND((D405*0.12),0),ROUND((D405*0.14),0))</f>
        <v>0</v>
      </c>
      <c r="F405" s="14">
        <f>IF(B405&lt;DATE(2015,6,1),ROUND((E405*0.02),0),0)</f>
        <v>0</v>
      </c>
      <c r="G405" s="14">
        <f>IF(B405&lt;DATE(2015,6,1),ROUND((E405*0.01),0),0)</f>
        <v>0</v>
      </c>
      <c r="H405" s="14">
        <f t="shared" si="7"/>
        <v>0</v>
      </c>
    </row>
    <row r="406" spans="1:8">
      <c r="A406" s="1"/>
      <c r="E406" s="13">
        <f>IF(B406&lt;DATE(2015,6,1),ROUND((D406*0.12),0),ROUND((D406*0.14),0))</f>
        <v>0</v>
      </c>
      <c r="F406" s="14">
        <f>IF(B406&lt;DATE(2015,6,1),ROUND((E406*0.02),0),0)</f>
        <v>0</v>
      </c>
      <c r="G406" s="14">
        <f>IF(B406&lt;DATE(2015,6,1),ROUND((E406*0.01),0),0)</f>
        <v>0</v>
      </c>
      <c r="H406" s="14">
        <f t="shared" si="7"/>
        <v>0</v>
      </c>
    </row>
    <row r="407" spans="1:8">
      <c r="A407" s="1"/>
      <c r="E407" s="13">
        <f>IF(B407&lt;DATE(2015,6,1),ROUND((D407*0.12),0),ROUND((D407*0.14),0))</f>
        <v>0</v>
      </c>
      <c r="F407" s="14">
        <f>IF(B407&lt;DATE(2015,6,1),ROUND((E407*0.02),0),0)</f>
        <v>0</v>
      </c>
      <c r="G407" s="14">
        <f>IF(B407&lt;DATE(2015,6,1),ROUND((E407*0.01),0),0)</f>
        <v>0</v>
      </c>
      <c r="H407" s="14">
        <f t="shared" si="7"/>
        <v>0</v>
      </c>
    </row>
    <row r="408" spans="1:8">
      <c r="A408" s="1"/>
      <c r="E408" s="13">
        <f>IF(B408&lt;DATE(2015,6,1),ROUND((D408*0.12),0),ROUND((D408*0.14),0))</f>
        <v>0</v>
      </c>
      <c r="F408" s="14">
        <f>IF(B408&lt;DATE(2015,6,1),ROUND((E408*0.02),0),0)</f>
        <v>0</v>
      </c>
      <c r="G408" s="14">
        <f>IF(B408&lt;DATE(2015,6,1),ROUND((E408*0.01),0),0)</f>
        <v>0</v>
      </c>
      <c r="H408" s="14">
        <f t="shared" si="7"/>
        <v>0</v>
      </c>
    </row>
    <row r="409" spans="1:8">
      <c r="A409" s="1"/>
      <c r="E409" s="13">
        <f>IF(B409&lt;DATE(2015,6,1),ROUND((D409*0.12),0),ROUND((D409*0.14),0))</f>
        <v>0</v>
      </c>
      <c r="F409" s="14">
        <f>IF(B409&lt;DATE(2015,6,1),ROUND((E409*0.02),0),0)</f>
        <v>0</v>
      </c>
      <c r="G409" s="14">
        <f>IF(B409&lt;DATE(2015,6,1),ROUND((E409*0.01),0),0)</f>
        <v>0</v>
      </c>
      <c r="H409" s="14">
        <f t="shared" si="7"/>
        <v>0</v>
      </c>
    </row>
    <row r="410" spans="1:8">
      <c r="A410" s="1"/>
      <c r="E410" s="13">
        <f>IF(B410&lt;DATE(2015,6,1),ROUND((D410*0.12),0),ROUND((D410*0.14),0))</f>
        <v>0</v>
      </c>
      <c r="F410" s="14">
        <f>IF(B410&lt;DATE(2015,6,1),ROUND((E410*0.02),0),0)</f>
        <v>0</v>
      </c>
      <c r="G410" s="14">
        <f>IF(B410&lt;DATE(2015,6,1),ROUND((E410*0.01),0),0)</f>
        <v>0</v>
      </c>
      <c r="H410" s="14">
        <f t="shared" si="7"/>
        <v>0</v>
      </c>
    </row>
    <row r="411" spans="1:8">
      <c r="A411" s="1"/>
      <c r="E411" s="13">
        <f>IF(B411&lt;DATE(2015,6,1),ROUND((D411*0.12),0),ROUND((D411*0.14),0))</f>
        <v>0</v>
      </c>
      <c r="F411" s="14">
        <f>IF(B411&lt;DATE(2015,6,1),ROUND((E411*0.02),0),0)</f>
        <v>0</v>
      </c>
      <c r="G411" s="14">
        <f>IF(B411&lt;DATE(2015,6,1),ROUND((E411*0.01),0),0)</f>
        <v>0</v>
      </c>
      <c r="H411" s="14">
        <f t="shared" si="7"/>
        <v>0</v>
      </c>
    </row>
    <row r="412" spans="1:8">
      <c r="A412" s="1"/>
      <c r="E412" s="13">
        <f>IF(B412&lt;DATE(2015,6,1),ROUND((D412*0.12),0),ROUND((D412*0.14),0))</f>
        <v>0</v>
      </c>
      <c r="F412" s="14">
        <f>IF(B412&lt;DATE(2015,6,1),ROUND((E412*0.02),0),0)</f>
        <v>0</v>
      </c>
      <c r="G412" s="14">
        <f>IF(B412&lt;DATE(2015,6,1),ROUND((E412*0.01),0),0)</f>
        <v>0</v>
      </c>
      <c r="H412" s="14">
        <f t="shared" si="7"/>
        <v>0</v>
      </c>
    </row>
    <row r="413" spans="1:8">
      <c r="A413" s="1"/>
      <c r="E413" s="13">
        <f>IF(B413&lt;DATE(2015,6,1),ROUND((D413*0.12),0),ROUND((D413*0.14),0))</f>
        <v>0</v>
      </c>
      <c r="F413" s="14">
        <f>IF(B413&lt;DATE(2015,6,1),ROUND((E413*0.02),0),0)</f>
        <v>0</v>
      </c>
      <c r="G413" s="14">
        <f>IF(B413&lt;DATE(2015,6,1),ROUND((E413*0.01),0),0)</f>
        <v>0</v>
      </c>
      <c r="H413" s="14">
        <f t="shared" si="7"/>
        <v>0</v>
      </c>
    </row>
    <row r="414" spans="1:8">
      <c r="A414" s="1"/>
      <c r="E414" s="13">
        <f>IF(B414&lt;DATE(2015,6,1),ROUND((D414*0.12),0),ROUND((D414*0.14),0))</f>
        <v>0</v>
      </c>
      <c r="F414" s="14">
        <f>IF(B414&lt;DATE(2015,6,1),ROUND((E414*0.02),0),0)</f>
        <v>0</v>
      </c>
      <c r="G414" s="14">
        <f>IF(B414&lt;DATE(2015,6,1),ROUND((E414*0.01),0),0)</f>
        <v>0</v>
      </c>
      <c r="H414" s="14">
        <f t="shared" si="7"/>
        <v>0</v>
      </c>
    </row>
    <row r="415" spans="1:8">
      <c r="A415" s="1"/>
      <c r="E415" s="13">
        <f>IF(B415&lt;DATE(2015,6,1),ROUND((D415*0.12),0),ROUND((D415*0.14),0))</f>
        <v>0</v>
      </c>
      <c r="F415" s="14">
        <f>IF(B415&lt;DATE(2015,6,1),ROUND((E415*0.02),0),0)</f>
        <v>0</v>
      </c>
      <c r="G415" s="14">
        <f>IF(B415&lt;DATE(2015,6,1),ROUND((E415*0.01),0),0)</f>
        <v>0</v>
      </c>
      <c r="H415" s="14">
        <f t="shared" si="7"/>
        <v>0</v>
      </c>
    </row>
    <row r="416" spans="1:8">
      <c r="A416" s="1"/>
      <c r="E416" s="13">
        <f>IF(B416&lt;DATE(2015,6,1),ROUND((D416*0.12),0),ROUND((D416*0.14),0))</f>
        <v>0</v>
      </c>
      <c r="F416" s="14">
        <f>IF(B416&lt;DATE(2015,6,1),ROUND((E416*0.02),0),0)</f>
        <v>0</v>
      </c>
      <c r="G416" s="14">
        <f>IF(B416&lt;DATE(2015,6,1),ROUND((E416*0.01),0),0)</f>
        <v>0</v>
      </c>
      <c r="H416" s="14">
        <f t="shared" si="7"/>
        <v>0</v>
      </c>
    </row>
    <row r="417" spans="1:8">
      <c r="A417" s="1"/>
      <c r="E417" s="13">
        <f>IF(B417&lt;DATE(2015,6,1),ROUND((D417*0.12),0),ROUND((D417*0.14),0))</f>
        <v>0</v>
      </c>
      <c r="F417" s="14">
        <f>IF(B417&lt;DATE(2015,6,1),ROUND((E417*0.02),0),0)</f>
        <v>0</v>
      </c>
      <c r="G417" s="14">
        <f>IF(B417&lt;DATE(2015,6,1),ROUND((E417*0.01),0),0)</f>
        <v>0</v>
      </c>
      <c r="H417" s="14">
        <f t="shared" si="7"/>
        <v>0</v>
      </c>
    </row>
    <row r="418" spans="1:8">
      <c r="A418" s="1"/>
      <c r="E418" s="13">
        <f>IF(B418&lt;DATE(2015,6,1),ROUND((D418*0.12),0),ROUND((D418*0.14),0))</f>
        <v>0</v>
      </c>
      <c r="F418" s="14">
        <f>IF(B418&lt;DATE(2015,6,1),ROUND((E418*0.02),0),0)</f>
        <v>0</v>
      </c>
      <c r="G418" s="14">
        <f>IF(B418&lt;DATE(2015,6,1),ROUND((E418*0.01),0),0)</f>
        <v>0</v>
      </c>
      <c r="H418" s="14">
        <f t="shared" si="7"/>
        <v>0</v>
      </c>
    </row>
    <row r="419" spans="1:8">
      <c r="A419" s="1"/>
      <c r="E419" s="13">
        <f>IF(B419&lt;DATE(2015,6,1),ROUND((D419*0.12),0),ROUND((D419*0.14),0))</f>
        <v>0</v>
      </c>
      <c r="F419" s="14">
        <f>IF(B419&lt;DATE(2015,6,1),ROUND((E419*0.02),0),0)</f>
        <v>0</v>
      </c>
      <c r="G419" s="14">
        <f>IF(B419&lt;DATE(2015,6,1),ROUND((E419*0.01),0),0)</f>
        <v>0</v>
      </c>
      <c r="H419" s="14">
        <f t="shared" si="7"/>
        <v>0</v>
      </c>
    </row>
    <row r="420" spans="1:8">
      <c r="A420" s="1"/>
      <c r="E420" s="13">
        <f>IF(B420&lt;DATE(2015,6,1),ROUND((D420*0.12),0),ROUND((D420*0.14),0))</f>
        <v>0</v>
      </c>
      <c r="F420" s="14">
        <f>IF(B420&lt;DATE(2015,6,1),ROUND((E420*0.02),0),0)</f>
        <v>0</v>
      </c>
      <c r="G420" s="14">
        <f>IF(B420&lt;DATE(2015,6,1),ROUND((E420*0.01),0),0)</f>
        <v>0</v>
      </c>
      <c r="H420" s="14">
        <f t="shared" si="7"/>
        <v>0</v>
      </c>
    </row>
    <row r="421" spans="1:8">
      <c r="A421" s="1"/>
      <c r="E421" s="13">
        <f>IF(B421&lt;DATE(2015,6,1),ROUND((D421*0.12),0),ROUND((D421*0.14),0))</f>
        <v>0</v>
      </c>
      <c r="F421" s="14">
        <f>IF(B421&lt;DATE(2015,6,1),ROUND((E421*0.02),0),0)</f>
        <v>0</v>
      </c>
      <c r="G421" s="14">
        <f>IF(B421&lt;DATE(2015,6,1),ROUND((E421*0.01),0),0)</f>
        <v>0</v>
      </c>
      <c r="H421" s="14">
        <f t="shared" si="7"/>
        <v>0</v>
      </c>
    </row>
    <row r="422" spans="1:8">
      <c r="A422" s="1"/>
      <c r="E422" s="13">
        <f>IF(B422&lt;DATE(2015,6,1),ROUND((D422*0.12),0),ROUND((D422*0.14),0))</f>
        <v>0</v>
      </c>
      <c r="F422" s="14">
        <f>IF(B422&lt;DATE(2015,6,1),ROUND((E422*0.02),0),0)</f>
        <v>0</v>
      </c>
      <c r="G422" s="14">
        <f>IF(B422&lt;DATE(2015,6,1),ROUND((E422*0.01),0),0)</f>
        <v>0</v>
      </c>
      <c r="H422" s="14">
        <f t="shared" si="7"/>
        <v>0</v>
      </c>
    </row>
    <row r="423" spans="1:8">
      <c r="A423" s="1"/>
      <c r="E423" s="13">
        <f>IF(B423&lt;DATE(2015,6,1),ROUND((D423*0.12),0),ROUND((D423*0.14),0))</f>
        <v>0</v>
      </c>
      <c r="F423" s="14">
        <f>IF(B423&lt;DATE(2015,6,1),ROUND((E423*0.02),0),0)</f>
        <v>0</v>
      </c>
      <c r="G423" s="14">
        <f>IF(B423&lt;DATE(2015,6,1),ROUND((E423*0.01),0),0)</f>
        <v>0</v>
      </c>
      <c r="H423" s="14">
        <f t="shared" si="7"/>
        <v>0</v>
      </c>
    </row>
    <row r="424" spans="1:8">
      <c r="A424" s="1"/>
      <c r="E424" s="13">
        <f>IF(B424&lt;DATE(2015,6,1),ROUND((D424*0.12),0),ROUND((D424*0.14),0))</f>
        <v>0</v>
      </c>
      <c r="F424" s="14">
        <f>IF(B424&lt;DATE(2015,6,1),ROUND((E424*0.02),0),0)</f>
        <v>0</v>
      </c>
      <c r="G424" s="14">
        <f>IF(B424&lt;DATE(2015,6,1),ROUND((E424*0.01),0),0)</f>
        <v>0</v>
      </c>
      <c r="H424" s="14">
        <f t="shared" si="7"/>
        <v>0</v>
      </c>
    </row>
    <row r="425" spans="1:8">
      <c r="A425" s="1"/>
      <c r="E425" s="13">
        <f>IF(B425&lt;DATE(2015,6,1),ROUND((D425*0.12),0),ROUND((D425*0.14),0))</f>
        <v>0</v>
      </c>
      <c r="F425" s="14">
        <f>IF(B425&lt;DATE(2015,6,1),ROUND((E425*0.02),0),0)</f>
        <v>0</v>
      </c>
      <c r="G425" s="14">
        <f>IF(B425&lt;DATE(2015,6,1),ROUND((E425*0.01),0),0)</f>
        <v>0</v>
      </c>
      <c r="H425" s="14">
        <f t="shared" si="7"/>
        <v>0</v>
      </c>
    </row>
    <row r="426" spans="1:8">
      <c r="A426" s="1"/>
      <c r="E426" s="13">
        <f>IF(B426&lt;DATE(2015,6,1),ROUND((D426*0.12),0),ROUND((D426*0.14),0))</f>
        <v>0</v>
      </c>
      <c r="F426" s="14">
        <f>IF(B426&lt;DATE(2015,6,1),ROUND((E426*0.02),0),0)</f>
        <v>0</v>
      </c>
      <c r="G426" s="14">
        <f>IF(B426&lt;DATE(2015,6,1),ROUND((E426*0.01),0),0)</f>
        <v>0</v>
      </c>
      <c r="H426" s="14">
        <f t="shared" si="7"/>
        <v>0</v>
      </c>
    </row>
    <row r="427" spans="1:8">
      <c r="A427" s="1"/>
      <c r="E427" s="13">
        <f>IF(B427&lt;DATE(2015,6,1),ROUND((D427*0.12),0),ROUND((D427*0.14),0))</f>
        <v>0</v>
      </c>
      <c r="F427" s="14">
        <f>IF(B427&lt;DATE(2015,6,1),ROUND((E427*0.02),0),0)</f>
        <v>0</v>
      </c>
      <c r="G427" s="14">
        <f>IF(B427&lt;DATE(2015,6,1),ROUND((E427*0.01),0),0)</f>
        <v>0</v>
      </c>
      <c r="H427" s="14">
        <f t="shared" si="7"/>
        <v>0</v>
      </c>
    </row>
    <row r="428" spans="1:8">
      <c r="A428" s="1"/>
      <c r="E428" s="13">
        <f>IF(B428&lt;DATE(2015,6,1),ROUND((D428*0.12),0),ROUND((D428*0.14),0))</f>
        <v>0</v>
      </c>
      <c r="F428" s="14">
        <f>IF(B428&lt;DATE(2015,6,1),ROUND((E428*0.02),0),0)</f>
        <v>0</v>
      </c>
      <c r="G428" s="14">
        <f>IF(B428&lt;DATE(2015,6,1),ROUND((E428*0.01),0),0)</f>
        <v>0</v>
      </c>
      <c r="H428" s="14">
        <f t="shared" si="7"/>
        <v>0</v>
      </c>
    </row>
    <row r="429" spans="1:8">
      <c r="A429" s="1"/>
      <c r="E429" s="13">
        <f>IF(B429&lt;DATE(2015,6,1),ROUND((D429*0.12),0),ROUND((D429*0.14),0))</f>
        <v>0</v>
      </c>
      <c r="F429" s="14">
        <f>IF(B429&lt;DATE(2015,6,1),ROUND((E429*0.02),0),0)</f>
        <v>0</v>
      </c>
      <c r="G429" s="14">
        <f>IF(B429&lt;DATE(2015,6,1),ROUND((E429*0.01),0),0)</f>
        <v>0</v>
      </c>
      <c r="H429" s="14">
        <f t="shared" si="7"/>
        <v>0</v>
      </c>
    </row>
    <row r="430" spans="1:8">
      <c r="A430" s="1"/>
      <c r="E430" s="13">
        <f>IF(B430&lt;DATE(2015,6,1),ROUND((D430*0.12),0),ROUND((D430*0.14),0))</f>
        <v>0</v>
      </c>
      <c r="F430" s="14">
        <f>IF(B430&lt;DATE(2015,6,1),ROUND((E430*0.02),0),0)</f>
        <v>0</v>
      </c>
      <c r="G430" s="14">
        <f>IF(B430&lt;DATE(2015,6,1),ROUND((E430*0.01),0),0)</f>
        <v>0</v>
      </c>
      <c r="H430" s="14">
        <f t="shared" si="7"/>
        <v>0</v>
      </c>
    </row>
    <row r="431" spans="1:8">
      <c r="A431" s="1"/>
      <c r="E431" s="13">
        <f>IF(B431&lt;DATE(2015,6,1),ROUND((D431*0.12),0),ROUND((D431*0.14),0))</f>
        <v>0</v>
      </c>
      <c r="F431" s="14">
        <f>IF(B431&lt;DATE(2015,6,1),ROUND((E431*0.02),0),0)</f>
        <v>0</v>
      </c>
      <c r="G431" s="14">
        <f>IF(B431&lt;DATE(2015,6,1),ROUND((E431*0.01),0),0)</f>
        <v>0</v>
      </c>
      <c r="H431" s="14">
        <f t="shared" si="7"/>
        <v>0</v>
      </c>
    </row>
    <row r="432" spans="1:8">
      <c r="A432" s="1"/>
      <c r="E432" s="13">
        <f>IF(B432&lt;DATE(2015,6,1),ROUND((D432*0.12),0),ROUND((D432*0.14),0))</f>
        <v>0</v>
      </c>
      <c r="F432" s="14">
        <f>IF(B432&lt;DATE(2015,6,1),ROUND((E432*0.02),0),0)</f>
        <v>0</v>
      </c>
      <c r="G432" s="14">
        <f>IF(B432&lt;DATE(2015,6,1),ROUND((E432*0.01),0),0)</f>
        <v>0</v>
      </c>
      <c r="H432" s="14">
        <f t="shared" si="7"/>
        <v>0</v>
      </c>
    </row>
    <row r="433" spans="1:8">
      <c r="A433" s="1"/>
      <c r="E433" s="13">
        <f>IF(B433&lt;DATE(2015,6,1),ROUND((D433*0.12),0),ROUND((D433*0.14),0))</f>
        <v>0</v>
      </c>
      <c r="F433" s="14">
        <f>IF(B433&lt;DATE(2015,6,1),ROUND((E433*0.02),0),0)</f>
        <v>0</v>
      </c>
      <c r="G433" s="14">
        <f>IF(B433&lt;DATE(2015,6,1),ROUND((E433*0.01),0),0)</f>
        <v>0</v>
      </c>
      <c r="H433" s="14">
        <f t="shared" si="7"/>
        <v>0</v>
      </c>
    </row>
    <row r="434" spans="1:8">
      <c r="A434" s="1"/>
      <c r="E434" s="13">
        <f>IF(B434&lt;DATE(2015,6,1),ROUND((D434*0.12),0),ROUND((D434*0.14),0))</f>
        <v>0</v>
      </c>
      <c r="F434" s="14">
        <f>IF(B434&lt;DATE(2015,6,1),ROUND((E434*0.02),0),0)</f>
        <v>0</v>
      </c>
      <c r="G434" s="14">
        <f>IF(B434&lt;DATE(2015,6,1),ROUND((E434*0.01),0),0)</f>
        <v>0</v>
      </c>
      <c r="H434" s="14">
        <f t="shared" si="7"/>
        <v>0</v>
      </c>
    </row>
    <row r="435" spans="1:8">
      <c r="A435" s="1"/>
      <c r="E435" s="13">
        <f>IF(B435&lt;DATE(2015,6,1),ROUND((D435*0.12),0),ROUND((D435*0.14),0))</f>
        <v>0</v>
      </c>
      <c r="F435" s="14">
        <f>IF(B435&lt;DATE(2015,6,1),ROUND((E435*0.02),0),0)</f>
        <v>0</v>
      </c>
      <c r="G435" s="14">
        <f>IF(B435&lt;DATE(2015,6,1),ROUND((E435*0.01),0),0)</f>
        <v>0</v>
      </c>
      <c r="H435" s="14">
        <f t="shared" si="7"/>
        <v>0</v>
      </c>
    </row>
    <row r="436" spans="1:8">
      <c r="A436" s="1"/>
      <c r="E436" s="13">
        <f>IF(B436&lt;DATE(2015,6,1),ROUND((D436*0.12),0),ROUND((D436*0.14),0))</f>
        <v>0</v>
      </c>
      <c r="F436" s="14">
        <f>IF(B436&lt;DATE(2015,6,1),ROUND((E436*0.02),0),0)</f>
        <v>0</v>
      </c>
      <c r="G436" s="14">
        <f>IF(B436&lt;DATE(2015,6,1),ROUND((E436*0.01),0),0)</f>
        <v>0</v>
      </c>
      <c r="H436" s="14">
        <f t="shared" si="7"/>
        <v>0</v>
      </c>
    </row>
    <row r="437" spans="1:8">
      <c r="A437" s="1"/>
      <c r="E437" s="13">
        <f>IF(B437&lt;DATE(2015,6,1),ROUND((D437*0.12),0),ROUND((D437*0.14),0))</f>
        <v>0</v>
      </c>
      <c r="F437" s="14">
        <f>IF(B437&lt;DATE(2015,6,1),ROUND((E437*0.02),0),0)</f>
        <v>0</v>
      </c>
      <c r="G437" s="14">
        <f>IF(B437&lt;DATE(2015,6,1),ROUND((E437*0.01),0),0)</f>
        <v>0</v>
      </c>
      <c r="H437" s="14">
        <f t="shared" si="7"/>
        <v>0</v>
      </c>
    </row>
    <row r="438" spans="1:8">
      <c r="A438" s="1"/>
      <c r="E438" s="13">
        <f>IF(B438&lt;DATE(2015,6,1),ROUND((D438*0.12),0),ROUND((D438*0.14),0))</f>
        <v>0</v>
      </c>
      <c r="F438" s="14">
        <f>IF(B438&lt;DATE(2015,6,1),ROUND((E438*0.02),0),0)</f>
        <v>0</v>
      </c>
      <c r="G438" s="14">
        <f>IF(B438&lt;DATE(2015,6,1),ROUND((E438*0.01),0),0)</f>
        <v>0</v>
      </c>
      <c r="H438" s="14">
        <f t="shared" si="7"/>
        <v>0</v>
      </c>
    </row>
    <row r="439" spans="1:8">
      <c r="A439" s="1"/>
      <c r="E439" s="13">
        <f>IF(B439&lt;DATE(2015,6,1),ROUND((D439*0.12),0),ROUND((D439*0.14),0))</f>
        <v>0</v>
      </c>
      <c r="F439" s="14">
        <f>IF(B439&lt;DATE(2015,6,1),ROUND((E439*0.02),0),0)</f>
        <v>0</v>
      </c>
      <c r="G439" s="14">
        <f>IF(B439&lt;DATE(2015,6,1),ROUND((E439*0.01),0),0)</f>
        <v>0</v>
      </c>
      <c r="H439" s="14">
        <f t="shared" si="7"/>
        <v>0</v>
      </c>
    </row>
    <row r="440" spans="1:8">
      <c r="A440" s="1"/>
      <c r="E440" s="13">
        <f>IF(B440&lt;DATE(2015,6,1),ROUND((D440*0.12),0),ROUND((D440*0.14),0))</f>
        <v>0</v>
      </c>
      <c r="F440" s="14">
        <f>IF(B440&lt;DATE(2015,6,1),ROUND((E440*0.02),0),0)</f>
        <v>0</v>
      </c>
      <c r="G440" s="14">
        <f>IF(B440&lt;DATE(2015,6,1),ROUND((E440*0.01),0),0)</f>
        <v>0</v>
      </c>
      <c r="H440" s="14">
        <f t="shared" si="7"/>
        <v>0</v>
      </c>
    </row>
    <row r="441" spans="1:8">
      <c r="A441" s="1"/>
      <c r="E441" s="13">
        <f>IF(B441&lt;DATE(2015,6,1),ROUND((D441*0.12),0),ROUND((D441*0.14),0))</f>
        <v>0</v>
      </c>
      <c r="F441" s="14">
        <f>IF(B441&lt;DATE(2015,6,1),ROUND((E441*0.02),0),0)</f>
        <v>0</v>
      </c>
      <c r="G441" s="14">
        <f>IF(B441&lt;DATE(2015,6,1),ROUND((E441*0.01),0),0)</f>
        <v>0</v>
      </c>
      <c r="H441" s="14">
        <f t="shared" si="7"/>
        <v>0</v>
      </c>
    </row>
    <row r="442" spans="1:8">
      <c r="A442" s="1"/>
      <c r="E442" s="13">
        <f>IF(B442&lt;DATE(2015,6,1),ROUND((D442*0.12),0),ROUND((D442*0.14),0))</f>
        <v>0</v>
      </c>
      <c r="F442" s="14">
        <f>IF(B442&lt;DATE(2015,6,1),ROUND((E442*0.02),0),0)</f>
        <v>0</v>
      </c>
      <c r="G442" s="14">
        <f>IF(B442&lt;DATE(2015,6,1),ROUND((E442*0.01),0),0)</f>
        <v>0</v>
      </c>
      <c r="H442" s="14">
        <f t="shared" si="7"/>
        <v>0</v>
      </c>
    </row>
    <row r="443" spans="1:8">
      <c r="A443" s="1"/>
      <c r="E443" s="13">
        <f>IF(B443&lt;DATE(2015,6,1),ROUND((D443*0.12),0),ROUND((D443*0.14),0))</f>
        <v>0</v>
      </c>
      <c r="F443" s="14">
        <f>IF(B443&lt;DATE(2015,6,1),ROUND((E443*0.02),0),0)</f>
        <v>0</v>
      </c>
      <c r="G443" s="14">
        <f>IF(B443&lt;DATE(2015,6,1),ROUND((E443*0.01),0),0)</f>
        <v>0</v>
      </c>
      <c r="H443" s="14">
        <f t="shared" si="7"/>
        <v>0</v>
      </c>
    </row>
    <row r="444" spans="1:8">
      <c r="A444" s="1"/>
      <c r="E444" s="13">
        <f>IF(B444&lt;DATE(2015,6,1),ROUND((D444*0.12),0),ROUND((D444*0.14),0))</f>
        <v>0</v>
      </c>
      <c r="F444" s="14">
        <f>IF(B444&lt;DATE(2015,6,1),ROUND((E444*0.02),0),0)</f>
        <v>0</v>
      </c>
      <c r="G444" s="14">
        <f>IF(B444&lt;DATE(2015,6,1),ROUND((E444*0.01),0),0)</f>
        <v>0</v>
      </c>
      <c r="H444" s="14">
        <f t="shared" si="7"/>
        <v>0</v>
      </c>
    </row>
    <row r="445" spans="1:8">
      <c r="A445" s="1"/>
      <c r="E445" s="13">
        <f>IF(B445&lt;DATE(2015,6,1),ROUND((D445*0.12),0),ROUND((D445*0.14),0))</f>
        <v>0</v>
      </c>
      <c r="F445" s="14">
        <f>IF(B445&lt;DATE(2015,6,1),ROUND((E445*0.02),0),0)</f>
        <v>0</v>
      </c>
      <c r="G445" s="14">
        <f>IF(B445&lt;DATE(2015,6,1),ROUND((E445*0.01),0),0)</f>
        <v>0</v>
      </c>
      <c r="H445" s="14">
        <f t="shared" si="7"/>
        <v>0</v>
      </c>
    </row>
    <row r="446" spans="1:8">
      <c r="A446" s="1"/>
      <c r="E446" s="13">
        <f>IF(B446&lt;DATE(2015,6,1),ROUND((D446*0.12),0),ROUND((D446*0.14),0))</f>
        <v>0</v>
      </c>
      <c r="F446" s="14">
        <f>IF(B446&lt;DATE(2015,6,1),ROUND((E446*0.02),0),0)</f>
        <v>0</v>
      </c>
      <c r="G446" s="14">
        <f>IF(B446&lt;DATE(2015,6,1),ROUND((E446*0.01),0),0)</f>
        <v>0</v>
      </c>
      <c r="H446" s="14">
        <f t="shared" si="7"/>
        <v>0</v>
      </c>
    </row>
    <row r="447" spans="1:8">
      <c r="A447" s="1"/>
      <c r="E447" s="13">
        <f>IF(B447&lt;DATE(2015,6,1),ROUND((D447*0.12),0),ROUND((D447*0.14),0))</f>
        <v>0</v>
      </c>
      <c r="F447" s="14">
        <f>IF(B447&lt;DATE(2015,6,1),ROUND((E447*0.02),0),0)</f>
        <v>0</v>
      </c>
      <c r="G447" s="14">
        <f>IF(B447&lt;DATE(2015,6,1),ROUND((E447*0.01),0),0)</f>
        <v>0</v>
      </c>
      <c r="H447" s="14">
        <f t="shared" si="7"/>
        <v>0</v>
      </c>
    </row>
    <row r="448" spans="1:8">
      <c r="A448" s="1"/>
      <c r="E448" s="13">
        <f>IF(B448&lt;DATE(2015,6,1),ROUND((D448*0.12),0),ROUND((D448*0.14),0))</f>
        <v>0</v>
      </c>
      <c r="F448" s="14">
        <f>IF(B448&lt;DATE(2015,6,1),ROUND((E448*0.02),0),0)</f>
        <v>0</v>
      </c>
      <c r="G448" s="14">
        <f>IF(B448&lt;DATE(2015,6,1),ROUND((E448*0.01),0),0)</f>
        <v>0</v>
      </c>
      <c r="H448" s="14">
        <f t="shared" si="7"/>
        <v>0</v>
      </c>
    </row>
    <row r="449" spans="1:8">
      <c r="A449" s="1"/>
      <c r="E449" s="13">
        <f>IF(B449&lt;DATE(2015,6,1),ROUND((D449*0.12),0),ROUND((D449*0.14),0))</f>
        <v>0</v>
      </c>
      <c r="F449" s="14">
        <f>IF(B449&lt;DATE(2015,6,1),ROUND((E449*0.02),0),0)</f>
        <v>0</v>
      </c>
      <c r="G449" s="14">
        <f>IF(B449&lt;DATE(2015,6,1),ROUND((E449*0.01),0),0)</f>
        <v>0</v>
      </c>
      <c r="H449" s="14">
        <f t="shared" si="7"/>
        <v>0</v>
      </c>
    </row>
    <row r="450" spans="1:8">
      <c r="A450" s="1"/>
      <c r="E450" s="13">
        <f>IF(B450&lt;DATE(2015,6,1),ROUND((D450*0.12),0),ROUND((D450*0.14),0))</f>
        <v>0</v>
      </c>
      <c r="F450" s="14">
        <f>IF(B450&lt;DATE(2015,6,1),ROUND((E450*0.02),0),0)</f>
        <v>0</v>
      </c>
      <c r="G450" s="14">
        <f>IF(B450&lt;DATE(2015,6,1),ROUND((E450*0.01),0),0)</f>
        <v>0</v>
      </c>
      <c r="H450" s="14">
        <f t="shared" si="7"/>
        <v>0</v>
      </c>
    </row>
    <row r="451" spans="1:8">
      <c r="A451" s="1"/>
      <c r="E451" s="13">
        <f>IF(B451&lt;DATE(2015,6,1),ROUND((D451*0.12),0),ROUND((D451*0.14),0))</f>
        <v>0</v>
      </c>
      <c r="F451" s="14">
        <f>IF(B451&lt;DATE(2015,6,1),ROUND((E451*0.02),0),0)</f>
        <v>0</v>
      </c>
      <c r="G451" s="14">
        <f>IF(B451&lt;DATE(2015,6,1),ROUND((E451*0.01),0),0)</f>
        <v>0</v>
      </c>
      <c r="H451" s="14">
        <f t="shared" si="7"/>
        <v>0</v>
      </c>
    </row>
    <row r="452" spans="1:8">
      <c r="A452" s="1"/>
      <c r="E452" s="13">
        <f>IF(B452&lt;DATE(2015,6,1),ROUND((D452*0.12),0),ROUND((D452*0.14),0))</f>
        <v>0</v>
      </c>
      <c r="F452" s="14">
        <f>IF(B452&lt;DATE(2015,6,1),ROUND((E452*0.02),0),0)</f>
        <v>0</v>
      </c>
      <c r="G452" s="14">
        <f>IF(B452&lt;DATE(2015,6,1),ROUND((E452*0.01),0),0)</f>
        <v>0</v>
      </c>
      <c r="H452" s="14">
        <f t="shared" si="7"/>
        <v>0</v>
      </c>
    </row>
    <row r="453" spans="1:8">
      <c r="A453" s="1"/>
      <c r="E453" s="13">
        <f>IF(B453&lt;DATE(2015,6,1),ROUND((D453*0.12),0),ROUND((D453*0.14),0))</f>
        <v>0</v>
      </c>
      <c r="F453" s="14">
        <f>IF(B453&lt;DATE(2015,6,1),ROUND((E453*0.02),0),0)</f>
        <v>0</v>
      </c>
      <c r="G453" s="14">
        <f>IF(B453&lt;DATE(2015,6,1),ROUND((E453*0.01),0),0)</f>
        <v>0</v>
      </c>
      <c r="H453" s="14">
        <f t="shared" si="7"/>
        <v>0</v>
      </c>
    </row>
    <row r="454" spans="1:8">
      <c r="A454" s="1"/>
      <c r="E454" s="13">
        <f>IF(B454&lt;DATE(2015,6,1),ROUND((D454*0.12),0),ROUND((D454*0.14),0))</f>
        <v>0</v>
      </c>
      <c r="F454" s="14">
        <f>IF(B454&lt;DATE(2015,6,1),ROUND((E454*0.02),0),0)</f>
        <v>0</v>
      </c>
      <c r="G454" s="14">
        <f>IF(B454&lt;DATE(2015,6,1),ROUND((E454*0.01),0),0)</f>
        <v>0</v>
      </c>
      <c r="H454" s="14">
        <f t="shared" si="7"/>
        <v>0</v>
      </c>
    </row>
    <row r="455" spans="1:8">
      <c r="A455" s="1"/>
      <c r="E455" s="13">
        <f>IF(B455&lt;DATE(2015,6,1),ROUND((D455*0.12),0),ROUND((D455*0.14),0))</f>
        <v>0</v>
      </c>
      <c r="F455" s="14">
        <f>IF(B455&lt;DATE(2015,6,1),ROUND((E455*0.02),0),0)</f>
        <v>0</v>
      </c>
      <c r="G455" s="14">
        <f>IF(B455&lt;DATE(2015,6,1),ROUND((E455*0.01),0),0)</f>
        <v>0</v>
      </c>
      <c r="H455" s="14">
        <f t="shared" si="7"/>
        <v>0</v>
      </c>
    </row>
    <row r="456" spans="1:8">
      <c r="A456" s="1"/>
      <c r="E456" s="13">
        <f>IF(B456&lt;DATE(2015,6,1),ROUND((D456*0.12),0),ROUND((D456*0.14),0))</f>
        <v>0</v>
      </c>
      <c r="F456" s="14">
        <f>IF(B456&lt;DATE(2015,6,1),ROUND((E456*0.02),0),0)</f>
        <v>0</v>
      </c>
      <c r="G456" s="14">
        <f>IF(B456&lt;DATE(2015,6,1),ROUND((E456*0.01),0),0)</f>
        <v>0</v>
      </c>
      <c r="H456" s="14">
        <f t="shared" si="7"/>
        <v>0</v>
      </c>
    </row>
    <row r="457" spans="1:8">
      <c r="A457" s="1"/>
      <c r="E457" s="13">
        <f>IF(B457&lt;DATE(2015,6,1),ROUND((D457*0.12),0),ROUND((D457*0.14),0))</f>
        <v>0</v>
      </c>
      <c r="F457" s="14">
        <f>IF(B457&lt;DATE(2015,6,1),ROUND((E457*0.02),0),0)</f>
        <v>0</v>
      </c>
      <c r="G457" s="14">
        <f>IF(B457&lt;DATE(2015,6,1),ROUND((E457*0.01),0),0)</f>
        <v>0</v>
      </c>
      <c r="H457" s="14">
        <f t="shared" ref="H457:H500" si="8">SUM(E457:G457)</f>
        <v>0</v>
      </c>
    </row>
    <row r="458" spans="1:8">
      <c r="A458" s="1"/>
      <c r="E458" s="13">
        <f>IF(B458&lt;DATE(2015,6,1),ROUND((D458*0.12),0),ROUND((D458*0.14),0))</f>
        <v>0</v>
      </c>
      <c r="F458" s="14">
        <f>IF(B458&lt;DATE(2015,6,1),ROUND((E458*0.02),0),0)</f>
        <v>0</v>
      </c>
      <c r="G458" s="14">
        <f>IF(B458&lt;DATE(2015,6,1),ROUND((E458*0.01),0),0)</f>
        <v>0</v>
      </c>
      <c r="H458" s="14">
        <f t="shared" si="8"/>
        <v>0</v>
      </c>
    </row>
    <row r="459" spans="1:8">
      <c r="A459" s="1"/>
      <c r="E459" s="13">
        <f>IF(B459&lt;DATE(2015,6,1),ROUND((D459*0.12),0),ROUND((D459*0.14),0))</f>
        <v>0</v>
      </c>
      <c r="F459" s="14">
        <f>IF(B459&lt;DATE(2015,6,1),ROUND((E459*0.02),0),0)</f>
        <v>0</v>
      </c>
      <c r="G459" s="14">
        <f>IF(B459&lt;DATE(2015,6,1),ROUND((E459*0.01),0),0)</f>
        <v>0</v>
      </c>
      <c r="H459" s="14">
        <f t="shared" si="8"/>
        <v>0</v>
      </c>
    </row>
    <row r="460" spans="1:8">
      <c r="A460" s="1"/>
      <c r="E460" s="13">
        <f>IF(B460&lt;DATE(2015,6,1),ROUND((D460*0.12),0),ROUND((D460*0.14),0))</f>
        <v>0</v>
      </c>
      <c r="F460" s="14">
        <f>IF(B460&lt;DATE(2015,6,1),ROUND((E460*0.02),0),0)</f>
        <v>0</v>
      </c>
      <c r="G460" s="14">
        <f>IF(B460&lt;DATE(2015,6,1),ROUND((E460*0.01),0),0)</f>
        <v>0</v>
      </c>
      <c r="H460" s="14">
        <f t="shared" si="8"/>
        <v>0</v>
      </c>
    </row>
    <row r="461" spans="1:8">
      <c r="A461" s="1"/>
      <c r="E461" s="13">
        <f>IF(B461&lt;DATE(2015,6,1),ROUND((D461*0.12),0),ROUND((D461*0.14),0))</f>
        <v>0</v>
      </c>
      <c r="F461" s="14">
        <f>IF(B461&lt;DATE(2015,6,1),ROUND((E461*0.02),0),0)</f>
        <v>0</v>
      </c>
      <c r="G461" s="14">
        <f>IF(B461&lt;DATE(2015,6,1),ROUND((E461*0.01),0),0)</f>
        <v>0</v>
      </c>
      <c r="H461" s="14">
        <f t="shared" si="8"/>
        <v>0</v>
      </c>
    </row>
    <row r="462" spans="1:8">
      <c r="A462" s="1"/>
      <c r="E462" s="13">
        <f>IF(B462&lt;DATE(2015,6,1),ROUND((D462*0.12),0),ROUND((D462*0.14),0))</f>
        <v>0</v>
      </c>
      <c r="F462" s="14">
        <f>IF(B462&lt;DATE(2015,6,1),ROUND((E462*0.02),0),0)</f>
        <v>0</v>
      </c>
      <c r="G462" s="14">
        <f>IF(B462&lt;DATE(2015,6,1),ROUND((E462*0.01),0),0)</f>
        <v>0</v>
      </c>
      <c r="H462" s="14">
        <f t="shared" si="8"/>
        <v>0</v>
      </c>
    </row>
    <row r="463" spans="1:8">
      <c r="A463" s="1"/>
      <c r="E463" s="13">
        <f>IF(B463&lt;DATE(2015,6,1),ROUND((D463*0.12),0),ROUND((D463*0.14),0))</f>
        <v>0</v>
      </c>
      <c r="F463" s="14">
        <f>IF(B463&lt;DATE(2015,6,1),ROUND((E463*0.02),0),0)</f>
        <v>0</v>
      </c>
      <c r="G463" s="14">
        <f>IF(B463&lt;DATE(2015,6,1),ROUND((E463*0.01),0),0)</f>
        <v>0</v>
      </c>
      <c r="H463" s="14">
        <f t="shared" si="8"/>
        <v>0</v>
      </c>
    </row>
    <row r="464" spans="1:8">
      <c r="A464" s="1"/>
      <c r="E464" s="13">
        <f>IF(B464&lt;DATE(2015,6,1),ROUND((D464*0.12),0),ROUND((D464*0.14),0))</f>
        <v>0</v>
      </c>
      <c r="F464" s="14">
        <f>IF(B464&lt;DATE(2015,6,1),ROUND((E464*0.02),0),0)</f>
        <v>0</v>
      </c>
      <c r="G464" s="14">
        <f>IF(B464&lt;DATE(2015,6,1),ROUND((E464*0.01),0),0)</f>
        <v>0</v>
      </c>
      <c r="H464" s="14">
        <f t="shared" si="8"/>
        <v>0</v>
      </c>
    </row>
    <row r="465" spans="1:8">
      <c r="A465" s="1"/>
      <c r="E465" s="13">
        <f>IF(B465&lt;DATE(2015,6,1),ROUND((D465*0.12),0),ROUND((D465*0.14),0))</f>
        <v>0</v>
      </c>
      <c r="F465" s="14">
        <f>IF(B465&lt;DATE(2015,6,1),ROUND((E465*0.02),0),0)</f>
        <v>0</v>
      </c>
      <c r="G465" s="14">
        <f>IF(B465&lt;DATE(2015,6,1),ROUND((E465*0.01),0),0)</f>
        <v>0</v>
      </c>
      <c r="H465" s="14">
        <f t="shared" si="8"/>
        <v>0</v>
      </c>
    </row>
    <row r="466" spans="1:8">
      <c r="A466" s="1"/>
      <c r="E466" s="13">
        <f>IF(B466&lt;DATE(2015,6,1),ROUND((D466*0.12),0),ROUND((D466*0.14),0))</f>
        <v>0</v>
      </c>
      <c r="F466" s="14">
        <f>IF(B466&lt;DATE(2015,6,1),ROUND((E466*0.02),0),0)</f>
        <v>0</v>
      </c>
      <c r="G466" s="14">
        <f>IF(B466&lt;DATE(2015,6,1),ROUND((E466*0.01),0),0)</f>
        <v>0</v>
      </c>
      <c r="H466" s="14">
        <f t="shared" si="8"/>
        <v>0</v>
      </c>
    </row>
    <row r="467" spans="1:8">
      <c r="A467" s="1"/>
      <c r="E467" s="13">
        <f>IF(B467&lt;DATE(2015,6,1),ROUND((D467*0.12),0),ROUND((D467*0.14),0))</f>
        <v>0</v>
      </c>
      <c r="F467" s="14">
        <f>IF(B467&lt;DATE(2015,6,1),ROUND((E467*0.02),0),0)</f>
        <v>0</v>
      </c>
      <c r="G467" s="14">
        <f>IF(B467&lt;DATE(2015,6,1),ROUND((E467*0.01),0),0)</f>
        <v>0</v>
      </c>
      <c r="H467" s="14">
        <f t="shared" si="8"/>
        <v>0</v>
      </c>
    </row>
    <row r="468" spans="1:8">
      <c r="A468" s="1"/>
      <c r="E468" s="13">
        <f>IF(B468&lt;DATE(2015,6,1),ROUND((D468*0.12),0),ROUND((D468*0.14),0))</f>
        <v>0</v>
      </c>
      <c r="F468" s="14">
        <f>IF(B468&lt;DATE(2015,6,1),ROUND((E468*0.02),0),0)</f>
        <v>0</v>
      </c>
      <c r="G468" s="14">
        <f>IF(B468&lt;DATE(2015,6,1),ROUND((E468*0.01),0),0)</f>
        <v>0</v>
      </c>
      <c r="H468" s="14">
        <f t="shared" si="8"/>
        <v>0</v>
      </c>
    </row>
    <row r="469" spans="1:8">
      <c r="A469" s="1"/>
      <c r="E469" s="13">
        <f>IF(B469&lt;DATE(2015,6,1),ROUND((D469*0.12),0),ROUND((D469*0.14),0))</f>
        <v>0</v>
      </c>
      <c r="F469" s="14">
        <f>IF(B469&lt;DATE(2015,6,1),ROUND((E469*0.02),0),0)</f>
        <v>0</v>
      </c>
      <c r="G469" s="14">
        <f>IF(B469&lt;DATE(2015,6,1),ROUND((E469*0.01),0),0)</f>
        <v>0</v>
      </c>
      <c r="H469" s="14">
        <f t="shared" si="8"/>
        <v>0</v>
      </c>
    </row>
    <row r="470" spans="1:8">
      <c r="A470" s="1"/>
      <c r="E470" s="13">
        <f>IF(B470&lt;DATE(2015,6,1),ROUND((D470*0.12),0),ROUND((D470*0.14),0))</f>
        <v>0</v>
      </c>
      <c r="F470" s="14">
        <f>IF(B470&lt;DATE(2015,6,1),ROUND((E470*0.02),0),0)</f>
        <v>0</v>
      </c>
      <c r="G470" s="14">
        <f>IF(B470&lt;DATE(2015,6,1),ROUND((E470*0.01),0),0)</f>
        <v>0</v>
      </c>
      <c r="H470" s="14">
        <f t="shared" si="8"/>
        <v>0</v>
      </c>
    </row>
    <row r="471" spans="1:8">
      <c r="A471" s="1"/>
      <c r="E471" s="13">
        <f>IF(B471&lt;DATE(2015,6,1),ROUND((D471*0.12),0),ROUND((D471*0.14),0))</f>
        <v>0</v>
      </c>
      <c r="F471" s="14">
        <f>IF(B471&lt;DATE(2015,6,1),ROUND((E471*0.02),0),0)</f>
        <v>0</v>
      </c>
      <c r="G471" s="14">
        <f>IF(B471&lt;DATE(2015,6,1),ROUND((E471*0.01),0),0)</f>
        <v>0</v>
      </c>
      <c r="H471" s="14">
        <f t="shared" si="8"/>
        <v>0</v>
      </c>
    </row>
    <row r="472" spans="1:8">
      <c r="A472" s="1"/>
      <c r="E472" s="13">
        <f>IF(B472&lt;DATE(2015,6,1),ROUND((D472*0.12),0),ROUND((D472*0.14),0))</f>
        <v>0</v>
      </c>
      <c r="F472" s="14">
        <f>IF(B472&lt;DATE(2015,6,1),ROUND((E472*0.02),0),0)</f>
        <v>0</v>
      </c>
      <c r="G472" s="14">
        <f>IF(B472&lt;DATE(2015,6,1),ROUND((E472*0.01),0),0)</f>
        <v>0</v>
      </c>
      <c r="H472" s="14">
        <f t="shared" si="8"/>
        <v>0</v>
      </c>
    </row>
    <row r="473" spans="1:8">
      <c r="A473" s="1"/>
      <c r="E473" s="13">
        <f>IF(B473&lt;DATE(2015,6,1),ROUND((D473*0.12),0),ROUND((D473*0.14),0))</f>
        <v>0</v>
      </c>
      <c r="F473" s="14">
        <f>IF(B473&lt;DATE(2015,6,1),ROUND((E473*0.02),0),0)</f>
        <v>0</v>
      </c>
      <c r="G473" s="14">
        <f>IF(B473&lt;DATE(2015,6,1),ROUND((E473*0.01),0),0)</f>
        <v>0</v>
      </c>
      <c r="H473" s="14">
        <f t="shared" si="8"/>
        <v>0</v>
      </c>
    </row>
    <row r="474" spans="1:8">
      <c r="A474" s="1"/>
      <c r="E474" s="13">
        <f>IF(B474&lt;DATE(2015,6,1),ROUND((D474*0.12),0),ROUND((D474*0.14),0))</f>
        <v>0</v>
      </c>
      <c r="F474" s="14">
        <f>IF(B474&lt;DATE(2015,6,1),ROUND((E474*0.02),0),0)</f>
        <v>0</v>
      </c>
      <c r="G474" s="14">
        <f>IF(B474&lt;DATE(2015,6,1),ROUND((E474*0.01),0),0)</f>
        <v>0</v>
      </c>
      <c r="H474" s="14">
        <f t="shared" si="8"/>
        <v>0</v>
      </c>
    </row>
    <row r="475" spans="1:8">
      <c r="A475" s="1"/>
      <c r="E475" s="13">
        <f>IF(B475&lt;DATE(2015,6,1),ROUND((D475*0.12),0),ROUND((D475*0.14),0))</f>
        <v>0</v>
      </c>
      <c r="F475" s="14">
        <f>IF(B475&lt;DATE(2015,6,1),ROUND((E475*0.02),0),0)</f>
        <v>0</v>
      </c>
      <c r="G475" s="14">
        <f>IF(B475&lt;DATE(2015,6,1),ROUND((E475*0.01),0),0)</f>
        <v>0</v>
      </c>
      <c r="H475" s="14">
        <f t="shared" si="8"/>
        <v>0</v>
      </c>
    </row>
    <row r="476" spans="1:8">
      <c r="A476" s="1"/>
      <c r="E476" s="13">
        <f>IF(B476&lt;DATE(2015,6,1),ROUND((D476*0.12),0),ROUND((D476*0.14),0))</f>
        <v>0</v>
      </c>
      <c r="F476" s="14">
        <f>IF(B476&lt;DATE(2015,6,1),ROUND((E476*0.02),0),0)</f>
        <v>0</v>
      </c>
      <c r="G476" s="14">
        <f>IF(B476&lt;DATE(2015,6,1),ROUND((E476*0.01),0),0)</f>
        <v>0</v>
      </c>
      <c r="H476" s="14">
        <f t="shared" si="8"/>
        <v>0</v>
      </c>
    </row>
    <row r="477" spans="1:8">
      <c r="A477" s="1"/>
      <c r="E477" s="13">
        <f>IF(B477&lt;DATE(2015,6,1),ROUND((D477*0.12),0),ROUND((D477*0.14),0))</f>
        <v>0</v>
      </c>
      <c r="F477" s="14">
        <f>IF(B477&lt;DATE(2015,6,1),ROUND((E477*0.02),0),0)</f>
        <v>0</v>
      </c>
      <c r="G477" s="14">
        <f>IF(B477&lt;DATE(2015,6,1),ROUND((E477*0.01),0),0)</f>
        <v>0</v>
      </c>
      <c r="H477" s="14">
        <f t="shared" si="8"/>
        <v>0</v>
      </c>
    </row>
    <row r="478" spans="1:8">
      <c r="A478" s="1"/>
      <c r="E478" s="13">
        <f>IF(B478&lt;DATE(2015,6,1),ROUND((D478*0.12),0),ROUND((D478*0.14),0))</f>
        <v>0</v>
      </c>
      <c r="F478" s="14">
        <f>IF(B478&lt;DATE(2015,6,1),ROUND((E478*0.02),0),0)</f>
        <v>0</v>
      </c>
      <c r="G478" s="14">
        <f>IF(B478&lt;DATE(2015,6,1),ROUND((E478*0.01),0),0)</f>
        <v>0</v>
      </c>
      <c r="H478" s="14">
        <f t="shared" si="8"/>
        <v>0</v>
      </c>
    </row>
    <row r="479" spans="1:8">
      <c r="A479" s="1"/>
      <c r="E479" s="13">
        <f>IF(B479&lt;DATE(2015,6,1),ROUND((D479*0.12),0),ROUND((D479*0.14),0))</f>
        <v>0</v>
      </c>
      <c r="F479" s="14">
        <f>IF(B479&lt;DATE(2015,6,1),ROUND((E479*0.02),0),0)</f>
        <v>0</v>
      </c>
      <c r="G479" s="14">
        <f>IF(B479&lt;DATE(2015,6,1),ROUND((E479*0.01),0),0)</f>
        <v>0</v>
      </c>
      <c r="H479" s="14">
        <f t="shared" si="8"/>
        <v>0</v>
      </c>
    </row>
    <row r="480" spans="1:8">
      <c r="A480" s="1"/>
      <c r="E480" s="13">
        <f>IF(B480&lt;DATE(2015,6,1),ROUND((D480*0.12),0),ROUND((D480*0.14),0))</f>
        <v>0</v>
      </c>
      <c r="F480" s="14">
        <f>IF(B480&lt;DATE(2015,6,1),ROUND((E480*0.02),0),0)</f>
        <v>0</v>
      </c>
      <c r="G480" s="14">
        <f>IF(B480&lt;DATE(2015,6,1),ROUND((E480*0.01),0),0)</f>
        <v>0</v>
      </c>
      <c r="H480" s="14">
        <f t="shared" si="8"/>
        <v>0</v>
      </c>
    </row>
    <row r="481" spans="1:8">
      <c r="A481" s="1"/>
      <c r="E481" s="13">
        <f>IF(B481&lt;DATE(2015,6,1),ROUND((D481*0.12),0),ROUND((D481*0.14),0))</f>
        <v>0</v>
      </c>
      <c r="F481" s="14">
        <f>IF(B481&lt;DATE(2015,6,1),ROUND((E481*0.02),0),0)</f>
        <v>0</v>
      </c>
      <c r="G481" s="14">
        <f>IF(B481&lt;DATE(2015,6,1),ROUND((E481*0.01),0),0)</f>
        <v>0</v>
      </c>
      <c r="H481" s="14">
        <f t="shared" si="8"/>
        <v>0</v>
      </c>
    </row>
    <row r="482" spans="1:8">
      <c r="A482" s="1"/>
      <c r="E482" s="13">
        <f>IF(B482&lt;DATE(2015,6,1),ROUND((D482*0.12),0),ROUND((D482*0.14),0))</f>
        <v>0</v>
      </c>
      <c r="F482" s="14">
        <f>IF(B482&lt;DATE(2015,6,1),ROUND((E482*0.02),0),0)</f>
        <v>0</v>
      </c>
      <c r="G482" s="14">
        <f>IF(B482&lt;DATE(2015,6,1),ROUND((E482*0.01),0),0)</f>
        <v>0</v>
      </c>
      <c r="H482" s="14">
        <f t="shared" si="8"/>
        <v>0</v>
      </c>
    </row>
    <row r="483" spans="1:8">
      <c r="A483" s="1"/>
      <c r="E483" s="13">
        <f>IF(B483&lt;DATE(2015,6,1),ROUND((D483*0.12),0),ROUND((D483*0.14),0))</f>
        <v>0</v>
      </c>
      <c r="F483" s="14">
        <f>IF(B483&lt;DATE(2015,6,1),ROUND((E483*0.02),0),0)</f>
        <v>0</v>
      </c>
      <c r="G483" s="14">
        <f>IF(B483&lt;DATE(2015,6,1),ROUND((E483*0.01),0),0)</f>
        <v>0</v>
      </c>
      <c r="H483" s="14">
        <f t="shared" si="8"/>
        <v>0</v>
      </c>
    </row>
    <row r="484" spans="1:8">
      <c r="A484" s="1"/>
      <c r="E484" s="13">
        <f>IF(B484&lt;DATE(2015,6,1),ROUND((D484*0.12),0),ROUND((D484*0.14),0))</f>
        <v>0</v>
      </c>
      <c r="F484" s="14">
        <f>IF(B484&lt;DATE(2015,6,1),ROUND((E484*0.02),0),0)</f>
        <v>0</v>
      </c>
      <c r="G484" s="14">
        <f>IF(B484&lt;DATE(2015,6,1),ROUND((E484*0.01),0),0)</f>
        <v>0</v>
      </c>
      <c r="H484" s="14">
        <f t="shared" si="8"/>
        <v>0</v>
      </c>
    </row>
    <row r="485" spans="1:8">
      <c r="A485" s="1"/>
      <c r="E485" s="13">
        <f>IF(B485&lt;DATE(2015,6,1),ROUND((D485*0.12),0),ROUND((D485*0.14),0))</f>
        <v>0</v>
      </c>
      <c r="F485" s="14">
        <f>IF(B485&lt;DATE(2015,6,1),ROUND((E485*0.02),0),0)</f>
        <v>0</v>
      </c>
      <c r="G485" s="14">
        <f>IF(B485&lt;DATE(2015,6,1),ROUND((E485*0.01),0),0)</f>
        <v>0</v>
      </c>
      <c r="H485" s="14">
        <f t="shared" si="8"/>
        <v>0</v>
      </c>
    </row>
    <row r="486" spans="1:8">
      <c r="A486" s="1"/>
      <c r="E486" s="13">
        <f>IF(B486&lt;DATE(2015,6,1),ROUND((D486*0.12),0),ROUND((D486*0.14),0))</f>
        <v>0</v>
      </c>
      <c r="F486" s="14">
        <f>IF(B486&lt;DATE(2015,6,1),ROUND((E486*0.02),0),0)</f>
        <v>0</v>
      </c>
      <c r="G486" s="14">
        <f>IF(B486&lt;DATE(2015,6,1),ROUND((E486*0.01),0),0)</f>
        <v>0</v>
      </c>
      <c r="H486" s="14">
        <f t="shared" si="8"/>
        <v>0</v>
      </c>
    </row>
    <row r="487" spans="1:8">
      <c r="A487" s="1"/>
      <c r="E487" s="13">
        <f>IF(B487&lt;DATE(2015,6,1),ROUND((D487*0.12),0),ROUND((D487*0.14),0))</f>
        <v>0</v>
      </c>
      <c r="F487" s="14">
        <f>IF(B487&lt;DATE(2015,6,1),ROUND((E487*0.02),0),0)</f>
        <v>0</v>
      </c>
      <c r="G487" s="14">
        <f>IF(B487&lt;DATE(2015,6,1),ROUND((E487*0.01),0),0)</f>
        <v>0</v>
      </c>
      <c r="H487" s="14">
        <f t="shared" si="8"/>
        <v>0</v>
      </c>
    </row>
    <row r="488" spans="1:8">
      <c r="A488" s="1"/>
      <c r="E488" s="13">
        <f>IF(B488&lt;DATE(2015,6,1),ROUND((D488*0.12),0),ROUND((D488*0.14),0))</f>
        <v>0</v>
      </c>
      <c r="F488" s="14">
        <f>IF(B488&lt;DATE(2015,6,1),ROUND((E488*0.02),0),0)</f>
        <v>0</v>
      </c>
      <c r="G488" s="14">
        <f>IF(B488&lt;DATE(2015,6,1),ROUND((E488*0.01),0),0)</f>
        <v>0</v>
      </c>
      <c r="H488" s="14">
        <f t="shared" si="8"/>
        <v>0</v>
      </c>
    </row>
    <row r="489" spans="1:8">
      <c r="A489" s="1"/>
      <c r="E489" s="13">
        <f>IF(B489&lt;DATE(2015,6,1),ROUND((D489*0.12),0),ROUND((D489*0.14),0))</f>
        <v>0</v>
      </c>
      <c r="F489" s="14">
        <f>IF(B489&lt;DATE(2015,6,1),ROUND((E489*0.02),0),0)</f>
        <v>0</v>
      </c>
      <c r="G489" s="14">
        <f>IF(B489&lt;DATE(2015,6,1),ROUND((E489*0.01),0),0)</f>
        <v>0</v>
      </c>
      <c r="H489" s="14">
        <f t="shared" si="8"/>
        <v>0</v>
      </c>
    </row>
    <row r="490" spans="1:8">
      <c r="A490" s="1"/>
      <c r="E490" s="13">
        <f>IF(B490&lt;DATE(2015,6,1),ROUND((D490*0.12),0),ROUND((D490*0.14),0))</f>
        <v>0</v>
      </c>
      <c r="F490" s="14">
        <f>IF(B490&lt;DATE(2015,6,1),ROUND((E490*0.02),0),0)</f>
        <v>0</v>
      </c>
      <c r="G490" s="14">
        <f>IF(B490&lt;DATE(2015,6,1),ROUND((E490*0.01),0),0)</f>
        <v>0</v>
      </c>
      <c r="H490" s="14">
        <f t="shared" si="8"/>
        <v>0</v>
      </c>
    </row>
    <row r="491" spans="1:8">
      <c r="A491" s="1"/>
      <c r="E491" s="13">
        <f>IF(B491&lt;DATE(2015,6,1),ROUND((D491*0.12),0),ROUND((D491*0.14),0))</f>
        <v>0</v>
      </c>
      <c r="F491" s="14">
        <f>IF(B491&lt;DATE(2015,6,1),ROUND((E491*0.02),0),0)</f>
        <v>0</v>
      </c>
      <c r="G491" s="14">
        <f>IF(B491&lt;DATE(2015,6,1),ROUND((E491*0.01),0),0)</f>
        <v>0</v>
      </c>
      <c r="H491" s="14">
        <f t="shared" si="8"/>
        <v>0</v>
      </c>
    </row>
    <row r="492" spans="1:8">
      <c r="A492" s="1"/>
      <c r="E492" s="13">
        <f>IF(B492&lt;DATE(2015,6,1),ROUND((D492*0.12),0),ROUND((D492*0.14),0))</f>
        <v>0</v>
      </c>
      <c r="F492" s="14">
        <f>IF(B492&lt;DATE(2015,6,1),ROUND((E492*0.02),0),0)</f>
        <v>0</v>
      </c>
      <c r="G492" s="14">
        <f>IF(B492&lt;DATE(2015,6,1),ROUND((E492*0.01),0),0)</f>
        <v>0</v>
      </c>
      <c r="H492" s="14">
        <f t="shared" si="8"/>
        <v>0</v>
      </c>
    </row>
    <row r="493" spans="1:8">
      <c r="A493" s="1"/>
      <c r="E493" s="13">
        <f>IF(B493&lt;DATE(2015,6,1),ROUND((D493*0.12),0),ROUND((D493*0.14),0))</f>
        <v>0</v>
      </c>
      <c r="F493" s="14">
        <f>IF(B493&lt;DATE(2015,6,1),ROUND((E493*0.02),0),0)</f>
        <v>0</v>
      </c>
      <c r="G493" s="14">
        <f>IF(B493&lt;DATE(2015,6,1),ROUND((E493*0.01),0),0)</f>
        <v>0</v>
      </c>
      <c r="H493" s="14">
        <f t="shared" si="8"/>
        <v>0</v>
      </c>
    </row>
    <row r="494" spans="1:8">
      <c r="A494" s="1"/>
      <c r="E494" s="13">
        <f>IF(B494&lt;DATE(2015,6,1),ROUND((D494*0.12),0),ROUND((D494*0.14),0))</f>
        <v>0</v>
      </c>
      <c r="F494" s="14">
        <f>IF(B494&lt;DATE(2015,6,1),ROUND((E494*0.02),0),0)</f>
        <v>0</v>
      </c>
      <c r="G494" s="14">
        <f>IF(B494&lt;DATE(2015,6,1),ROUND((E494*0.01),0),0)</f>
        <v>0</v>
      </c>
      <c r="H494" s="14">
        <f t="shared" si="8"/>
        <v>0</v>
      </c>
    </row>
    <row r="495" spans="1:8">
      <c r="A495" s="1"/>
      <c r="E495" s="13">
        <f>IF(B495&lt;DATE(2015,6,1),ROUND((D495*0.12),0),ROUND((D495*0.14),0))</f>
        <v>0</v>
      </c>
      <c r="F495" s="14">
        <f>IF(B495&lt;DATE(2015,6,1),ROUND((E495*0.02),0),0)</f>
        <v>0</v>
      </c>
      <c r="G495" s="14">
        <f>IF(B495&lt;DATE(2015,6,1),ROUND((E495*0.01),0),0)</f>
        <v>0</v>
      </c>
      <c r="H495" s="14">
        <f t="shared" si="8"/>
        <v>0</v>
      </c>
    </row>
    <row r="496" spans="1:8">
      <c r="A496" s="1"/>
      <c r="E496" s="13">
        <f>IF(B496&lt;DATE(2015,6,1),ROUND((D496*0.12),0),ROUND((D496*0.14),0))</f>
        <v>0</v>
      </c>
      <c r="F496" s="14">
        <f>IF(B496&lt;DATE(2015,6,1),ROUND((E496*0.02),0),0)</f>
        <v>0</v>
      </c>
      <c r="G496" s="14">
        <f>IF(B496&lt;DATE(2015,6,1),ROUND((E496*0.01),0),0)</f>
        <v>0</v>
      </c>
      <c r="H496" s="14">
        <f t="shared" si="8"/>
        <v>0</v>
      </c>
    </row>
    <row r="497" spans="1:8">
      <c r="A497" s="1"/>
      <c r="E497" s="13">
        <f>IF(B497&lt;DATE(2015,6,1),ROUND((D497*0.12),0),ROUND((D497*0.14),0))</f>
        <v>0</v>
      </c>
      <c r="F497" s="14">
        <f>IF(B497&lt;DATE(2015,6,1),ROUND((E497*0.02),0),0)</f>
        <v>0</v>
      </c>
      <c r="G497" s="14">
        <f>IF(B497&lt;DATE(2015,6,1),ROUND((E497*0.01),0),0)</f>
        <v>0</v>
      </c>
      <c r="H497" s="14">
        <f t="shared" si="8"/>
        <v>0</v>
      </c>
    </row>
    <row r="498" spans="1:8">
      <c r="A498" s="1"/>
      <c r="E498" s="13">
        <f>IF(B498&lt;DATE(2015,6,1),ROUND((D498*0.12),0),ROUND((D498*0.14),0))</f>
        <v>0</v>
      </c>
      <c r="F498" s="14">
        <f>IF(B498&lt;DATE(2015,6,1),ROUND((E498*0.02),0),0)</f>
        <v>0</v>
      </c>
      <c r="G498" s="14">
        <f>IF(B498&lt;DATE(2015,6,1),ROUND((E498*0.01),0),0)</f>
        <v>0</v>
      </c>
      <c r="H498" s="14">
        <f t="shared" si="8"/>
        <v>0</v>
      </c>
    </row>
    <row r="499" spans="1:8">
      <c r="A499" s="1"/>
      <c r="E499" s="13">
        <f>IF(B499&lt;DATE(2015,6,1),ROUND((D499*0.12),0),ROUND((D499*0.14),0))</f>
        <v>0</v>
      </c>
      <c r="F499" s="14">
        <f>IF(B499&lt;DATE(2015,6,1),ROUND((E499*0.02),0),0)</f>
        <v>0</v>
      </c>
      <c r="G499" s="14">
        <f>IF(B499&lt;DATE(2015,6,1),ROUND((E499*0.01),0),0)</f>
        <v>0</v>
      </c>
      <c r="H499" s="14">
        <f t="shared" si="8"/>
        <v>0</v>
      </c>
    </row>
    <row r="500" spans="1:8">
      <c r="A500" s="1"/>
      <c r="E500" s="13">
        <f>IF(B500&lt;DATE(2015,6,1),ROUND((D500*0.12),0),ROUND((D500*0.14),0))</f>
        <v>0</v>
      </c>
      <c r="F500" s="14">
        <f>IF(B500&lt;DATE(2015,6,1),ROUND((E500*0.02),0),0)</f>
        <v>0</v>
      </c>
      <c r="G500" s="14">
        <f>IF(B500&lt;DATE(2015,6,1),ROUND((E500*0.01),0),0)</f>
        <v>0</v>
      </c>
      <c r="H500" s="14">
        <f t="shared" si="8"/>
        <v>0</v>
      </c>
    </row>
  </sheetData>
  <sheetProtection password="C6F1" sheet="1" objects="1" scenarios="1"/>
  <dataValidations count="2">
    <dataValidation type="list" allowBlank="1" showInputMessage="1" showErrorMessage="1" promptTitle="List" prompt="Select from the list" sqref="A3:A500">
      <formula1>$J$3:$J$14</formula1>
    </dataValidation>
    <dataValidation operator="equal" allowBlank="1" showInputMessage="1" showErrorMessage="1" promptTitle="Date format" prompt="dd/mm/yyyy" sqref="B3:B500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0"/>
  <sheetViews>
    <sheetView workbookViewId="0"/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0" width="14.7109375" style="4" customWidth="1"/>
    <col min="12" max="12" width="0" hidden="1" customWidth="1"/>
  </cols>
  <sheetData>
    <row r="1" spans="1:12">
      <c r="A1" s="8" t="s">
        <v>21</v>
      </c>
    </row>
    <row r="2" spans="1:12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5" t="s">
        <v>23</v>
      </c>
      <c r="G2" s="7" t="s">
        <v>4</v>
      </c>
      <c r="H2" s="7" t="s">
        <v>5</v>
      </c>
      <c r="I2" s="7" t="s">
        <v>6</v>
      </c>
      <c r="J2" s="7" t="s">
        <v>7</v>
      </c>
    </row>
    <row r="3" spans="1:12">
      <c r="A3" s="1"/>
      <c r="B3" s="10"/>
      <c r="C3" s="1"/>
      <c r="D3" s="1"/>
      <c r="E3" s="3">
        <v>0</v>
      </c>
      <c r="F3" s="3">
        <v>0</v>
      </c>
      <c r="G3" s="17">
        <v>0</v>
      </c>
      <c r="H3" s="17">
        <v>0</v>
      </c>
      <c r="I3" s="17">
        <v>0</v>
      </c>
      <c r="J3" s="14">
        <f>SUM(G3:I3)</f>
        <v>0</v>
      </c>
      <c r="L3" s="2" t="s">
        <v>8</v>
      </c>
    </row>
    <row r="4" spans="1:12">
      <c r="A4" s="1"/>
      <c r="B4" s="10"/>
      <c r="C4" s="1"/>
      <c r="D4" s="1"/>
      <c r="E4" s="3">
        <v>0</v>
      </c>
      <c r="F4" s="3">
        <v>0</v>
      </c>
      <c r="G4" s="17">
        <v>0</v>
      </c>
      <c r="H4" s="17">
        <v>0</v>
      </c>
      <c r="I4" s="17">
        <v>0</v>
      </c>
      <c r="J4" s="14">
        <f t="shared" ref="J4:J67" si="0">SUM(G4:I4)</f>
        <v>0</v>
      </c>
      <c r="L4" s="2" t="s">
        <v>9</v>
      </c>
    </row>
    <row r="5" spans="1:12">
      <c r="A5" s="1"/>
      <c r="B5" s="10"/>
      <c r="C5" s="1"/>
      <c r="D5" s="1"/>
      <c r="E5" s="3">
        <v>0</v>
      </c>
      <c r="F5" s="3">
        <v>0</v>
      </c>
      <c r="G5" s="17">
        <v>0</v>
      </c>
      <c r="H5" s="17">
        <v>0</v>
      </c>
      <c r="I5" s="17">
        <v>0</v>
      </c>
      <c r="J5" s="14">
        <f t="shared" si="0"/>
        <v>0</v>
      </c>
      <c r="L5" s="2" t="s">
        <v>10</v>
      </c>
    </row>
    <row r="6" spans="1:12">
      <c r="A6" s="1"/>
      <c r="B6" s="1"/>
      <c r="C6" s="1"/>
      <c r="D6" s="1"/>
      <c r="E6" s="3">
        <v>0</v>
      </c>
      <c r="F6" s="3">
        <v>0</v>
      </c>
      <c r="G6" s="17">
        <v>0</v>
      </c>
      <c r="H6" s="17">
        <v>0</v>
      </c>
      <c r="I6" s="17">
        <v>0</v>
      </c>
      <c r="J6" s="14">
        <f t="shared" si="0"/>
        <v>0</v>
      </c>
      <c r="L6" s="2" t="s">
        <v>11</v>
      </c>
    </row>
    <row r="7" spans="1:12">
      <c r="A7" s="1"/>
      <c r="B7" s="1"/>
      <c r="C7" s="1"/>
      <c r="D7" s="1"/>
      <c r="E7" s="3">
        <v>0</v>
      </c>
      <c r="F7" s="3">
        <v>0</v>
      </c>
      <c r="G7" s="17">
        <v>0</v>
      </c>
      <c r="H7" s="17">
        <v>0</v>
      </c>
      <c r="I7" s="17">
        <v>0</v>
      </c>
      <c r="J7" s="14">
        <f t="shared" si="0"/>
        <v>0</v>
      </c>
      <c r="L7" s="2" t="s">
        <v>12</v>
      </c>
    </row>
    <row r="8" spans="1:12">
      <c r="A8" s="1"/>
      <c r="B8" s="1"/>
      <c r="C8" s="1"/>
      <c r="D8" s="1"/>
      <c r="E8" s="3">
        <v>0</v>
      </c>
      <c r="F8" s="3">
        <v>0</v>
      </c>
      <c r="G8" s="17">
        <v>0</v>
      </c>
      <c r="H8" s="17">
        <v>0</v>
      </c>
      <c r="I8" s="17">
        <v>0</v>
      </c>
      <c r="J8" s="14">
        <f t="shared" si="0"/>
        <v>0</v>
      </c>
      <c r="L8" s="2" t="s">
        <v>13</v>
      </c>
    </row>
    <row r="9" spans="1:12">
      <c r="A9" s="1"/>
      <c r="B9" s="1"/>
      <c r="C9" s="1"/>
      <c r="D9" s="1"/>
      <c r="E9" s="3">
        <v>0</v>
      </c>
      <c r="F9" s="3">
        <v>0</v>
      </c>
      <c r="G9" s="17">
        <v>0</v>
      </c>
      <c r="H9" s="17">
        <v>0</v>
      </c>
      <c r="I9" s="17">
        <v>0</v>
      </c>
      <c r="J9" s="14">
        <f t="shared" si="0"/>
        <v>0</v>
      </c>
      <c r="L9" s="2" t="s">
        <v>14</v>
      </c>
    </row>
    <row r="10" spans="1:12">
      <c r="A10" s="1"/>
      <c r="B10" s="1"/>
      <c r="C10" s="1"/>
      <c r="D10" s="1"/>
      <c r="E10" s="3">
        <v>0</v>
      </c>
      <c r="F10" s="3">
        <v>0</v>
      </c>
      <c r="G10" s="17">
        <v>0</v>
      </c>
      <c r="H10" s="17">
        <v>0</v>
      </c>
      <c r="I10" s="17">
        <v>0</v>
      </c>
      <c r="J10" s="14">
        <f t="shared" si="0"/>
        <v>0</v>
      </c>
      <c r="L10" s="2" t="s">
        <v>15</v>
      </c>
    </row>
    <row r="11" spans="1:12">
      <c r="A11" s="1"/>
      <c r="B11" s="1"/>
      <c r="C11" s="1"/>
      <c r="D11" s="1"/>
      <c r="E11" s="3">
        <v>0</v>
      </c>
      <c r="F11" s="3">
        <v>0</v>
      </c>
      <c r="G11" s="17">
        <v>0</v>
      </c>
      <c r="H11" s="17">
        <v>0</v>
      </c>
      <c r="I11" s="17">
        <v>0</v>
      </c>
      <c r="J11" s="14">
        <f t="shared" si="0"/>
        <v>0</v>
      </c>
      <c r="L11" s="2" t="s">
        <v>16</v>
      </c>
    </row>
    <row r="12" spans="1:12">
      <c r="A12" s="1"/>
      <c r="B12" s="1"/>
      <c r="C12" s="1"/>
      <c r="D12" s="1"/>
      <c r="E12" s="3">
        <v>0</v>
      </c>
      <c r="F12" s="3">
        <v>0</v>
      </c>
      <c r="G12" s="17">
        <v>0</v>
      </c>
      <c r="H12" s="17">
        <v>0</v>
      </c>
      <c r="I12" s="17">
        <v>0</v>
      </c>
      <c r="J12" s="14">
        <f t="shared" si="0"/>
        <v>0</v>
      </c>
      <c r="L12" s="2" t="s">
        <v>17</v>
      </c>
    </row>
    <row r="13" spans="1:12">
      <c r="A13" s="1"/>
      <c r="B13" s="1"/>
      <c r="C13" s="1"/>
      <c r="D13" s="1"/>
      <c r="E13" s="3">
        <v>0</v>
      </c>
      <c r="F13" s="3">
        <v>0</v>
      </c>
      <c r="G13" s="17">
        <v>0</v>
      </c>
      <c r="H13" s="17">
        <v>0</v>
      </c>
      <c r="I13" s="17">
        <v>0</v>
      </c>
      <c r="J13" s="14">
        <f t="shared" si="0"/>
        <v>0</v>
      </c>
      <c r="L13" s="2" t="s">
        <v>18</v>
      </c>
    </row>
    <row r="14" spans="1:12">
      <c r="A14" s="1"/>
      <c r="B14" s="1"/>
      <c r="C14" s="1"/>
      <c r="D14" s="1"/>
      <c r="E14" s="3">
        <v>0</v>
      </c>
      <c r="F14" s="3">
        <v>0</v>
      </c>
      <c r="G14" s="17">
        <v>0</v>
      </c>
      <c r="H14" s="17">
        <v>0</v>
      </c>
      <c r="I14" s="17">
        <v>0</v>
      </c>
      <c r="J14" s="14">
        <f t="shared" si="0"/>
        <v>0</v>
      </c>
      <c r="L14" s="2" t="s">
        <v>19</v>
      </c>
    </row>
    <row r="15" spans="1:12">
      <c r="A15" s="1"/>
      <c r="B15" s="1"/>
      <c r="C15" s="1"/>
      <c r="D15" s="1"/>
      <c r="E15" s="3">
        <v>0</v>
      </c>
      <c r="F15" s="3">
        <v>0</v>
      </c>
      <c r="G15" s="17">
        <v>0</v>
      </c>
      <c r="H15" s="17">
        <v>0</v>
      </c>
      <c r="I15" s="17">
        <v>0</v>
      </c>
      <c r="J15" s="14">
        <f t="shared" si="0"/>
        <v>0</v>
      </c>
    </row>
    <row r="16" spans="1:12">
      <c r="A16" s="1"/>
      <c r="B16" s="1"/>
      <c r="C16" s="1"/>
      <c r="D16" s="1"/>
      <c r="E16" s="3">
        <v>0</v>
      </c>
      <c r="F16" s="3">
        <v>0</v>
      </c>
      <c r="G16" s="17">
        <v>0</v>
      </c>
      <c r="H16" s="17">
        <v>0</v>
      </c>
      <c r="I16" s="17">
        <v>0</v>
      </c>
      <c r="J16" s="14">
        <f t="shared" si="0"/>
        <v>0</v>
      </c>
    </row>
    <row r="17" spans="1:10">
      <c r="A17" s="1"/>
      <c r="B17" s="1"/>
      <c r="C17" s="1"/>
      <c r="D17" s="1"/>
      <c r="E17" s="3">
        <v>0</v>
      </c>
      <c r="F17" s="3">
        <v>0</v>
      </c>
      <c r="G17" s="17">
        <v>0</v>
      </c>
      <c r="H17" s="17">
        <v>0</v>
      </c>
      <c r="I17" s="17">
        <v>0</v>
      </c>
      <c r="J17" s="14">
        <f t="shared" si="0"/>
        <v>0</v>
      </c>
    </row>
    <row r="18" spans="1:10">
      <c r="A18" s="1"/>
      <c r="B18" s="1"/>
      <c r="C18" s="1"/>
      <c r="D18" s="1"/>
      <c r="E18" s="3">
        <v>0</v>
      </c>
      <c r="F18" s="3">
        <v>0</v>
      </c>
      <c r="G18" s="17">
        <v>0</v>
      </c>
      <c r="H18" s="17">
        <v>0</v>
      </c>
      <c r="I18" s="17">
        <v>0</v>
      </c>
      <c r="J18" s="14">
        <f t="shared" si="0"/>
        <v>0</v>
      </c>
    </row>
    <row r="19" spans="1:10">
      <c r="A19" s="1"/>
      <c r="B19" s="1"/>
      <c r="C19" s="1"/>
      <c r="D19" s="1"/>
      <c r="E19" s="3">
        <v>0</v>
      </c>
      <c r="F19" s="3">
        <v>0</v>
      </c>
      <c r="G19" s="17">
        <v>0</v>
      </c>
      <c r="H19" s="17">
        <v>0</v>
      </c>
      <c r="I19" s="17">
        <v>0</v>
      </c>
      <c r="J19" s="14">
        <f t="shared" si="0"/>
        <v>0</v>
      </c>
    </row>
    <row r="20" spans="1:10">
      <c r="A20" s="1"/>
      <c r="B20" s="1"/>
      <c r="C20" s="1"/>
      <c r="D20" s="1"/>
      <c r="E20" s="3">
        <v>0</v>
      </c>
      <c r="F20" s="3">
        <v>0</v>
      </c>
      <c r="G20" s="17">
        <v>0</v>
      </c>
      <c r="H20" s="17">
        <v>0</v>
      </c>
      <c r="I20" s="17">
        <v>0</v>
      </c>
      <c r="J20" s="14">
        <f t="shared" si="0"/>
        <v>0</v>
      </c>
    </row>
    <row r="21" spans="1:10">
      <c r="A21" s="1"/>
      <c r="B21" s="1"/>
      <c r="C21" s="1"/>
      <c r="D21" s="1"/>
      <c r="E21" s="3">
        <v>0</v>
      </c>
      <c r="F21" s="3">
        <v>0</v>
      </c>
      <c r="G21" s="17">
        <v>0</v>
      </c>
      <c r="H21" s="17">
        <v>0</v>
      </c>
      <c r="I21" s="17">
        <v>0</v>
      </c>
      <c r="J21" s="14">
        <f t="shared" si="0"/>
        <v>0</v>
      </c>
    </row>
    <row r="22" spans="1:10">
      <c r="A22" s="1"/>
      <c r="B22" s="1"/>
      <c r="C22" s="1"/>
      <c r="D22" s="1"/>
      <c r="E22" s="3">
        <v>0</v>
      </c>
      <c r="F22" s="3">
        <v>0</v>
      </c>
      <c r="G22" s="17">
        <v>0</v>
      </c>
      <c r="H22" s="17">
        <v>0</v>
      </c>
      <c r="I22" s="17">
        <v>0</v>
      </c>
      <c r="J22" s="14">
        <f t="shared" si="0"/>
        <v>0</v>
      </c>
    </row>
    <row r="23" spans="1:10">
      <c r="A23" s="1"/>
      <c r="B23" s="1"/>
      <c r="C23" s="1"/>
      <c r="D23" s="1"/>
      <c r="E23" s="3">
        <v>0</v>
      </c>
      <c r="F23" s="3">
        <v>0</v>
      </c>
      <c r="G23" s="17">
        <v>0</v>
      </c>
      <c r="H23" s="17">
        <v>0</v>
      </c>
      <c r="I23" s="17">
        <v>0</v>
      </c>
      <c r="J23" s="14">
        <f t="shared" si="0"/>
        <v>0</v>
      </c>
    </row>
    <row r="24" spans="1:10">
      <c r="A24" s="1"/>
      <c r="B24" s="1"/>
      <c r="C24" s="1"/>
      <c r="D24" s="1"/>
      <c r="E24" s="3">
        <v>0</v>
      </c>
      <c r="F24" s="3">
        <v>0</v>
      </c>
      <c r="G24" s="17">
        <v>0</v>
      </c>
      <c r="H24" s="17">
        <v>0</v>
      </c>
      <c r="I24" s="17">
        <v>0</v>
      </c>
      <c r="J24" s="14">
        <f t="shared" si="0"/>
        <v>0</v>
      </c>
    </row>
    <row r="25" spans="1:10">
      <c r="A25" s="1"/>
      <c r="B25" s="1"/>
      <c r="C25" s="1"/>
      <c r="D25" s="1"/>
      <c r="E25" s="3">
        <v>0</v>
      </c>
      <c r="F25" s="3">
        <v>0</v>
      </c>
      <c r="G25" s="17">
        <v>0</v>
      </c>
      <c r="H25" s="17">
        <v>0</v>
      </c>
      <c r="I25" s="17">
        <v>0</v>
      </c>
      <c r="J25" s="14">
        <f t="shared" si="0"/>
        <v>0</v>
      </c>
    </row>
    <row r="26" spans="1:10">
      <c r="A26" s="1"/>
      <c r="B26" s="1"/>
      <c r="C26" s="1"/>
      <c r="D26" s="1"/>
      <c r="E26" s="3">
        <v>0</v>
      </c>
      <c r="F26" s="3">
        <v>0</v>
      </c>
      <c r="G26" s="17">
        <v>0</v>
      </c>
      <c r="H26" s="17">
        <v>0</v>
      </c>
      <c r="I26" s="17">
        <v>0</v>
      </c>
      <c r="J26" s="14">
        <f t="shared" si="0"/>
        <v>0</v>
      </c>
    </row>
    <row r="27" spans="1:10">
      <c r="A27" s="1"/>
      <c r="B27" s="1"/>
      <c r="C27" s="1"/>
      <c r="D27" s="1"/>
      <c r="E27" s="3">
        <v>0</v>
      </c>
      <c r="F27" s="3">
        <v>0</v>
      </c>
      <c r="G27" s="17">
        <v>0</v>
      </c>
      <c r="H27" s="17">
        <v>0</v>
      </c>
      <c r="I27" s="17">
        <v>0</v>
      </c>
      <c r="J27" s="14">
        <f t="shared" si="0"/>
        <v>0</v>
      </c>
    </row>
    <row r="28" spans="1:10">
      <c r="A28" s="1"/>
      <c r="B28" s="1"/>
      <c r="C28" s="1"/>
      <c r="D28" s="1"/>
      <c r="E28" s="3">
        <v>0</v>
      </c>
      <c r="F28" s="3">
        <v>0</v>
      </c>
      <c r="G28" s="17">
        <v>0</v>
      </c>
      <c r="H28" s="17">
        <v>0</v>
      </c>
      <c r="I28" s="17">
        <v>0</v>
      </c>
      <c r="J28" s="14">
        <f t="shared" si="0"/>
        <v>0</v>
      </c>
    </row>
    <row r="29" spans="1:10">
      <c r="A29" s="1"/>
      <c r="B29" s="1"/>
      <c r="C29" s="1"/>
      <c r="D29" s="1"/>
      <c r="E29" s="3">
        <v>0</v>
      </c>
      <c r="F29" s="3">
        <v>0</v>
      </c>
      <c r="G29" s="17">
        <v>0</v>
      </c>
      <c r="H29" s="17">
        <v>0</v>
      </c>
      <c r="I29" s="17">
        <v>0</v>
      </c>
      <c r="J29" s="14">
        <f t="shared" si="0"/>
        <v>0</v>
      </c>
    </row>
    <row r="30" spans="1:10">
      <c r="A30" s="1"/>
      <c r="B30" s="1"/>
      <c r="C30" s="1"/>
      <c r="D30" s="1"/>
      <c r="E30" s="3">
        <v>0</v>
      </c>
      <c r="F30" s="3">
        <v>0</v>
      </c>
      <c r="G30" s="17">
        <v>0</v>
      </c>
      <c r="H30" s="17">
        <v>0</v>
      </c>
      <c r="I30" s="17">
        <v>0</v>
      </c>
      <c r="J30" s="14">
        <f t="shared" si="0"/>
        <v>0</v>
      </c>
    </row>
    <row r="31" spans="1:10">
      <c r="A31" s="1"/>
      <c r="B31" s="1"/>
      <c r="C31" s="1"/>
      <c r="D31" s="1"/>
      <c r="E31" s="3">
        <v>0</v>
      </c>
      <c r="F31" s="3">
        <v>0</v>
      </c>
      <c r="G31" s="17">
        <v>0</v>
      </c>
      <c r="H31" s="17">
        <v>0</v>
      </c>
      <c r="I31" s="17">
        <v>0</v>
      </c>
      <c r="J31" s="14">
        <f t="shared" si="0"/>
        <v>0</v>
      </c>
    </row>
    <row r="32" spans="1:10">
      <c r="A32" s="1"/>
      <c r="B32" s="1"/>
      <c r="C32" s="1"/>
      <c r="D32" s="1"/>
      <c r="E32" s="3">
        <v>0</v>
      </c>
      <c r="F32" s="3">
        <v>0</v>
      </c>
      <c r="G32" s="17">
        <v>0</v>
      </c>
      <c r="H32" s="17">
        <v>0</v>
      </c>
      <c r="I32" s="17">
        <v>0</v>
      </c>
      <c r="J32" s="14">
        <f t="shared" si="0"/>
        <v>0</v>
      </c>
    </row>
    <row r="33" spans="1:10">
      <c r="A33" s="1"/>
      <c r="B33" s="1"/>
      <c r="C33" s="1"/>
      <c r="D33" s="1"/>
      <c r="E33" s="3">
        <v>0</v>
      </c>
      <c r="F33" s="3">
        <v>0</v>
      </c>
      <c r="G33" s="17">
        <v>0</v>
      </c>
      <c r="H33" s="17">
        <v>0</v>
      </c>
      <c r="I33" s="17">
        <v>0</v>
      </c>
      <c r="J33" s="14">
        <f t="shared" si="0"/>
        <v>0</v>
      </c>
    </row>
    <row r="34" spans="1:10">
      <c r="A34" s="1"/>
      <c r="B34" s="1"/>
      <c r="C34" s="1"/>
      <c r="D34" s="1"/>
      <c r="E34" s="3">
        <v>0</v>
      </c>
      <c r="F34" s="3">
        <v>0</v>
      </c>
      <c r="G34" s="17">
        <v>0</v>
      </c>
      <c r="H34" s="17">
        <v>0</v>
      </c>
      <c r="I34" s="17">
        <v>0</v>
      </c>
      <c r="J34" s="14">
        <f t="shared" si="0"/>
        <v>0</v>
      </c>
    </row>
    <row r="35" spans="1:10">
      <c r="A35" s="1"/>
      <c r="B35" s="1"/>
      <c r="C35" s="1"/>
      <c r="D35" s="1"/>
      <c r="E35" s="3">
        <v>0</v>
      </c>
      <c r="F35" s="3">
        <v>0</v>
      </c>
      <c r="G35" s="17">
        <v>0</v>
      </c>
      <c r="H35" s="17">
        <v>0</v>
      </c>
      <c r="I35" s="17">
        <v>0</v>
      </c>
      <c r="J35" s="14">
        <f t="shared" si="0"/>
        <v>0</v>
      </c>
    </row>
    <row r="36" spans="1:10">
      <c r="A36" s="1"/>
      <c r="B36" s="1"/>
      <c r="C36" s="1"/>
      <c r="D36" s="1"/>
      <c r="E36" s="3">
        <v>0</v>
      </c>
      <c r="F36" s="3">
        <v>0</v>
      </c>
      <c r="G36" s="17">
        <v>0</v>
      </c>
      <c r="H36" s="17">
        <v>0</v>
      </c>
      <c r="I36" s="17">
        <v>0</v>
      </c>
      <c r="J36" s="14">
        <f t="shared" si="0"/>
        <v>0</v>
      </c>
    </row>
    <row r="37" spans="1:10">
      <c r="A37" s="1"/>
      <c r="B37" s="1"/>
      <c r="C37" s="1"/>
      <c r="D37" s="1"/>
      <c r="E37" s="3">
        <v>0</v>
      </c>
      <c r="F37" s="3">
        <v>0</v>
      </c>
      <c r="G37" s="17">
        <v>0</v>
      </c>
      <c r="H37" s="17">
        <v>0</v>
      </c>
      <c r="I37" s="17">
        <v>0</v>
      </c>
      <c r="J37" s="14">
        <f t="shared" si="0"/>
        <v>0</v>
      </c>
    </row>
    <row r="38" spans="1:10">
      <c r="A38" s="1"/>
      <c r="B38" s="1"/>
      <c r="C38" s="1"/>
      <c r="D38" s="1"/>
      <c r="E38" s="3">
        <v>0</v>
      </c>
      <c r="F38" s="3">
        <v>0</v>
      </c>
      <c r="G38" s="17">
        <v>0</v>
      </c>
      <c r="H38" s="17">
        <v>0</v>
      </c>
      <c r="I38" s="17">
        <v>0</v>
      </c>
      <c r="J38" s="14">
        <f t="shared" si="0"/>
        <v>0</v>
      </c>
    </row>
    <row r="39" spans="1:10">
      <c r="A39" s="1"/>
      <c r="B39" s="1"/>
      <c r="C39" s="1"/>
      <c r="D39" s="1"/>
      <c r="E39" s="3">
        <v>0</v>
      </c>
      <c r="F39" s="3">
        <v>0</v>
      </c>
      <c r="G39" s="17">
        <v>0</v>
      </c>
      <c r="H39" s="17">
        <v>0</v>
      </c>
      <c r="I39" s="17">
        <v>0</v>
      </c>
      <c r="J39" s="14">
        <f t="shared" si="0"/>
        <v>0</v>
      </c>
    </row>
    <row r="40" spans="1:10">
      <c r="A40" s="1"/>
      <c r="B40" s="1"/>
      <c r="C40" s="1"/>
      <c r="D40" s="1"/>
      <c r="E40" s="3">
        <v>0</v>
      </c>
      <c r="F40" s="3">
        <v>0</v>
      </c>
      <c r="G40" s="17">
        <v>0</v>
      </c>
      <c r="H40" s="17">
        <v>0</v>
      </c>
      <c r="I40" s="17">
        <v>0</v>
      </c>
      <c r="J40" s="14">
        <f t="shared" si="0"/>
        <v>0</v>
      </c>
    </row>
    <row r="41" spans="1:10">
      <c r="A41" s="1"/>
      <c r="B41" s="1"/>
      <c r="C41" s="1"/>
      <c r="D41" s="1"/>
      <c r="E41" s="3">
        <v>0</v>
      </c>
      <c r="F41" s="3">
        <v>0</v>
      </c>
      <c r="G41" s="17">
        <v>0</v>
      </c>
      <c r="H41" s="17">
        <v>0</v>
      </c>
      <c r="I41" s="17">
        <v>0</v>
      </c>
      <c r="J41" s="14">
        <f t="shared" si="0"/>
        <v>0</v>
      </c>
    </row>
    <row r="42" spans="1:10">
      <c r="A42" s="1"/>
      <c r="B42" s="1"/>
      <c r="C42" s="1"/>
      <c r="D42" s="1"/>
      <c r="E42" s="3">
        <v>0</v>
      </c>
      <c r="F42" s="3">
        <v>0</v>
      </c>
      <c r="G42" s="17">
        <v>0</v>
      </c>
      <c r="H42" s="17">
        <v>0</v>
      </c>
      <c r="I42" s="17">
        <v>0</v>
      </c>
      <c r="J42" s="14">
        <f t="shared" si="0"/>
        <v>0</v>
      </c>
    </row>
    <row r="43" spans="1:10">
      <c r="A43" s="1"/>
      <c r="B43" s="1"/>
      <c r="C43" s="1"/>
      <c r="D43" s="1"/>
      <c r="E43" s="3">
        <v>0</v>
      </c>
      <c r="F43" s="3">
        <v>0</v>
      </c>
      <c r="G43" s="17">
        <v>0</v>
      </c>
      <c r="H43" s="17">
        <v>0</v>
      </c>
      <c r="I43" s="17">
        <v>0</v>
      </c>
      <c r="J43" s="14">
        <f t="shared" si="0"/>
        <v>0</v>
      </c>
    </row>
    <row r="44" spans="1:10">
      <c r="A44" s="1"/>
      <c r="B44" s="1"/>
      <c r="C44" s="1"/>
      <c r="D44" s="1"/>
      <c r="E44" s="3">
        <v>0</v>
      </c>
      <c r="F44" s="3">
        <v>0</v>
      </c>
      <c r="G44" s="17">
        <v>0</v>
      </c>
      <c r="H44" s="17">
        <v>0</v>
      </c>
      <c r="I44" s="17">
        <v>0</v>
      </c>
      <c r="J44" s="14">
        <f t="shared" si="0"/>
        <v>0</v>
      </c>
    </row>
    <row r="45" spans="1:10">
      <c r="A45" s="1"/>
      <c r="B45" s="1"/>
      <c r="C45" s="1"/>
      <c r="D45" s="1"/>
      <c r="E45" s="3">
        <v>0</v>
      </c>
      <c r="F45" s="3">
        <v>0</v>
      </c>
      <c r="G45" s="17">
        <v>0</v>
      </c>
      <c r="H45" s="17">
        <v>0</v>
      </c>
      <c r="I45" s="17">
        <v>0</v>
      </c>
      <c r="J45" s="14">
        <f t="shared" si="0"/>
        <v>0</v>
      </c>
    </row>
    <row r="46" spans="1:10">
      <c r="A46" s="1"/>
      <c r="B46" s="1"/>
      <c r="C46" s="1"/>
      <c r="D46" s="1"/>
      <c r="E46" s="3">
        <v>0</v>
      </c>
      <c r="F46" s="3">
        <v>0</v>
      </c>
      <c r="G46" s="17">
        <v>0</v>
      </c>
      <c r="H46" s="17">
        <v>0</v>
      </c>
      <c r="I46" s="17">
        <v>0</v>
      </c>
      <c r="J46" s="14">
        <f t="shared" si="0"/>
        <v>0</v>
      </c>
    </row>
    <row r="47" spans="1:10">
      <c r="A47" s="1"/>
      <c r="B47" s="1"/>
      <c r="C47" s="1"/>
      <c r="D47" s="1"/>
      <c r="E47" s="3">
        <v>0</v>
      </c>
      <c r="F47" s="3">
        <v>0</v>
      </c>
      <c r="G47" s="17">
        <v>0</v>
      </c>
      <c r="H47" s="17">
        <v>0</v>
      </c>
      <c r="I47" s="17">
        <v>0</v>
      </c>
      <c r="J47" s="14">
        <f t="shared" si="0"/>
        <v>0</v>
      </c>
    </row>
    <row r="48" spans="1:10">
      <c r="A48" s="1"/>
      <c r="B48" s="1"/>
      <c r="C48" s="1"/>
      <c r="D48" s="1"/>
      <c r="E48" s="3">
        <v>0</v>
      </c>
      <c r="F48" s="3">
        <v>0</v>
      </c>
      <c r="G48" s="17">
        <v>0</v>
      </c>
      <c r="H48" s="17">
        <v>0</v>
      </c>
      <c r="I48" s="17">
        <v>0</v>
      </c>
      <c r="J48" s="14">
        <f t="shared" si="0"/>
        <v>0</v>
      </c>
    </row>
    <row r="49" spans="1:10">
      <c r="A49" s="1"/>
      <c r="B49" s="1"/>
      <c r="C49" s="1"/>
      <c r="D49" s="1"/>
      <c r="E49" s="3">
        <v>0</v>
      </c>
      <c r="F49" s="3">
        <v>0</v>
      </c>
      <c r="G49" s="17">
        <v>0</v>
      </c>
      <c r="H49" s="17">
        <v>0</v>
      </c>
      <c r="I49" s="17">
        <v>0</v>
      </c>
      <c r="J49" s="14">
        <f t="shared" si="0"/>
        <v>0</v>
      </c>
    </row>
    <row r="50" spans="1:10">
      <c r="A50" s="1"/>
      <c r="B50" s="1"/>
      <c r="C50" s="1"/>
      <c r="D50" s="1"/>
      <c r="E50" s="3">
        <v>0</v>
      </c>
      <c r="F50" s="3">
        <v>0</v>
      </c>
      <c r="G50" s="17">
        <v>0</v>
      </c>
      <c r="H50" s="17">
        <v>0</v>
      </c>
      <c r="I50" s="17">
        <v>0</v>
      </c>
      <c r="J50" s="14">
        <f t="shared" si="0"/>
        <v>0</v>
      </c>
    </row>
    <row r="51" spans="1:10">
      <c r="A51" s="1"/>
      <c r="B51" s="1"/>
      <c r="C51" s="1"/>
      <c r="D51" s="1"/>
      <c r="E51" s="3">
        <v>0</v>
      </c>
      <c r="F51" s="3">
        <v>0</v>
      </c>
      <c r="G51" s="17">
        <v>0</v>
      </c>
      <c r="H51" s="17">
        <v>0</v>
      </c>
      <c r="I51" s="17">
        <v>0</v>
      </c>
      <c r="J51" s="14">
        <f t="shared" si="0"/>
        <v>0</v>
      </c>
    </row>
    <row r="52" spans="1:10">
      <c r="A52" s="1"/>
      <c r="B52" s="1"/>
      <c r="C52" s="1"/>
      <c r="D52" s="1"/>
      <c r="E52" s="3">
        <v>0</v>
      </c>
      <c r="F52" s="3">
        <v>0</v>
      </c>
      <c r="G52" s="17">
        <v>0</v>
      </c>
      <c r="H52" s="17">
        <v>0</v>
      </c>
      <c r="I52" s="17">
        <v>0</v>
      </c>
      <c r="J52" s="14">
        <f t="shared" si="0"/>
        <v>0</v>
      </c>
    </row>
    <row r="53" spans="1:10">
      <c r="A53" s="1"/>
      <c r="B53" s="1"/>
      <c r="C53" s="1"/>
      <c r="D53" s="1"/>
      <c r="E53" s="3">
        <v>0</v>
      </c>
      <c r="F53" s="3">
        <v>0</v>
      </c>
      <c r="G53" s="17">
        <v>0</v>
      </c>
      <c r="H53" s="17">
        <v>0</v>
      </c>
      <c r="I53" s="17">
        <v>0</v>
      </c>
      <c r="J53" s="14">
        <f t="shared" si="0"/>
        <v>0</v>
      </c>
    </row>
    <row r="54" spans="1:10">
      <c r="A54" s="1"/>
      <c r="B54" s="1"/>
      <c r="C54" s="1"/>
      <c r="D54" s="1"/>
      <c r="E54" s="3">
        <v>0</v>
      </c>
      <c r="F54" s="3">
        <v>0</v>
      </c>
      <c r="G54" s="17">
        <v>0</v>
      </c>
      <c r="H54" s="17">
        <v>0</v>
      </c>
      <c r="I54" s="17">
        <v>0</v>
      </c>
      <c r="J54" s="14">
        <f t="shared" si="0"/>
        <v>0</v>
      </c>
    </row>
    <row r="55" spans="1:10">
      <c r="A55" s="1"/>
      <c r="B55" s="1"/>
      <c r="C55" s="1"/>
      <c r="D55" s="1"/>
      <c r="E55" s="3">
        <v>0</v>
      </c>
      <c r="F55" s="3">
        <v>0</v>
      </c>
      <c r="G55" s="17">
        <v>0</v>
      </c>
      <c r="H55" s="17">
        <v>0</v>
      </c>
      <c r="I55" s="17">
        <v>0</v>
      </c>
      <c r="J55" s="14">
        <f t="shared" si="0"/>
        <v>0</v>
      </c>
    </row>
    <row r="56" spans="1:10">
      <c r="A56" s="1"/>
      <c r="B56" s="1"/>
      <c r="C56" s="1"/>
      <c r="D56" s="1"/>
      <c r="E56" s="3">
        <v>0</v>
      </c>
      <c r="F56" s="3">
        <v>0</v>
      </c>
      <c r="G56" s="17">
        <v>0</v>
      </c>
      <c r="H56" s="17">
        <v>0</v>
      </c>
      <c r="I56" s="17">
        <v>0</v>
      </c>
      <c r="J56" s="14">
        <f t="shared" si="0"/>
        <v>0</v>
      </c>
    </row>
    <row r="57" spans="1:10">
      <c r="A57" s="1"/>
      <c r="B57" s="1"/>
      <c r="C57" s="1"/>
      <c r="D57" s="1"/>
      <c r="E57" s="3">
        <v>0</v>
      </c>
      <c r="F57" s="3">
        <v>0</v>
      </c>
      <c r="G57" s="17">
        <v>0</v>
      </c>
      <c r="H57" s="17">
        <v>0</v>
      </c>
      <c r="I57" s="17">
        <v>0</v>
      </c>
      <c r="J57" s="14">
        <f t="shared" si="0"/>
        <v>0</v>
      </c>
    </row>
    <row r="58" spans="1:10">
      <c r="A58" s="1"/>
      <c r="B58" s="1"/>
      <c r="C58" s="1"/>
      <c r="D58" s="1"/>
      <c r="E58" s="3">
        <v>0</v>
      </c>
      <c r="F58" s="3">
        <v>0</v>
      </c>
      <c r="G58" s="17">
        <v>0</v>
      </c>
      <c r="H58" s="17">
        <v>0</v>
      </c>
      <c r="I58" s="17">
        <v>0</v>
      </c>
      <c r="J58" s="14">
        <f t="shared" si="0"/>
        <v>0</v>
      </c>
    </row>
    <row r="59" spans="1:10">
      <c r="A59" s="1"/>
      <c r="B59" s="1"/>
      <c r="C59" s="1"/>
      <c r="D59" s="1"/>
      <c r="E59" s="3">
        <v>0</v>
      </c>
      <c r="F59" s="3">
        <v>0</v>
      </c>
      <c r="G59" s="17">
        <v>0</v>
      </c>
      <c r="H59" s="17">
        <v>0</v>
      </c>
      <c r="I59" s="17">
        <v>0</v>
      </c>
      <c r="J59" s="14">
        <f t="shared" si="0"/>
        <v>0</v>
      </c>
    </row>
    <row r="60" spans="1:10">
      <c r="A60" s="1"/>
      <c r="B60" s="1"/>
      <c r="C60" s="1"/>
      <c r="D60" s="1"/>
      <c r="E60" s="3">
        <v>0</v>
      </c>
      <c r="F60" s="3">
        <v>0</v>
      </c>
      <c r="G60" s="17">
        <v>0</v>
      </c>
      <c r="H60" s="17">
        <v>0</v>
      </c>
      <c r="I60" s="17">
        <v>0</v>
      </c>
      <c r="J60" s="14">
        <f t="shared" si="0"/>
        <v>0</v>
      </c>
    </row>
    <row r="61" spans="1:10">
      <c r="A61" s="1"/>
      <c r="B61" s="1"/>
      <c r="C61" s="1"/>
      <c r="D61" s="1"/>
      <c r="E61" s="3">
        <v>0</v>
      </c>
      <c r="F61" s="3">
        <v>0</v>
      </c>
      <c r="G61" s="17">
        <v>0</v>
      </c>
      <c r="H61" s="17">
        <v>0</v>
      </c>
      <c r="I61" s="17">
        <v>0</v>
      </c>
      <c r="J61" s="14">
        <f t="shared" si="0"/>
        <v>0</v>
      </c>
    </row>
    <row r="62" spans="1:10">
      <c r="A62" s="1"/>
      <c r="B62" s="1"/>
      <c r="C62" s="1"/>
      <c r="D62" s="1"/>
      <c r="E62" s="3">
        <v>0</v>
      </c>
      <c r="F62" s="3">
        <v>0</v>
      </c>
      <c r="G62" s="17">
        <v>0</v>
      </c>
      <c r="H62" s="17">
        <v>0</v>
      </c>
      <c r="I62" s="17">
        <v>0</v>
      </c>
      <c r="J62" s="14">
        <f t="shared" si="0"/>
        <v>0</v>
      </c>
    </row>
    <row r="63" spans="1:10">
      <c r="A63" s="1"/>
      <c r="B63" s="1"/>
      <c r="C63" s="1"/>
      <c r="D63" s="1"/>
      <c r="E63" s="3">
        <v>0</v>
      </c>
      <c r="F63" s="3">
        <v>0</v>
      </c>
      <c r="G63" s="17">
        <v>0</v>
      </c>
      <c r="H63" s="17">
        <v>0</v>
      </c>
      <c r="I63" s="17">
        <v>0</v>
      </c>
      <c r="J63" s="14">
        <f t="shared" si="0"/>
        <v>0</v>
      </c>
    </row>
    <row r="64" spans="1:10">
      <c r="A64" s="1"/>
      <c r="B64" s="1"/>
      <c r="C64" s="1"/>
      <c r="D64" s="1"/>
      <c r="E64" s="3">
        <v>0</v>
      </c>
      <c r="F64" s="3">
        <v>0</v>
      </c>
      <c r="G64" s="17">
        <v>0</v>
      </c>
      <c r="H64" s="17">
        <v>0</v>
      </c>
      <c r="I64" s="17">
        <v>0</v>
      </c>
      <c r="J64" s="14">
        <f t="shared" si="0"/>
        <v>0</v>
      </c>
    </row>
    <row r="65" spans="1:10">
      <c r="A65" s="1"/>
      <c r="B65" s="1"/>
      <c r="C65" s="1"/>
      <c r="D65" s="1"/>
      <c r="E65" s="3">
        <v>0</v>
      </c>
      <c r="F65" s="3">
        <v>0</v>
      </c>
      <c r="G65" s="17">
        <v>0</v>
      </c>
      <c r="H65" s="17">
        <v>0</v>
      </c>
      <c r="I65" s="17">
        <v>0</v>
      </c>
      <c r="J65" s="14">
        <f t="shared" si="0"/>
        <v>0</v>
      </c>
    </row>
    <row r="66" spans="1:10">
      <c r="A66" s="1"/>
      <c r="B66" s="1"/>
      <c r="C66" s="1"/>
      <c r="D66" s="1"/>
      <c r="E66" s="3">
        <v>0</v>
      </c>
      <c r="F66" s="3">
        <v>0</v>
      </c>
      <c r="G66" s="17">
        <v>0</v>
      </c>
      <c r="H66" s="17">
        <v>0</v>
      </c>
      <c r="I66" s="17">
        <v>0</v>
      </c>
      <c r="J66" s="14">
        <f t="shared" si="0"/>
        <v>0</v>
      </c>
    </row>
    <row r="67" spans="1:10">
      <c r="A67" s="1"/>
      <c r="B67" s="1"/>
      <c r="C67" s="1"/>
      <c r="D67" s="1"/>
      <c r="E67" s="3">
        <v>0</v>
      </c>
      <c r="F67" s="3">
        <v>0</v>
      </c>
      <c r="G67" s="17">
        <v>0</v>
      </c>
      <c r="H67" s="17">
        <v>0</v>
      </c>
      <c r="I67" s="17">
        <v>0</v>
      </c>
      <c r="J67" s="14">
        <f t="shared" si="0"/>
        <v>0</v>
      </c>
    </row>
    <row r="68" spans="1:10">
      <c r="A68" s="1"/>
      <c r="B68" s="1"/>
      <c r="C68" s="1"/>
      <c r="D68" s="1"/>
      <c r="E68" s="3">
        <v>0</v>
      </c>
      <c r="F68" s="3">
        <v>0</v>
      </c>
      <c r="G68" s="17">
        <v>0</v>
      </c>
      <c r="H68" s="17">
        <v>0</v>
      </c>
      <c r="I68" s="17">
        <v>0</v>
      </c>
      <c r="J68" s="14">
        <f t="shared" ref="J68:J131" si="1">SUM(G68:I68)</f>
        <v>0</v>
      </c>
    </row>
    <row r="69" spans="1:10">
      <c r="A69" s="1"/>
      <c r="B69" s="1"/>
      <c r="C69" s="1"/>
      <c r="D69" s="1"/>
      <c r="E69" s="3">
        <v>0</v>
      </c>
      <c r="F69" s="3">
        <v>0</v>
      </c>
      <c r="G69" s="17">
        <v>0</v>
      </c>
      <c r="H69" s="17">
        <v>0</v>
      </c>
      <c r="I69" s="17">
        <v>0</v>
      </c>
      <c r="J69" s="14">
        <f t="shared" si="1"/>
        <v>0</v>
      </c>
    </row>
    <row r="70" spans="1:10">
      <c r="A70" s="1"/>
      <c r="B70" s="1"/>
      <c r="C70" s="1"/>
      <c r="D70" s="1"/>
      <c r="E70" s="3">
        <v>0</v>
      </c>
      <c r="F70" s="3">
        <v>0</v>
      </c>
      <c r="G70" s="17">
        <v>0</v>
      </c>
      <c r="H70" s="17">
        <v>0</v>
      </c>
      <c r="I70" s="17">
        <v>0</v>
      </c>
      <c r="J70" s="14">
        <f t="shared" si="1"/>
        <v>0</v>
      </c>
    </row>
    <row r="71" spans="1:10">
      <c r="A71" s="1"/>
      <c r="B71" s="1"/>
      <c r="C71" s="1"/>
      <c r="D71" s="1"/>
      <c r="E71" s="3">
        <v>0</v>
      </c>
      <c r="F71" s="3">
        <v>0</v>
      </c>
      <c r="G71" s="17">
        <v>0</v>
      </c>
      <c r="H71" s="17">
        <v>0</v>
      </c>
      <c r="I71" s="17">
        <v>0</v>
      </c>
      <c r="J71" s="14">
        <f t="shared" si="1"/>
        <v>0</v>
      </c>
    </row>
    <row r="72" spans="1:10">
      <c r="A72" s="1"/>
      <c r="B72" s="1"/>
      <c r="C72" s="1"/>
      <c r="D72" s="1"/>
      <c r="E72" s="3">
        <v>0</v>
      </c>
      <c r="F72" s="3">
        <v>0</v>
      </c>
      <c r="G72" s="17">
        <v>0</v>
      </c>
      <c r="H72" s="17">
        <v>0</v>
      </c>
      <c r="I72" s="17">
        <v>0</v>
      </c>
      <c r="J72" s="14">
        <f t="shared" si="1"/>
        <v>0</v>
      </c>
    </row>
    <row r="73" spans="1:10">
      <c r="A73" s="1"/>
      <c r="B73" s="1"/>
      <c r="C73" s="1"/>
      <c r="D73" s="1"/>
      <c r="E73" s="3">
        <v>0</v>
      </c>
      <c r="F73" s="3">
        <v>0</v>
      </c>
      <c r="G73" s="17">
        <v>0</v>
      </c>
      <c r="H73" s="17">
        <v>0</v>
      </c>
      <c r="I73" s="17">
        <v>0</v>
      </c>
      <c r="J73" s="14">
        <f t="shared" si="1"/>
        <v>0</v>
      </c>
    </row>
    <row r="74" spans="1:10">
      <c r="A74" s="1"/>
      <c r="B74" s="1"/>
      <c r="C74" s="1"/>
      <c r="D74" s="1"/>
      <c r="E74" s="3">
        <v>0</v>
      </c>
      <c r="F74" s="3">
        <v>0</v>
      </c>
      <c r="G74" s="17">
        <v>0</v>
      </c>
      <c r="H74" s="17">
        <v>0</v>
      </c>
      <c r="I74" s="17">
        <v>0</v>
      </c>
      <c r="J74" s="14">
        <f t="shared" si="1"/>
        <v>0</v>
      </c>
    </row>
    <row r="75" spans="1:10">
      <c r="A75" s="1"/>
      <c r="B75" s="1"/>
      <c r="C75" s="1"/>
      <c r="D75" s="1"/>
      <c r="E75" s="3">
        <v>0</v>
      </c>
      <c r="F75" s="3">
        <v>0</v>
      </c>
      <c r="G75" s="17">
        <v>0</v>
      </c>
      <c r="H75" s="17">
        <v>0</v>
      </c>
      <c r="I75" s="17">
        <v>0</v>
      </c>
      <c r="J75" s="14">
        <f t="shared" si="1"/>
        <v>0</v>
      </c>
    </row>
    <row r="76" spans="1:10">
      <c r="A76" s="1"/>
      <c r="B76" s="1"/>
      <c r="C76" s="1"/>
      <c r="D76" s="1"/>
      <c r="E76" s="3">
        <v>0</v>
      </c>
      <c r="F76" s="3">
        <v>0</v>
      </c>
      <c r="G76" s="17">
        <v>0</v>
      </c>
      <c r="H76" s="17">
        <v>0</v>
      </c>
      <c r="I76" s="17">
        <v>0</v>
      </c>
      <c r="J76" s="14">
        <f t="shared" si="1"/>
        <v>0</v>
      </c>
    </row>
    <row r="77" spans="1:10">
      <c r="A77" s="1"/>
      <c r="B77" s="1"/>
      <c r="C77" s="1"/>
      <c r="D77" s="1"/>
      <c r="E77" s="3">
        <v>0</v>
      </c>
      <c r="F77" s="3">
        <v>0</v>
      </c>
      <c r="G77" s="17">
        <v>0</v>
      </c>
      <c r="H77" s="17">
        <v>0</v>
      </c>
      <c r="I77" s="17">
        <v>0</v>
      </c>
      <c r="J77" s="14">
        <f t="shared" si="1"/>
        <v>0</v>
      </c>
    </row>
    <row r="78" spans="1:10">
      <c r="A78" s="1"/>
      <c r="B78" s="1"/>
      <c r="C78" s="1"/>
      <c r="D78" s="1"/>
      <c r="E78" s="3">
        <v>0</v>
      </c>
      <c r="F78" s="3">
        <v>0</v>
      </c>
      <c r="G78" s="17">
        <v>0</v>
      </c>
      <c r="H78" s="17">
        <v>0</v>
      </c>
      <c r="I78" s="17">
        <v>0</v>
      </c>
      <c r="J78" s="14">
        <f t="shared" si="1"/>
        <v>0</v>
      </c>
    </row>
    <row r="79" spans="1:10">
      <c r="A79" s="1"/>
      <c r="B79" s="1"/>
      <c r="C79" s="1"/>
      <c r="D79" s="1"/>
      <c r="E79" s="3">
        <v>0</v>
      </c>
      <c r="F79" s="3">
        <v>0</v>
      </c>
      <c r="G79" s="17">
        <v>0</v>
      </c>
      <c r="H79" s="17">
        <v>0</v>
      </c>
      <c r="I79" s="17">
        <v>0</v>
      </c>
      <c r="J79" s="14">
        <f t="shared" si="1"/>
        <v>0</v>
      </c>
    </row>
    <row r="80" spans="1:10">
      <c r="A80" s="1"/>
      <c r="B80" s="1"/>
      <c r="C80" s="1"/>
      <c r="D80" s="1"/>
      <c r="E80" s="3">
        <v>0</v>
      </c>
      <c r="F80" s="3">
        <v>0</v>
      </c>
      <c r="G80" s="17">
        <v>0</v>
      </c>
      <c r="H80" s="17">
        <v>0</v>
      </c>
      <c r="I80" s="17">
        <v>0</v>
      </c>
      <c r="J80" s="14">
        <f t="shared" si="1"/>
        <v>0</v>
      </c>
    </row>
    <row r="81" spans="1:10">
      <c r="A81" s="1"/>
      <c r="B81" s="1"/>
      <c r="C81" s="1"/>
      <c r="D81" s="1"/>
      <c r="E81" s="3">
        <v>0</v>
      </c>
      <c r="F81" s="3">
        <v>0</v>
      </c>
      <c r="G81" s="17">
        <v>0</v>
      </c>
      <c r="H81" s="17">
        <v>0</v>
      </c>
      <c r="I81" s="17">
        <v>0</v>
      </c>
      <c r="J81" s="14">
        <f t="shared" si="1"/>
        <v>0</v>
      </c>
    </row>
    <row r="82" spans="1:10">
      <c r="A82" s="1"/>
      <c r="B82" s="1"/>
      <c r="C82" s="1"/>
      <c r="D82" s="1"/>
      <c r="E82" s="3">
        <v>0</v>
      </c>
      <c r="F82" s="3">
        <v>0</v>
      </c>
      <c r="G82" s="17">
        <v>0</v>
      </c>
      <c r="H82" s="17">
        <v>0</v>
      </c>
      <c r="I82" s="17">
        <v>0</v>
      </c>
      <c r="J82" s="14">
        <f t="shared" si="1"/>
        <v>0</v>
      </c>
    </row>
    <row r="83" spans="1:10">
      <c r="A83" s="1"/>
      <c r="B83" s="1"/>
      <c r="C83" s="1"/>
      <c r="D83" s="1"/>
      <c r="E83" s="3">
        <v>0</v>
      </c>
      <c r="F83" s="3">
        <v>0</v>
      </c>
      <c r="G83" s="17">
        <v>0</v>
      </c>
      <c r="H83" s="17">
        <v>0</v>
      </c>
      <c r="I83" s="17">
        <v>0</v>
      </c>
      <c r="J83" s="14">
        <f t="shared" si="1"/>
        <v>0</v>
      </c>
    </row>
    <row r="84" spans="1:10">
      <c r="A84" s="1"/>
      <c r="B84" s="1"/>
      <c r="C84" s="1"/>
      <c r="D84" s="1"/>
      <c r="E84" s="3">
        <v>0</v>
      </c>
      <c r="F84" s="3">
        <v>0</v>
      </c>
      <c r="G84" s="17">
        <v>0</v>
      </c>
      <c r="H84" s="17">
        <v>0</v>
      </c>
      <c r="I84" s="17">
        <v>0</v>
      </c>
      <c r="J84" s="14">
        <f t="shared" si="1"/>
        <v>0</v>
      </c>
    </row>
    <row r="85" spans="1:10">
      <c r="A85" s="1"/>
      <c r="B85" s="1"/>
      <c r="C85" s="1"/>
      <c r="D85" s="1"/>
      <c r="E85" s="3">
        <v>0</v>
      </c>
      <c r="F85" s="3">
        <v>0</v>
      </c>
      <c r="G85" s="17">
        <v>0</v>
      </c>
      <c r="H85" s="17">
        <v>0</v>
      </c>
      <c r="I85" s="17">
        <v>0</v>
      </c>
      <c r="J85" s="14">
        <f t="shared" si="1"/>
        <v>0</v>
      </c>
    </row>
    <row r="86" spans="1:10">
      <c r="A86" s="1"/>
      <c r="B86" s="1"/>
      <c r="C86" s="1"/>
      <c r="D86" s="1"/>
      <c r="E86" s="3">
        <v>0</v>
      </c>
      <c r="F86" s="3">
        <v>0</v>
      </c>
      <c r="G86" s="17">
        <v>0</v>
      </c>
      <c r="H86" s="17">
        <v>0</v>
      </c>
      <c r="I86" s="17">
        <v>0</v>
      </c>
      <c r="J86" s="14">
        <f t="shared" si="1"/>
        <v>0</v>
      </c>
    </row>
    <row r="87" spans="1:10">
      <c r="A87" s="1"/>
      <c r="B87" s="1"/>
      <c r="C87" s="1"/>
      <c r="D87" s="1"/>
      <c r="E87" s="3">
        <v>0</v>
      </c>
      <c r="F87" s="3">
        <v>0</v>
      </c>
      <c r="G87" s="17">
        <v>0</v>
      </c>
      <c r="H87" s="17">
        <v>0</v>
      </c>
      <c r="I87" s="17">
        <v>0</v>
      </c>
      <c r="J87" s="14">
        <f t="shared" si="1"/>
        <v>0</v>
      </c>
    </row>
    <row r="88" spans="1:10">
      <c r="A88" s="1"/>
      <c r="B88" s="1"/>
      <c r="C88" s="1"/>
      <c r="D88" s="1"/>
      <c r="E88" s="3">
        <v>0</v>
      </c>
      <c r="F88" s="3">
        <v>0</v>
      </c>
      <c r="G88" s="17">
        <v>0</v>
      </c>
      <c r="H88" s="17">
        <v>0</v>
      </c>
      <c r="I88" s="17">
        <v>0</v>
      </c>
      <c r="J88" s="14">
        <f t="shared" si="1"/>
        <v>0</v>
      </c>
    </row>
    <row r="89" spans="1:10">
      <c r="A89" s="1"/>
      <c r="B89" s="1"/>
      <c r="C89" s="1"/>
      <c r="D89" s="1"/>
      <c r="E89" s="3">
        <v>0</v>
      </c>
      <c r="F89" s="3">
        <v>0</v>
      </c>
      <c r="G89" s="17">
        <v>0</v>
      </c>
      <c r="H89" s="17">
        <v>0</v>
      </c>
      <c r="I89" s="17">
        <v>0</v>
      </c>
      <c r="J89" s="14">
        <f t="shared" si="1"/>
        <v>0</v>
      </c>
    </row>
    <row r="90" spans="1:10">
      <c r="A90" s="1"/>
      <c r="B90" s="1"/>
      <c r="C90" s="1"/>
      <c r="D90" s="1"/>
      <c r="E90" s="3">
        <v>0</v>
      </c>
      <c r="F90" s="3">
        <v>0</v>
      </c>
      <c r="G90" s="17">
        <v>0</v>
      </c>
      <c r="H90" s="17">
        <v>0</v>
      </c>
      <c r="I90" s="17">
        <v>0</v>
      </c>
      <c r="J90" s="14">
        <f t="shared" si="1"/>
        <v>0</v>
      </c>
    </row>
    <row r="91" spans="1:10">
      <c r="A91" s="1"/>
      <c r="B91" s="1"/>
      <c r="C91" s="1"/>
      <c r="D91" s="1"/>
      <c r="E91" s="3">
        <v>0</v>
      </c>
      <c r="F91" s="3">
        <v>0</v>
      </c>
      <c r="G91" s="17">
        <v>0</v>
      </c>
      <c r="H91" s="17">
        <v>0</v>
      </c>
      <c r="I91" s="17">
        <v>0</v>
      </c>
      <c r="J91" s="14">
        <f t="shared" si="1"/>
        <v>0</v>
      </c>
    </row>
    <row r="92" spans="1:10">
      <c r="A92" s="1"/>
      <c r="B92" s="1"/>
      <c r="C92" s="1"/>
      <c r="D92" s="1"/>
      <c r="E92" s="3">
        <v>0</v>
      </c>
      <c r="F92" s="3">
        <v>0</v>
      </c>
      <c r="G92" s="17">
        <v>0</v>
      </c>
      <c r="H92" s="17">
        <v>0</v>
      </c>
      <c r="I92" s="17">
        <v>0</v>
      </c>
      <c r="J92" s="14">
        <f t="shared" si="1"/>
        <v>0</v>
      </c>
    </row>
    <row r="93" spans="1:10">
      <c r="A93" s="1"/>
      <c r="B93" s="1"/>
      <c r="C93" s="1"/>
      <c r="D93" s="1"/>
      <c r="E93" s="3">
        <v>0</v>
      </c>
      <c r="F93" s="3">
        <v>0</v>
      </c>
      <c r="G93" s="17">
        <v>0</v>
      </c>
      <c r="H93" s="17">
        <v>0</v>
      </c>
      <c r="I93" s="17">
        <v>0</v>
      </c>
      <c r="J93" s="14">
        <f t="shared" si="1"/>
        <v>0</v>
      </c>
    </row>
    <row r="94" spans="1:10">
      <c r="A94" s="1"/>
      <c r="B94" s="1"/>
      <c r="C94" s="1"/>
      <c r="D94" s="1"/>
      <c r="E94" s="3">
        <v>0</v>
      </c>
      <c r="F94" s="3">
        <v>0</v>
      </c>
      <c r="G94" s="17">
        <v>0</v>
      </c>
      <c r="H94" s="17">
        <v>0</v>
      </c>
      <c r="I94" s="17">
        <v>0</v>
      </c>
      <c r="J94" s="14">
        <f t="shared" si="1"/>
        <v>0</v>
      </c>
    </row>
    <row r="95" spans="1:10">
      <c r="A95" s="1"/>
      <c r="B95" s="1"/>
      <c r="C95" s="1"/>
      <c r="D95" s="1"/>
      <c r="E95" s="3">
        <v>0</v>
      </c>
      <c r="F95" s="3">
        <v>0</v>
      </c>
      <c r="G95" s="17">
        <v>0</v>
      </c>
      <c r="H95" s="17">
        <v>0</v>
      </c>
      <c r="I95" s="17">
        <v>0</v>
      </c>
      <c r="J95" s="14">
        <f t="shared" si="1"/>
        <v>0</v>
      </c>
    </row>
    <row r="96" spans="1:10">
      <c r="A96" s="1"/>
      <c r="B96" s="1"/>
      <c r="C96" s="1"/>
      <c r="D96" s="1"/>
      <c r="E96" s="3">
        <v>0</v>
      </c>
      <c r="F96" s="3">
        <v>0</v>
      </c>
      <c r="G96" s="17">
        <v>0</v>
      </c>
      <c r="H96" s="17">
        <v>0</v>
      </c>
      <c r="I96" s="17">
        <v>0</v>
      </c>
      <c r="J96" s="14">
        <f t="shared" si="1"/>
        <v>0</v>
      </c>
    </row>
    <row r="97" spans="1:10">
      <c r="A97" s="1"/>
      <c r="B97" s="1"/>
      <c r="C97" s="1"/>
      <c r="D97" s="1"/>
      <c r="E97" s="3">
        <v>0</v>
      </c>
      <c r="F97" s="3">
        <v>0</v>
      </c>
      <c r="G97" s="17">
        <v>0</v>
      </c>
      <c r="H97" s="17">
        <v>0</v>
      </c>
      <c r="I97" s="17">
        <v>0</v>
      </c>
      <c r="J97" s="14">
        <f t="shared" si="1"/>
        <v>0</v>
      </c>
    </row>
    <row r="98" spans="1:10">
      <c r="A98" s="1"/>
      <c r="B98" s="1"/>
      <c r="C98" s="1"/>
      <c r="D98" s="1"/>
      <c r="E98" s="3">
        <v>0</v>
      </c>
      <c r="F98" s="3">
        <v>0</v>
      </c>
      <c r="G98" s="17">
        <v>0</v>
      </c>
      <c r="H98" s="17">
        <v>0</v>
      </c>
      <c r="I98" s="17">
        <v>0</v>
      </c>
      <c r="J98" s="14">
        <f t="shared" si="1"/>
        <v>0</v>
      </c>
    </row>
    <row r="99" spans="1:10">
      <c r="A99" s="1"/>
      <c r="B99" s="1"/>
      <c r="C99" s="1"/>
      <c r="D99" s="1"/>
      <c r="E99" s="3">
        <v>0</v>
      </c>
      <c r="F99" s="3">
        <v>0</v>
      </c>
      <c r="G99" s="17">
        <v>0</v>
      </c>
      <c r="H99" s="17">
        <v>0</v>
      </c>
      <c r="I99" s="17">
        <v>0</v>
      </c>
      <c r="J99" s="14">
        <f t="shared" si="1"/>
        <v>0</v>
      </c>
    </row>
    <row r="100" spans="1:10">
      <c r="A100" s="1"/>
      <c r="B100" s="1"/>
      <c r="C100" s="1"/>
      <c r="D100" s="1"/>
      <c r="E100" s="3">
        <v>0</v>
      </c>
      <c r="F100" s="3">
        <v>0</v>
      </c>
      <c r="G100" s="17">
        <v>0</v>
      </c>
      <c r="H100" s="17">
        <v>0</v>
      </c>
      <c r="I100" s="17">
        <v>0</v>
      </c>
      <c r="J100" s="14">
        <f t="shared" si="1"/>
        <v>0</v>
      </c>
    </row>
    <row r="101" spans="1:10">
      <c r="A101" s="1"/>
      <c r="B101" s="1"/>
      <c r="C101" s="1"/>
      <c r="D101" s="1"/>
      <c r="E101" s="3">
        <v>0</v>
      </c>
      <c r="F101" s="3">
        <v>0</v>
      </c>
      <c r="G101" s="17">
        <v>0</v>
      </c>
      <c r="H101" s="17">
        <v>0</v>
      </c>
      <c r="I101" s="17">
        <v>0</v>
      </c>
      <c r="J101" s="14">
        <f t="shared" si="1"/>
        <v>0</v>
      </c>
    </row>
    <row r="102" spans="1:10">
      <c r="A102" s="1"/>
      <c r="B102" s="1"/>
      <c r="C102" s="1"/>
      <c r="D102" s="1"/>
      <c r="E102" s="3">
        <v>0</v>
      </c>
      <c r="F102" s="3">
        <v>0</v>
      </c>
      <c r="G102" s="17">
        <v>0</v>
      </c>
      <c r="H102" s="17">
        <v>0</v>
      </c>
      <c r="I102" s="17">
        <v>0</v>
      </c>
      <c r="J102" s="14">
        <f t="shared" si="1"/>
        <v>0</v>
      </c>
    </row>
    <row r="103" spans="1:10">
      <c r="A103" s="1"/>
      <c r="B103" s="1"/>
      <c r="C103" s="1"/>
      <c r="D103" s="1"/>
      <c r="E103" s="3">
        <v>0</v>
      </c>
      <c r="F103" s="3">
        <v>0</v>
      </c>
      <c r="G103" s="17">
        <v>0</v>
      </c>
      <c r="H103" s="17">
        <v>0</v>
      </c>
      <c r="I103" s="17">
        <v>0</v>
      </c>
      <c r="J103" s="14">
        <f t="shared" si="1"/>
        <v>0</v>
      </c>
    </row>
    <row r="104" spans="1:10">
      <c r="A104" s="1"/>
      <c r="B104" s="1"/>
      <c r="C104" s="1"/>
      <c r="D104" s="1"/>
      <c r="E104" s="3">
        <v>0</v>
      </c>
      <c r="F104" s="3">
        <v>0</v>
      </c>
      <c r="G104" s="17">
        <v>0</v>
      </c>
      <c r="H104" s="17">
        <v>0</v>
      </c>
      <c r="I104" s="17">
        <v>0</v>
      </c>
      <c r="J104" s="14">
        <f t="shared" si="1"/>
        <v>0</v>
      </c>
    </row>
    <row r="105" spans="1:10">
      <c r="A105" s="1"/>
      <c r="B105" s="1"/>
      <c r="C105" s="1"/>
      <c r="D105" s="1"/>
      <c r="E105" s="3">
        <v>0</v>
      </c>
      <c r="F105" s="3">
        <v>0</v>
      </c>
      <c r="G105" s="17">
        <v>0</v>
      </c>
      <c r="H105" s="17">
        <v>0</v>
      </c>
      <c r="I105" s="17">
        <v>0</v>
      </c>
      <c r="J105" s="14">
        <f t="shared" si="1"/>
        <v>0</v>
      </c>
    </row>
    <row r="106" spans="1:10">
      <c r="A106" s="1"/>
      <c r="B106" s="1"/>
      <c r="C106" s="1"/>
      <c r="D106" s="1"/>
      <c r="E106" s="3">
        <v>0</v>
      </c>
      <c r="F106" s="3">
        <v>0</v>
      </c>
      <c r="G106" s="17">
        <v>0</v>
      </c>
      <c r="H106" s="17">
        <v>0</v>
      </c>
      <c r="I106" s="17">
        <v>0</v>
      </c>
      <c r="J106" s="14">
        <f t="shared" si="1"/>
        <v>0</v>
      </c>
    </row>
    <row r="107" spans="1:10">
      <c r="A107" s="1"/>
      <c r="B107" s="1"/>
      <c r="C107" s="1"/>
      <c r="D107" s="1"/>
      <c r="E107" s="3">
        <v>0</v>
      </c>
      <c r="F107" s="3">
        <v>0</v>
      </c>
      <c r="G107" s="17">
        <v>0</v>
      </c>
      <c r="H107" s="17">
        <v>0</v>
      </c>
      <c r="I107" s="17">
        <v>0</v>
      </c>
      <c r="J107" s="14">
        <f t="shared" si="1"/>
        <v>0</v>
      </c>
    </row>
    <row r="108" spans="1:10">
      <c r="A108" s="1"/>
      <c r="B108" s="1"/>
      <c r="C108" s="1"/>
      <c r="D108" s="1"/>
      <c r="E108" s="3">
        <v>0</v>
      </c>
      <c r="F108" s="3">
        <v>0</v>
      </c>
      <c r="G108" s="17">
        <v>0</v>
      </c>
      <c r="H108" s="17">
        <v>0</v>
      </c>
      <c r="I108" s="17">
        <v>0</v>
      </c>
      <c r="J108" s="14">
        <f t="shared" si="1"/>
        <v>0</v>
      </c>
    </row>
    <row r="109" spans="1:10">
      <c r="A109" s="1"/>
      <c r="B109" s="1"/>
      <c r="C109" s="1"/>
      <c r="D109" s="1"/>
      <c r="E109" s="3">
        <v>0</v>
      </c>
      <c r="F109" s="3">
        <v>0</v>
      </c>
      <c r="G109" s="17">
        <v>0</v>
      </c>
      <c r="H109" s="17">
        <v>0</v>
      </c>
      <c r="I109" s="17">
        <v>0</v>
      </c>
      <c r="J109" s="14">
        <f t="shared" si="1"/>
        <v>0</v>
      </c>
    </row>
    <row r="110" spans="1:10">
      <c r="A110" s="1"/>
      <c r="B110" s="1"/>
      <c r="C110" s="1"/>
      <c r="D110" s="1"/>
      <c r="E110" s="3">
        <v>0</v>
      </c>
      <c r="F110" s="3">
        <v>0</v>
      </c>
      <c r="G110" s="17">
        <v>0</v>
      </c>
      <c r="H110" s="17">
        <v>0</v>
      </c>
      <c r="I110" s="17">
        <v>0</v>
      </c>
      <c r="J110" s="14">
        <f t="shared" si="1"/>
        <v>0</v>
      </c>
    </row>
    <row r="111" spans="1:10">
      <c r="A111" s="1"/>
      <c r="B111" s="1"/>
      <c r="C111" s="1"/>
      <c r="D111" s="1"/>
      <c r="E111" s="3">
        <v>0</v>
      </c>
      <c r="F111" s="3">
        <v>0</v>
      </c>
      <c r="G111" s="17">
        <v>0</v>
      </c>
      <c r="H111" s="17">
        <v>0</v>
      </c>
      <c r="I111" s="17">
        <v>0</v>
      </c>
      <c r="J111" s="14">
        <f t="shared" si="1"/>
        <v>0</v>
      </c>
    </row>
    <row r="112" spans="1:10">
      <c r="A112" s="1"/>
      <c r="B112" s="1"/>
      <c r="C112" s="1"/>
      <c r="D112" s="1"/>
      <c r="E112" s="3">
        <v>0</v>
      </c>
      <c r="F112" s="3">
        <v>0</v>
      </c>
      <c r="G112" s="17">
        <v>0</v>
      </c>
      <c r="H112" s="17">
        <v>0</v>
      </c>
      <c r="I112" s="17">
        <v>0</v>
      </c>
      <c r="J112" s="14">
        <f t="shared" si="1"/>
        <v>0</v>
      </c>
    </row>
    <row r="113" spans="1:10">
      <c r="A113" s="1"/>
      <c r="B113" s="1"/>
      <c r="C113" s="1"/>
      <c r="D113" s="1"/>
      <c r="E113" s="3">
        <v>0</v>
      </c>
      <c r="F113" s="3">
        <v>0</v>
      </c>
      <c r="G113" s="17">
        <v>0</v>
      </c>
      <c r="H113" s="17">
        <v>0</v>
      </c>
      <c r="I113" s="17">
        <v>0</v>
      </c>
      <c r="J113" s="14">
        <f t="shared" si="1"/>
        <v>0</v>
      </c>
    </row>
    <row r="114" spans="1:10">
      <c r="A114" s="1"/>
      <c r="B114" s="1"/>
      <c r="C114" s="1"/>
      <c r="D114" s="1"/>
      <c r="E114" s="3">
        <v>0</v>
      </c>
      <c r="F114" s="3">
        <v>0</v>
      </c>
      <c r="G114" s="17">
        <v>0</v>
      </c>
      <c r="H114" s="17">
        <v>0</v>
      </c>
      <c r="I114" s="17">
        <v>0</v>
      </c>
      <c r="J114" s="14">
        <f t="shared" si="1"/>
        <v>0</v>
      </c>
    </row>
    <row r="115" spans="1:10">
      <c r="A115" s="1"/>
      <c r="B115" s="1"/>
      <c r="C115" s="1"/>
      <c r="D115" s="1"/>
      <c r="E115" s="3">
        <v>0</v>
      </c>
      <c r="F115" s="3">
        <v>0</v>
      </c>
      <c r="G115" s="17">
        <v>0</v>
      </c>
      <c r="H115" s="17">
        <v>0</v>
      </c>
      <c r="I115" s="17">
        <v>0</v>
      </c>
      <c r="J115" s="14">
        <f t="shared" si="1"/>
        <v>0</v>
      </c>
    </row>
    <row r="116" spans="1:10">
      <c r="A116" s="1"/>
      <c r="B116" s="1"/>
      <c r="C116" s="1"/>
      <c r="D116" s="1"/>
      <c r="E116" s="3">
        <v>0</v>
      </c>
      <c r="F116" s="3">
        <v>0</v>
      </c>
      <c r="G116" s="17">
        <v>0</v>
      </c>
      <c r="H116" s="17">
        <v>0</v>
      </c>
      <c r="I116" s="17">
        <v>0</v>
      </c>
      <c r="J116" s="14">
        <f t="shared" si="1"/>
        <v>0</v>
      </c>
    </row>
    <row r="117" spans="1:10">
      <c r="A117" s="1"/>
      <c r="B117" s="1"/>
      <c r="C117" s="1"/>
      <c r="D117" s="1"/>
      <c r="E117" s="3">
        <v>0</v>
      </c>
      <c r="F117" s="3">
        <v>0</v>
      </c>
      <c r="G117" s="17">
        <v>0</v>
      </c>
      <c r="H117" s="17">
        <v>0</v>
      </c>
      <c r="I117" s="17">
        <v>0</v>
      </c>
      <c r="J117" s="14">
        <f t="shared" si="1"/>
        <v>0</v>
      </c>
    </row>
    <row r="118" spans="1:10">
      <c r="A118" s="1"/>
      <c r="B118" s="1"/>
      <c r="C118" s="1"/>
      <c r="D118" s="1"/>
      <c r="E118" s="3">
        <v>0</v>
      </c>
      <c r="F118" s="3">
        <v>0</v>
      </c>
      <c r="G118" s="17">
        <v>0</v>
      </c>
      <c r="H118" s="17">
        <v>0</v>
      </c>
      <c r="I118" s="17">
        <v>0</v>
      </c>
      <c r="J118" s="14">
        <f t="shared" si="1"/>
        <v>0</v>
      </c>
    </row>
    <row r="119" spans="1:10">
      <c r="A119" s="1"/>
      <c r="B119" s="1"/>
      <c r="C119" s="1"/>
      <c r="D119" s="1"/>
      <c r="E119" s="3">
        <v>0</v>
      </c>
      <c r="F119" s="3">
        <v>0</v>
      </c>
      <c r="G119" s="17">
        <v>0</v>
      </c>
      <c r="H119" s="17">
        <v>0</v>
      </c>
      <c r="I119" s="17">
        <v>0</v>
      </c>
      <c r="J119" s="14">
        <f t="shared" si="1"/>
        <v>0</v>
      </c>
    </row>
    <row r="120" spans="1:10">
      <c r="A120" s="1"/>
      <c r="B120" s="1"/>
      <c r="C120" s="1"/>
      <c r="D120" s="1"/>
      <c r="E120" s="3">
        <v>0</v>
      </c>
      <c r="F120" s="3">
        <v>0</v>
      </c>
      <c r="G120" s="17">
        <v>0</v>
      </c>
      <c r="H120" s="17">
        <v>0</v>
      </c>
      <c r="I120" s="17">
        <v>0</v>
      </c>
      <c r="J120" s="14">
        <f t="shared" si="1"/>
        <v>0</v>
      </c>
    </row>
    <row r="121" spans="1:10">
      <c r="A121" s="1"/>
      <c r="B121" s="1"/>
      <c r="C121" s="1"/>
      <c r="D121" s="1"/>
      <c r="E121" s="3">
        <v>0</v>
      </c>
      <c r="F121" s="3">
        <v>0</v>
      </c>
      <c r="G121" s="17">
        <v>0</v>
      </c>
      <c r="H121" s="17">
        <v>0</v>
      </c>
      <c r="I121" s="17">
        <v>0</v>
      </c>
      <c r="J121" s="14">
        <f t="shared" si="1"/>
        <v>0</v>
      </c>
    </row>
    <row r="122" spans="1:10">
      <c r="A122" s="1"/>
      <c r="B122" s="1"/>
      <c r="C122" s="1"/>
      <c r="D122" s="1"/>
      <c r="E122" s="3">
        <v>0</v>
      </c>
      <c r="F122" s="3">
        <v>0</v>
      </c>
      <c r="G122" s="17">
        <v>0</v>
      </c>
      <c r="H122" s="17">
        <v>0</v>
      </c>
      <c r="I122" s="17">
        <v>0</v>
      </c>
      <c r="J122" s="14">
        <f t="shared" si="1"/>
        <v>0</v>
      </c>
    </row>
    <row r="123" spans="1:10">
      <c r="A123" s="1"/>
      <c r="B123" s="1"/>
      <c r="C123" s="1"/>
      <c r="D123" s="1"/>
      <c r="E123" s="3">
        <v>0</v>
      </c>
      <c r="F123" s="3">
        <v>0</v>
      </c>
      <c r="G123" s="17">
        <v>0</v>
      </c>
      <c r="H123" s="17">
        <v>0</v>
      </c>
      <c r="I123" s="17">
        <v>0</v>
      </c>
      <c r="J123" s="14">
        <f t="shared" si="1"/>
        <v>0</v>
      </c>
    </row>
    <row r="124" spans="1:10">
      <c r="A124" s="1"/>
      <c r="B124" s="1"/>
      <c r="C124" s="1"/>
      <c r="D124" s="1"/>
      <c r="E124" s="3">
        <v>0</v>
      </c>
      <c r="F124" s="3">
        <v>0</v>
      </c>
      <c r="G124" s="17">
        <v>0</v>
      </c>
      <c r="H124" s="17">
        <v>0</v>
      </c>
      <c r="I124" s="17">
        <v>0</v>
      </c>
      <c r="J124" s="14">
        <f t="shared" si="1"/>
        <v>0</v>
      </c>
    </row>
    <row r="125" spans="1:10">
      <c r="A125" s="1"/>
      <c r="B125" s="1"/>
      <c r="C125" s="1"/>
      <c r="D125" s="1"/>
      <c r="E125" s="3">
        <v>0</v>
      </c>
      <c r="F125" s="3">
        <v>0</v>
      </c>
      <c r="G125" s="17">
        <v>0</v>
      </c>
      <c r="H125" s="17">
        <v>0</v>
      </c>
      <c r="I125" s="17">
        <v>0</v>
      </c>
      <c r="J125" s="14">
        <f t="shared" si="1"/>
        <v>0</v>
      </c>
    </row>
    <row r="126" spans="1:10">
      <c r="A126" s="1"/>
      <c r="B126" s="1"/>
      <c r="C126" s="1"/>
      <c r="D126" s="1"/>
      <c r="E126" s="3">
        <v>0</v>
      </c>
      <c r="F126" s="3">
        <v>0</v>
      </c>
      <c r="G126" s="17">
        <v>0</v>
      </c>
      <c r="H126" s="17">
        <v>0</v>
      </c>
      <c r="I126" s="17">
        <v>0</v>
      </c>
      <c r="J126" s="14">
        <f t="shared" si="1"/>
        <v>0</v>
      </c>
    </row>
    <row r="127" spans="1:10">
      <c r="A127" s="1"/>
      <c r="B127" s="1"/>
      <c r="C127" s="1"/>
      <c r="D127" s="1"/>
      <c r="E127" s="3">
        <v>0</v>
      </c>
      <c r="F127" s="3">
        <v>0</v>
      </c>
      <c r="G127" s="17">
        <v>0</v>
      </c>
      <c r="H127" s="17">
        <v>0</v>
      </c>
      <c r="I127" s="17">
        <v>0</v>
      </c>
      <c r="J127" s="14">
        <f t="shared" si="1"/>
        <v>0</v>
      </c>
    </row>
    <row r="128" spans="1:10">
      <c r="A128" s="1"/>
      <c r="B128" s="1"/>
      <c r="C128" s="1"/>
      <c r="D128" s="1"/>
      <c r="E128" s="3">
        <v>0</v>
      </c>
      <c r="F128" s="3">
        <v>0</v>
      </c>
      <c r="G128" s="17">
        <v>0</v>
      </c>
      <c r="H128" s="17">
        <v>0</v>
      </c>
      <c r="I128" s="17">
        <v>0</v>
      </c>
      <c r="J128" s="14">
        <f t="shared" si="1"/>
        <v>0</v>
      </c>
    </row>
    <row r="129" spans="1:10">
      <c r="A129" s="1"/>
      <c r="B129" s="1"/>
      <c r="C129" s="1"/>
      <c r="D129" s="1"/>
      <c r="E129" s="3">
        <v>0</v>
      </c>
      <c r="F129" s="3">
        <v>0</v>
      </c>
      <c r="G129" s="17">
        <v>0</v>
      </c>
      <c r="H129" s="17">
        <v>0</v>
      </c>
      <c r="I129" s="17">
        <v>0</v>
      </c>
      <c r="J129" s="14">
        <f t="shared" si="1"/>
        <v>0</v>
      </c>
    </row>
    <row r="130" spans="1:10">
      <c r="A130" s="1"/>
      <c r="B130" s="1"/>
      <c r="C130" s="1"/>
      <c r="D130" s="1"/>
      <c r="E130" s="3">
        <v>0</v>
      </c>
      <c r="F130" s="3">
        <v>0</v>
      </c>
      <c r="G130" s="17">
        <v>0</v>
      </c>
      <c r="H130" s="17">
        <v>0</v>
      </c>
      <c r="I130" s="17">
        <v>0</v>
      </c>
      <c r="J130" s="14">
        <f t="shared" si="1"/>
        <v>0</v>
      </c>
    </row>
    <row r="131" spans="1:10">
      <c r="A131" s="1"/>
      <c r="B131" s="1"/>
      <c r="C131" s="1"/>
      <c r="D131" s="1"/>
      <c r="E131" s="3">
        <v>0</v>
      </c>
      <c r="F131" s="3">
        <v>0</v>
      </c>
      <c r="G131" s="17">
        <v>0</v>
      </c>
      <c r="H131" s="17">
        <v>0</v>
      </c>
      <c r="I131" s="17">
        <v>0</v>
      </c>
      <c r="J131" s="14">
        <f t="shared" si="1"/>
        <v>0</v>
      </c>
    </row>
    <row r="132" spans="1:10">
      <c r="A132" s="1"/>
      <c r="B132" s="1"/>
      <c r="C132" s="1"/>
      <c r="D132" s="1"/>
      <c r="E132" s="3">
        <v>0</v>
      </c>
      <c r="F132" s="3">
        <v>0</v>
      </c>
      <c r="G132" s="17">
        <v>0</v>
      </c>
      <c r="H132" s="17">
        <v>0</v>
      </c>
      <c r="I132" s="17">
        <v>0</v>
      </c>
      <c r="J132" s="14">
        <f t="shared" ref="J132:J195" si="2">SUM(G132:I132)</f>
        <v>0</v>
      </c>
    </row>
    <row r="133" spans="1:10">
      <c r="A133" s="1"/>
      <c r="B133" s="1"/>
      <c r="C133" s="1"/>
      <c r="D133" s="1"/>
      <c r="E133" s="3">
        <v>0</v>
      </c>
      <c r="F133" s="3">
        <v>0</v>
      </c>
      <c r="G133" s="17">
        <v>0</v>
      </c>
      <c r="H133" s="17">
        <v>0</v>
      </c>
      <c r="I133" s="17">
        <v>0</v>
      </c>
      <c r="J133" s="14">
        <f t="shared" si="2"/>
        <v>0</v>
      </c>
    </row>
    <row r="134" spans="1:10">
      <c r="A134" s="1"/>
      <c r="B134" s="1"/>
      <c r="C134" s="1"/>
      <c r="D134" s="1"/>
      <c r="E134" s="3">
        <v>0</v>
      </c>
      <c r="F134" s="3">
        <v>0</v>
      </c>
      <c r="G134" s="17">
        <v>0</v>
      </c>
      <c r="H134" s="17">
        <v>0</v>
      </c>
      <c r="I134" s="17">
        <v>0</v>
      </c>
      <c r="J134" s="14">
        <f t="shared" si="2"/>
        <v>0</v>
      </c>
    </row>
    <row r="135" spans="1:10">
      <c r="A135" s="1"/>
      <c r="B135" s="1"/>
      <c r="C135" s="1"/>
      <c r="D135" s="1"/>
      <c r="E135" s="3">
        <v>0</v>
      </c>
      <c r="F135" s="3">
        <v>0</v>
      </c>
      <c r="G135" s="17">
        <v>0</v>
      </c>
      <c r="H135" s="17">
        <v>0</v>
      </c>
      <c r="I135" s="17">
        <v>0</v>
      </c>
      <c r="J135" s="14">
        <f t="shared" si="2"/>
        <v>0</v>
      </c>
    </row>
    <row r="136" spans="1:10">
      <c r="A136" s="1"/>
      <c r="B136" s="1"/>
      <c r="C136" s="1"/>
      <c r="D136" s="1"/>
      <c r="E136" s="3">
        <v>0</v>
      </c>
      <c r="F136" s="3">
        <v>0</v>
      </c>
      <c r="G136" s="17">
        <v>0</v>
      </c>
      <c r="H136" s="17">
        <v>0</v>
      </c>
      <c r="I136" s="17">
        <v>0</v>
      </c>
      <c r="J136" s="14">
        <f t="shared" si="2"/>
        <v>0</v>
      </c>
    </row>
    <row r="137" spans="1:10">
      <c r="A137" s="1"/>
      <c r="B137" s="1"/>
      <c r="C137" s="1"/>
      <c r="D137" s="1"/>
      <c r="E137" s="3">
        <v>0</v>
      </c>
      <c r="F137" s="3">
        <v>0</v>
      </c>
      <c r="G137" s="17">
        <v>0</v>
      </c>
      <c r="H137" s="17">
        <v>0</v>
      </c>
      <c r="I137" s="17">
        <v>0</v>
      </c>
      <c r="J137" s="14">
        <f t="shared" si="2"/>
        <v>0</v>
      </c>
    </row>
    <row r="138" spans="1:10">
      <c r="A138" s="1"/>
      <c r="B138" s="1"/>
      <c r="C138" s="1"/>
      <c r="D138" s="1"/>
      <c r="E138" s="3">
        <v>0</v>
      </c>
      <c r="F138" s="3">
        <v>0</v>
      </c>
      <c r="G138" s="17">
        <v>0</v>
      </c>
      <c r="H138" s="17">
        <v>0</v>
      </c>
      <c r="I138" s="17">
        <v>0</v>
      </c>
      <c r="J138" s="14">
        <f t="shared" si="2"/>
        <v>0</v>
      </c>
    </row>
    <row r="139" spans="1:10">
      <c r="A139" s="1"/>
      <c r="B139" s="1"/>
      <c r="C139" s="1"/>
      <c r="D139" s="1"/>
      <c r="E139" s="3">
        <v>0</v>
      </c>
      <c r="F139" s="3">
        <v>0</v>
      </c>
      <c r="G139" s="17">
        <v>0</v>
      </c>
      <c r="H139" s="17">
        <v>0</v>
      </c>
      <c r="I139" s="17">
        <v>0</v>
      </c>
      <c r="J139" s="14">
        <f t="shared" si="2"/>
        <v>0</v>
      </c>
    </row>
    <row r="140" spans="1:10">
      <c r="A140" s="1"/>
      <c r="B140" s="1"/>
      <c r="C140" s="1"/>
      <c r="D140" s="1"/>
      <c r="E140" s="3">
        <v>0</v>
      </c>
      <c r="F140" s="3">
        <v>0</v>
      </c>
      <c r="G140" s="17">
        <v>0</v>
      </c>
      <c r="H140" s="17">
        <v>0</v>
      </c>
      <c r="I140" s="17">
        <v>0</v>
      </c>
      <c r="J140" s="14">
        <f t="shared" si="2"/>
        <v>0</v>
      </c>
    </row>
    <row r="141" spans="1:10">
      <c r="A141" s="1"/>
      <c r="B141" s="1"/>
      <c r="C141" s="1"/>
      <c r="D141" s="1"/>
      <c r="E141" s="3">
        <v>0</v>
      </c>
      <c r="F141" s="3">
        <v>0</v>
      </c>
      <c r="G141" s="17">
        <v>0</v>
      </c>
      <c r="H141" s="17">
        <v>0</v>
      </c>
      <c r="I141" s="17">
        <v>0</v>
      </c>
      <c r="J141" s="14">
        <f t="shared" si="2"/>
        <v>0</v>
      </c>
    </row>
    <row r="142" spans="1:10">
      <c r="A142" s="1"/>
      <c r="B142" s="1"/>
      <c r="C142" s="1"/>
      <c r="D142" s="1"/>
      <c r="E142" s="3">
        <v>0</v>
      </c>
      <c r="F142" s="3">
        <v>0</v>
      </c>
      <c r="G142" s="17">
        <v>0</v>
      </c>
      <c r="H142" s="17">
        <v>0</v>
      </c>
      <c r="I142" s="17">
        <v>0</v>
      </c>
      <c r="J142" s="14">
        <f t="shared" si="2"/>
        <v>0</v>
      </c>
    </row>
    <row r="143" spans="1:10">
      <c r="A143" s="1"/>
      <c r="B143" s="1"/>
      <c r="C143" s="1"/>
      <c r="D143" s="1"/>
      <c r="E143" s="3">
        <v>0</v>
      </c>
      <c r="F143" s="3">
        <v>0</v>
      </c>
      <c r="G143" s="17">
        <v>0</v>
      </c>
      <c r="H143" s="17">
        <v>0</v>
      </c>
      <c r="I143" s="17">
        <v>0</v>
      </c>
      <c r="J143" s="14">
        <f t="shared" si="2"/>
        <v>0</v>
      </c>
    </row>
    <row r="144" spans="1:10">
      <c r="A144" s="1"/>
      <c r="B144" s="1"/>
      <c r="C144" s="1"/>
      <c r="D144" s="1"/>
      <c r="E144" s="3">
        <v>0</v>
      </c>
      <c r="F144" s="3">
        <v>0</v>
      </c>
      <c r="G144" s="17">
        <v>0</v>
      </c>
      <c r="H144" s="17">
        <v>0</v>
      </c>
      <c r="I144" s="17">
        <v>0</v>
      </c>
      <c r="J144" s="14">
        <f t="shared" si="2"/>
        <v>0</v>
      </c>
    </row>
    <row r="145" spans="1:10">
      <c r="A145" s="1"/>
      <c r="B145" s="1"/>
      <c r="C145" s="1"/>
      <c r="D145" s="1"/>
      <c r="E145" s="3">
        <v>0</v>
      </c>
      <c r="F145" s="3">
        <v>0</v>
      </c>
      <c r="G145" s="17">
        <v>0</v>
      </c>
      <c r="H145" s="17">
        <v>0</v>
      </c>
      <c r="I145" s="17">
        <v>0</v>
      </c>
      <c r="J145" s="14">
        <f t="shared" si="2"/>
        <v>0</v>
      </c>
    </row>
    <row r="146" spans="1:10">
      <c r="A146" s="1"/>
      <c r="B146" s="1"/>
      <c r="C146" s="1"/>
      <c r="D146" s="1"/>
      <c r="E146" s="3">
        <v>0</v>
      </c>
      <c r="F146" s="3">
        <v>0</v>
      </c>
      <c r="G146" s="17">
        <v>0</v>
      </c>
      <c r="H146" s="17">
        <v>0</v>
      </c>
      <c r="I146" s="17">
        <v>0</v>
      </c>
      <c r="J146" s="14">
        <f t="shared" si="2"/>
        <v>0</v>
      </c>
    </row>
    <row r="147" spans="1:10">
      <c r="A147" s="1"/>
      <c r="B147" s="1"/>
      <c r="C147" s="1"/>
      <c r="D147" s="1"/>
      <c r="E147" s="3">
        <v>0</v>
      </c>
      <c r="F147" s="3">
        <v>0</v>
      </c>
      <c r="G147" s="17">
        <v>0</v>
      </c>
      <c r="H147" s="17">
        <v>0</v>
      </c>
      <c r="I147" s="17">
        <v>0</v>
      </c>
      <c r="J147" s="14">
        <f t="shared" si="2"/>
        <v>0</v>
      </c>
    </row>
    <row r="148" spans="1:10">
      <c r="A148" s="1"/>
      <c r="B148" s="1"/>
      <c r="C148" s="1"/>
      <c r="D148" s="1"/>
      <c r="E148" s="3">
        <v>0</v>
      </c>
      <c r="F148" s="3">
        <v>0</v>
      </c>
      <c r="G148" s="17">
        <v>0</v>
      </c>
      <c r="H148" s="17">
        <v>0</v>
      </c>
      <c r="I148" s="17">
        <v>0</v>
      </c>
      <c r="J148" s="14">
        <f t="shared" si="2"/>
        <v>0</v>
      </c>
    </row>
    <row r="149" spans="1:10">
      <c r="A149" s="1"/>
      <c r="B149" s="1"/>
      <c r="C149" s="1"/>
      <c r="D149" s="1"/>
      <c r="E149" s="3">
        <v>0</v>
      </c>
      <c r="F149" s="3">
        <v>0</v>
      </c>
      <c r="G149" s="17">
        <v>0</v>
      </c>
      <c r="H149" s="17">
        <v>0</v>
      </c>
      <c r="I149" s="17">
        <v>0</v>
      </c>
      <c r="J149" s="14">
        <f t="shared" si="2"/>
        <v>0</v>
      </c>
    </row>
    <row r="150" spans="1:10">
      <c r="A150" s="1"/>
      <c r="B150" s="1"/>
      <c r="C150" s="1"/>
      <c r="D150" s="1"/>
      <c r="E150" s="3">
        <v>0</v>
      </c>
      <c r="F150" s="3">
        <v>0</v>
      </c>
      <c r="G150" s="17">
        <v>0</v>
      </c>
      <c r="H150" s="17">
        <v>0</v>
      </c>
      <c r="I150" s="17">
        <v>0</v>
      </c>
      <c r="J150" s="14">
        <f t="shared" si="2"/>
        <v>0</v>
      </c>
    </row>
    <row r="151" spans="1:10">
      <c r="A151" s="1"/>
      <c r="B151" s="1"/>
      <c r="C151" s="1"/>
      <c r="D151" s="1"/>
      <c r="E151" s="3">
        <v>0</v>
      </c>
      <c r="F151" s="3">
        <v>0</v>
      </c>
      <c r="G151" s="17">
        <v>0</v>
      </c>
      <c r="H151" s="17">
        <v>0</v>
      </c>
      <c r="I151" s="17">
        <v>0</v>
      </c>
      <c r="J151" s="14">
        <f t="shared" si="2"/>
        <v>0</v>
      </c>
    </row>
    <row r="152" spans="1:10">
      <c r="A152" s="1"/>
      <c r="B152" s="1"/>
      <c r="C152" s="1"/>
      <c r="D152" s="1"/>
      <c r="E152" s="3">
        <v>0</v>
      </c>
      <c r="F152" s="3">
        <v>0</v>
      </c>
      <c r="G152" s="17">
        <v>0</v>
      </c>
      <c r="H152" s="17">
        <v>0</v>
      </c>
      <c r="I152" s="17">
        <v>0</v>
      </c>
      <c r="J152" s="14">
        <f t="shared" si="2"/>
        <v>0</v>
      </c>
    </row>
    <row r="153" spans="1:10">
      <c r="A153" s="1"/>
      <c r="B153" s="1"/>
      <c r="C153" s="1"/>
      <c r="D153" s="1"/>
      <c r="E153" s="3">
        <v>0</v>
      </c>
      <c r="F153" s="3">
        <v>0</v>
      </c>
      <c r="G153" s="17">
        <v>0</v>
      </c>
      <c r="H153" s="17">
        <v>0</v>
      </c>
      <c r="I153" s="17">
        <v>0</v>
      </c>
      <c r="J153" s="14">
        <f t="shared" si="2"/>
        <v>0</v>
      </c>
    </row>
    <row r="154" spans="1:10">
      <c r="A154" s="1"/>
      <c r="B154" s="1"/>
      <c r="C154" s="1"/>
      <c r="D154" s="1"/>
      <c r="E154" s="3">
        <v>0</v>
      </c>
      <c r="F154" s="3">
        <v>0</v>
      </c>
      <c r="G154" s="17">
        <v>0</v>
      </c>
      <c r="H154" s="17">
        <v>0</v>
      </c>
      <c r="I154" s="17">
        <v>0</v>
      </c>
      <c r="J154" s="14">
        <f t="shared" si="2"/>
        <v>0</v>
      </c>
    </row>
    <row r="155" spans="1:10">
      <c r="A155" s="1"/>
      <c r="B155" s="1"/>
      <c r="C155" s="1"/>
      <c r="D155" s="1"/>
      <c r="E155" s="3">
        <v>0</v>
      </c>
      <c r="F155" s="3">
        <v>0</v>
      </c>
      <c r="G155" s="17">
        <v>0</v>
      </c>
      <c r="H155" s="17">
        <v>0</v>
      </c>
      <c r="I155" s="17">
        <v>0</v>
      </c>
      <c r="J155" s="14">
        <f t="shared" si="2"/>
        <v>0</v>
      </c>
    </row>
    <row r="156" spans="1:10">
      <c r="A156" s="1"/>
      <c r="B156" s="1"/>
      <c r="C156" s="1"/>
      <c r="D156" s="1"/>
      <c r="E156" s="3">
        <v>0</v>
      </c>
      <c r="F156" s="3">
        <v>0</v>
      </c>
      <c r="G156" s="17">
        <v>0</v>
      </c>
      <c r="H156" s="17">
        <v>0</v>
      </c>
      <c r="I156" s="17">
        <v>0</v>
      </c>
      <c r="J156" s="14">
        <f t="shared" si="2"/>
        <v>0</v>
      </c>
    </row>
    <row r="157" spans="1:10">
      <c r="A157" s="1"/>
      <c r="B157" s="1"/>
      <c r="C157" s="1"/>
      <c r="D157" s="1"/>
      <c r="E157" s="3">
        <v>0</v>
      </c>
      <c r="F157" s="3">
        <v>0</v>
      </c>
      <c r="G157" s="17">
        <v>0</v>
      </c>
      <c r="H157" s="17">
        <v>0</v>
      </c>
      <c r="I157" s="17">
        <v>0</v>
      </c>
      <c r="J157" s="14">
        <f t="shared" si="2"/>
        <v>0</v>
      </c>
    </row>
    <row r="158" spans="1:10">
      <c r="A158" s="1"/>
      <c r="B158" s="1"/>
      <c r="C158" s="1"/>
      <c r="D158" s="1"/>
      <c r="E158" s="3">
        <v>0</v>
      </c>
      <c r="F158" s="3">
        <v>0</v>
      </c>
      <c r="G158" s="17">
        <v>0</v>
      </c>
      <c r="H158" s="17">
        <v>0</v>
      </c>
      <c r="I158" s="17">
        <v>0</v>
      </c>
      <c r="J158" s="14">
        <f t="shared" si="2"/>
        <v>0</v>
      </c>
    </row>
    <row r="159" spans="1:10">
      <c r="A159" s="1"/>
      <c r="B159" s="1"/>
      <c r="C159" s="1"/>
      <c r="D159" s="1"/>
      <c r="E159" s="3">
        <v>0</v>
      </c>
      <c r="F159" s="3">
        <v>0</v>
      </c>
      <c r="G159" s="17">
        <v>0</v>
      </c>
      <c r="H159" s="17">
        <v>0</v>
      </c>
      <c r="I159" s="17">
        <v>0</v>
      </c>
      <c r="J159" s="14">
        <f t="shared" si="2"/>
        <v>0</v>
      </c>
    </row>
    <row r="160" spans="1:10">
      <c r="A160" s="1"/>
      <c r="B160" s="1"/>
      <c r="C160" s="1"/>
      <c r="D160" s="1"/>
      <c r="E160" s="3">
        <v>0</v>
      </c>
      <c r="F160" s="3">
        <v>0</v>
      </c>
      <c r="G160" s="17">
        <v>0</v>
      </c>
      <c r="H160" s="17">
        <v>0</v>
      </c>
      <c r="I160" s="17">
        <v>0</v>
      </c>
      <c r="J160" s="14">
        <f t="shared" si="2"/>
        <v>0</v>
      </c>
    </row>
    <row r="161" spans="1:10">
      <c r="A161" s="1"/>
      <c r="B161" s="1"/>
      <c r="C161" s="1"/>
      <c r="D161" s="1"/>
      <c r="E161" s="3">
        <v>0</v>
      </c>
      <c r="F161" s="3">
        <v>0</v>
      </c>
      <c r="G161" s="17">
        <v>0</v>
      </c>
      <c r="H161" s="17">
        <v>0</v>
      </c>
      <c r="I161" s="17">
        <v>0</v>
      </c>
      <c r="J161" s="14">
        <f t="shared" si="2"/>
        <v>0</v>
      </c>
    </row>
    <row r="162" spans="1:10">
      <c r="A162" s="1"/>
      <c r="B162" s="1"/>
      <c r="C162" s="1"/>
      <c r="D162" s="1"/>
      <c r="E162" s="3">
        <v>0</v>
      </c>
      <c r="F162" s="3">
        <v>0</v>
      </c>
      <c r="G162" s="17">
        <v>0</v>
      </c>
      <c r="H162" s="17">
        <v>0</v>
      </c>
      <c r="I162" s="17">
        <v>0</v>
      </c>
      <c r="J162" s="14">
        <f t="shared" si="2"/>
        <v>0</v>
      </c>
    </row>
    <row r="163" spans="1:10">
      <c r="A163" s="1"/>
      <c r="B163" s="1"/>
      <c r="C163" s="1"/>
      <c r="D163" s="1"/>
      <c r="E163" s="3">
        <v>0</v>
      </c>
      <c r="F163" s="3">
        <v>0</v>
      </c>
      <c r="G163" s="17">
        <v>0</v>
      </c>
      <c r="H163" s="17">
        <v>0</v>
      </c>
      <c r="I163" s="17">
        <v>0</v>
      </c>
      <c r="J163" s="14">
        <f t="shared" si="2"/>
        <v>0</v>
      </c>
    </row>
    <row r="164" spans="1:10">
      <c r="A164" s="1"/>
      <c r="B164" s="1"/>
      <c r="C164" s="1"/>
      <c r="D164" s="1"/>
      <c r="E164" s="3">
        <v>0</v>
      </c>
      <c r="F164" s="3">
        <v>0</v>
      </c>
      <c r="G164" s="17">
        <v>0</v>
      </c>
      <c r="H164" s="17">
        <v>0</v>
      </c>
      <c r="I164" s="17">
        <v>0</v>
      </c>
      <c r="J164" s="14">
        <f t="shared" si="2"/>
        <v>0</v>
      </c>
    </row>
    <row r="165" spans="1:10">
      <c r="A165" s="1"/>
      <c r="B165" s="1"/>
      <c r="C165" s="1"/>
      <c r="D165" s="1"/>
      <c r="E165" s="3">
        <v>0</v>
      </c>
      <c r="F165" s="3">
        <v>0</v>
      </c>
      <c r="G165" s="17">
        <v>0</v>
      </c>
      <c r="H165" s="17">
        <v>0</v>
      </c>
      <c r="I165" s="17">
        <v>0</v>
      </c>
      <c r="J165" s="14">
        <f t="shared" si="2"/>
        <v>0</v>
      </c>
    </row>
    <row r="166" spans="1:10">
      <c r="A166" s="1"/>
      <c r="B166" s="1"/>
      <c r="C166" s="1"/>
      <c r="D166" s="1"/>
      <c r="E166" s="3">
        <v>0</v>
      </c>
      <c r="F166" s="3">
        <v>0</v>
      </c>
      <c r="G166" s="17">
        <v>0</v>
      </c>
      <c r="H166" s="17">
        <v>0</v>
      </c>
      <c r="I166" s="17">
        <v>0</v>
      </c>
      <c r="J166" s="14">
        <f t="shared" si="2"/>
        <v>0</v>
      </c>
    </row>
    <row r="167" spans="1:10">
      <c r="A167" s="1"/>
      <c r="B167" s="1"/>
      <c r="C167" s="1"/>
      <c r="D167" s="1"/>
      <c r="E167" s="3">
        <v>0</v>
      </c>
      <c r="F167" s="3">
        <v>0</v>
      </c>
      <c r="G167" s="17">
        <v>0</v>
      </c>
      <c r="H167" s="17">
        <v>0</v>
      </c>
      <c r="I167" s="17">
        <v>0</v>
      </c>
      <c r="J167" s="14">
        <f t="shared" si="2"/>
        <v>0</v>
      </c>
    </row>
    <row r="168" spans="1:10">
      <c r="A168" s="1"/>
      <c r="B168" s="1"/>
      <c r="C168" s="1"/>
      <c r="D168" s="1"/>
      <c r="E168" s="3">
        <v>0</v>
      </c>
      <c r="F168" s="3">
        <v>0</v>
      </c>
      <c r="G168" s="17">
        <v>0</v>
      </c>
      <c r="H168" s="17">
        <v>0</v>
      </c>
      <c r="I168" s="17">
        <v>0</v>
      </c>
      <c r="J168" s="14">
        <f t="shared" si="2"/>
        <v>0</v>
      </c>
    </row>
    <row r="169" spans="1:10">
      <c r="A169" s="1"/>
      <c r="B169" s="1"/>
      <c r="C169" s="1"/>
      <c r="D169" s="1"/>
      <c r="E169" s="3">
        <v>0</v>
      </c>
      <c r="F169" s="3">
        <v>0</v>
      </c>
      <c r="G169" s="17">
        <v>0</v>
      </c>
      <c r="H169" s="17">
        <v>0</v>
      </c>
      <c r="I169" s="17">
        <v>0</v>
      </c>
      <c r="J169" s="14">
        <f t="shared" si="2"/>
        <v>0</v>
      </c>
    </row>
    <row r="170" spans="1:10">
      <c r="A170" s="1"/>
      <c r="B170" s="1"/>
      <c r="C170" s="1"/>
      <c r="D170" s="1"/>
      <c r="E170" s="3">
        <v>0</v>
      </c>
      <c r="F170" s="3">
        <v>0</v>
      </c>
      <c r="G170" s="17">
        <v>0</v>
      </c>
      <c r="H170" s="17">
        <v>0</v>
      </c>
      <c r="I170" s="17">
        <v>0</v>
      </c>
      <c r="J170" s="14">
        <f t="shared" si="2"/>
        <v>0</v>
      </c>
    </row>
    <row r="171" spans="1:10">
      <c r="A171" s="1"/>
      <c r="B171" s="1"/>
      <c r="C171" s="1"/>
      <c r="D171" s="1"/>
      <c r="E171" s="3">
        <v>0</v>
      </c>
      <c r="F171" s="3">
        <v>0</v>
      </c>
      <c r="G171" s="17">
        <v>0</v>
      </c>
      <c r="H171" s="17">
        <v>0</v>
      </c>
      <c r="I171" s="17">
        <v>0</v>
      </c>
      <c r="J171" s="14">
        <f t="shared" si="2"/>
        <v>0</v>
      </c>
    </row>
    <row r="172" spans="1:10">
      <c r="A172" s="1"/>
      <c r="B172" s="1"/>
      <c r="C172" s="1"/>
      <c r="D172" s="1"/>
      <c r="E172" s="3">
        <v>0</v>
      </c>
      <c r="F172" s="3">
        <v>0</v>
      </c>
      <c r="G172" s="17">
        <v>0</v>
      </c>
      <c r="H172" s="17">
        <v>0</v>
      </c>
      <c r="I172" s="17">
        <v>0</v>
      </c>
      <c r="J172" s="14">
        <f t="shared" si="2"/>
        <v>0</v>
      </c>
    </row>
    <row r="173" spans="1:10">
      <c r="A173" s="1"/>
      <c r="B173" s="1"/>
      <c r="C173" s="1"/>
      <c r="D173" s="1"/>
      <c r="E173" s="3">
        <v>0</v>
      </c>
      <c r="F173" s="3">
        <v>0</v>
      </c>
      <c r="G173" s="17">
        <v>0</v>
      </c>
      <c r="H173" s="17">
        <v>0</v>
      </c>
      <c r="I173" s="17">
        <v>0</v>
      </c>
      <c r="J173" s="14">
        <f t="shared" si="2"/>
        <v>0</v>
      </c>
    </row>
    <row r="174" spans="1:10">
      <c r="A174" s="1"/>
      <c r="B174" s="1"/>
      <c r="C174" s="1"/>
      <c r="D174" s="1"/>
      <c r="E174" s="3">
        <v>0</v>
      </c>
      <c r="F174" s="3">
        <v>0</v>
      </c>
      <c r="G174" s="17">
        <v>0</v>
      </c>
      <c r="H174" s="17">
        <v>0</v>
      </c>
      <c r="I174" s="17">
        <v>0</v>
      </c>
      <c r="J174" s="14">
        <f t="shared" si="2"/>
        <v>0</v>
      </c>
    </row>
    <row r="175" spans="1:10">
      <c r="A175" s="1"/>
      <c r="B175" s="1"/>
      <c r="C175" s="1"/>
      <c r="D175" s="1"/>
      <c r="E175" s="3">
        <v>0</v>
      </c>
      <c r="F175" s="3">
        <v>0</v>
      </c>
      <c r="G175" s="17">
        <v>0</v>
      </c>
      <c r="H175" s="17">
        <v>0</v>
      </c>
      <c r="I175" s="17">
        <v>0</v>
      </c>
      <c r="J175" s="14">
        <f t="shared" si="2"/>
        <v>0</v>
      </c>
    </row>
    <row r="176" spans="1:10">
      <c r="A176" s="1"/>
      <c r="B176" s="1"/>
      <c r="C176" s="1"/>
      <c r="D176" s="1"/>
      <c r="E176" s="3">
        <v>0</v>
      </c>
      <c r="F176" s="3">
        <v>0</v>
      </c>
      <c r="G176" s="17">
        <v>0</v>
      </c>
      <c r="H176" s="17">
        <v>0</v>
      </c>
      <c r="I176" s="17">
        <v>0</v>
      </c>
      <c r="J176" s="14">
        <f t="shared" si="2"/>
        <v>0</v>
      </c>
    </row>
    <row r="177" spans="1:10">
      <c r="A177" s="1"/>
      <c r="B177" s="1"/>
      <c r="C177" s="1"/>
      <c r="D177" s="1"/>
      <c r="E177" s="3">
        <v>0</v>
      </c>
      <c r="F177" s="3">
        <v>0</v>
      </c>
      <c r="G177" s="17">
        <v>0</v>
      </c>
      <c r="H177" s="17">
        <v>0</v>
      </c>
      <c r="I177" s="17">
        <v>0</v>
      </c>
      <c r="J177" s="14">
        <f t="shared" si="2"/>
        <v>0</v>
      </c>
    </row>
    <row r="178" spans="1:10">
      <c r="A178" s="1"/>
      <c r="B178" s="1"/>
      <c r="C178" s="1"/>
      <c r="D178" s="1"/>
      <c r="E178" s="3">
        <v>0</v>
      </c>
      <c r="F178" s="3">
        <v>0</v>
      </c>
      <c r="G178" s="17">
        <v>0</v>
      </c>
      <c r="H178" s="17">
        <v>0</v>
      </c>
      <c r="I178" s="17">
        <v>0</v>
      </c>
      <c r="J178" s="14">
        <f t="shared" si="2"/>
        <v>0</v>
      </c>
    </row>
    <row r="179" spans="1:10">
      <c r="A179" s="1"/>
      <c r="B179" s="1"/>
      <c r="C179" s="1"/>
      <c r="D179" s="1"/>
      <c r="E179" s="3">
        <v>0</v>
      </c>
      <c r="F179" s="3">
        <v>0</v>
      </c>
      <c r="G179" s="17">
        <v>0</v>
      </c>
      <c r="H179" s="17">
        <v>0</v>
      </c>
      <c r="I179" s="17">
        <v>0</v>
      </c>
      <c r="J179" s="14">
        <f t="shared" si="2"/>
        <v>0</v>
      </c>
    </row>
    <row r="180" spans="1:10">
      <c r="A180" s="1"/>
      <c r="B180" s="1"/>
      <c r="C180" s="1"/>
      <c r="D180" s="1"/>
      <c r="E180" s="3">
        <v>0</v>
      </c>
      <c r="F180" s="3">
        <v>0</v>
      </c>
      <c r="G180" s="17">
        <v>0</v>
      </c>
      <c r="H180" s="17">
        <v>0</v>
      </c>
      <c r="I180" s="17">
        <v>0</v>
      </c>
      <c r="J180" s="14">
        <f t="shared" si="2"/>
        <v>0</v>
      </c>
    </row>
    <row r="181" spans="1:10">
      <c r="A181" s="1"/>
      <c r="B181" s="1"/>
      <c r="C181" s="1"/>
      <c r="D181" s="1"/>
      <c r="E181" s="3">
        <v>0</v>
      </c>
      <c r="F181" s="3">
        <v>0</v>
      </c>
      <c r="G181" s="17">
        <v>0</v>
      </c>
      <c r="H181" s="17">
        <v>0</v>
      </c>
      <c r="I181" s="17">
        <v>0</v>
      </c>
      <c r="J181" s="14">
        <f t="shared" si="2"/>
        <v>0</v>
      </c>
    </row>
    <row r="182" spans="1:10">
      <c r="A182" s="1"/>
      <c r="B182" s="1"/>
      <c r="C182" s="1"/>
      <c r="D182" s="1"/>
      <c r="E182" s="3">
        <v>0</v>
      </c>
      <c r="F182" s="3">
        <v>0</v>
      </c>
      <c r="G182" s="17">
        <v>0</v>
      </c>
      <c r="H182" s="17">
        <v>0</v>
      </c>
      <c r="I182" s="17">
        <v>0</v>
      </c>
      <c r="J182" s="14">
        <f t="shared" si="2"/>
        <v>0</v>
      </c>
    </row>
    <row r="183" spans="1:10">
      <c r="A183" s="1"/>
      <c r="B183" s="1"/>
      <c r="C183" s="1"/>
      <c r="D183" s="1"/>
      <c r="E183" s="3">
        <v>0</v>
      </c>
      <c r="F183" s="3">
        <v>0</v>
      </c>
      <c r="G183" s="17">
        <v>0</v>
      </c>
      <c r="H183" s="17">
        <v>0</v>
      </c>
      <c r="I183" s="17">
        <v>0</v>
      </c>
      <c r="J183" s="14">
        <f t="shared" si="2"/>
        <v>0</v>
      </c>
    </row>
    <row r="184" spans="1:10">
      <c r="A184" s="1"/>
      <c r="B184" s="1"/>
      <c r="C184" s="1"/>
      <c r="D184" s="1"/>
      <c r="E184" s="3">
        <v>0</v>
      </c>
      <c r="F184" s="3">
        <v>0</v>
      </c>
      <c r="G184" s="17">
        <v>0</v>
      </c>
      <c r="H184" s="17">
        <v>0</v>
      </c>
      <c r="I184" s="17">
        <v>0</v>
      </c>
      <c r="J184" s="14">
        <f t="shared" si="2"/>
        <v>0</v>
      </c>
    </row>
    <row r="185" spans="1:10">
      <c r="A185" s="1"/>
      <c r="B185" s="1"/>
      <c r="C185" s="1"/>
      <c r="D185" s="1"/>
      <c r="E185" s="3">
        <v>0</v>
      </c>
      <c r="F185" s="3">
        <v>0</v>
      </c>
      <c r="G185" s="17">
        <v>0</v>
      </c>
      <c r="H185" s="17">
        <v>0</v>
      </c>
      <c r="I185" s="17">
        <v>0</v>
      </c>
      <c r="J185" s="14">
        <f t="shared" si="2"/>
        <v>0</v>
      </c>
    </row>
    <row r="186" spans="1:10">
      <c r="A186" s="1"/>
      <c r="B186" s="1"/>
      <c r="C186" s="1"/>
      <c r="D186" s="1"/>
      <c r="E186" s="3">
        <v>0</v>
      </c>
      <c r="F186" s="3">
        <v>0</v>
      </c>
      <c r="G186" s="17">
        <v>0</v>
      </c>
      <c r="H186" s="17">
        <v>0</v>
      </c>
      <c r="I186" s="17">
        <v>0</v>
      </c>
      <c r="J186" s="14">
        <f t="shared" si="2"/>
        <v>0</v>
      </c>
    </row>
    <row r="187" spans="1:10">
      <c r="A187" s="1"/>
      <c r="B187" s="1"/>
      <c r="C187" s="1"/>
      <c r="D187" s="1"/>
      <c r="E187" s="3">
        <v>0</v>
      </c>
      <c r="F187" s="3">
        <v>0</v>
      </c>
      <c r="G187" s="17">
        <v>0</v>
      </c>
      <c r="H187" s="17">
        <v>0</v>
      </c>
      <c r="I187" s="17">
        <v>0</v>
      </c>
      <c r="J187" s="14">
        <f t="shared" si="2"/>
        <v>0</v>
      </c>
    </row>
    <row r="188" spans="1:10">
      <c r="A188" s="1"/>
      <c r="B188" s="1"/>
      <c r="C188" s="1"/>
      <c r="D188" s="1"/>
      <c r="E188" s="3">
        <v>0</v>
      </c>
      <c r="F188" s="3">
        <v>0</v>
      </c>
      <c r="G188" s="17">
        <v>0</v>
      </c>
      <c r="H188" s="17">
        <v>0</v>
      </c>
      <c r="I188" s="17">
        <v>0</v>
      </c>
      <c r="J188" s="14">
        <f t="shared" si="2"/>
        <v>0</v>
      </c>
    </row>
    <row r="189" spans="1:10">
      <c r="A189" s="1"/>
      <c r="B189" s="1"/>
      <c r="C189" s="1"/>
      <c r="D189" s="1"/>
      <c r="E189" s="3">
        <v>0</v>
      </c>
      <c r="F189" s="3">
        <v>0</v>
      </c>
      <c r="G189" s="17">
        <v>0</v>
      </c>
      <c r="H189" s="17">
        <v>0</v>
      </c>
      <c r="I189" s="17">
        <v>0</v>
      </c>
      <c r="J189" s="14">
        <f t="shared" si="2"/>
        <v>0</v>
      </c>
    </row>
    <row r="190" spans="1:10">
      <c r="A190" s="1"/>
      <c r="B190" s="1"/>
      <c r="C190" s="1"/>
      <c r="D190" s="1"/>
      <c r="E190" s="3">
        <v>0</v>
      </c>
      <c r="F190" s="3">
        <v>0</v>
      </c>
      <c r="G190" s="17">
        <v>0</v>
      </c>
      <c r="H190" s="17">
        <v>0</v>
      </c>
      <c r="I190" s="17">
        <v>0</v>
      </c>
      <c r="J190" s="14">
        <f t="shared" si="2"/>
        <v>0</v>
      </c>
    </row>
    <row r="191" spans="1:10">
      <c r="A191" s="1"/>
      <c r="B191" s="1"/>
      <c r="C191" s="1"/>
      <c r="D191" s="1"/>
      <c r="E191" s="3">
        <v>0</v>
      </c>
      <c r="F191" s="3">
        <v>0</v>
      </c>
      <c r="G191" s="17">
        <v>0</v>
      </c>
      <c r="H191" s="17">
        <v>0</v>
      </c>
      <c r="I191" s="17">
        <v>0</v>
      </c>
      <c r="J191" s="14">
        <f t="shared" si="2"/>
        <v>0</v>
      </c>
    </row>
    <row r="192" spans="1:10">
      <c r="A192" s="1"/>
      <c r="B192" s="1"/>
      <c r="C192" s="1"/>
      <c r="D192" s="1"/>
      <c r="E192" s="3">
        <v>0</v>
      </c>
      <c r="F192" s="3">
        <v>0</v>
      </c>
      <c r="G192" s="17">
        <v>0</v>
      </c>
      <c r="H192" s="17">
        <v>0</v>
      </c>
      <c r="I192" s="17">
        <v>0</v>
      </c>
      <c r="J192" s="14">
        <f t="shared" si="2"/>
        <v>0</v>
      </c>
    </row>
    <row r="193" spans="1:10">
      <c r="A193" s="1"/>
      <c r="B193" s="1"/>
      <c r="C193" s="1"/>
      <c r="D193" s="1"/>
      <c r="E193" s="3">
        <v>0</v>
      </c>
      <c r="F193" s="3">
        <v>0</v>
      </c>
      <c r="G193" s="17">
        <v>0</v>
      </c>
      <c r="H193" s="17">
        <v>0</v>
      </c>
      <c r="I193" s="17">
        <v>0</v>
      </c>
      <c r="J193" s="14">
        <f t="shared" si="2"/>
        <v>0</v>
      </c>
    </row>
    <row r="194" spans="1:10">
      <c r="A194" s="1"/>
      <c r="B194" s="1"/>
      <c r="C194" s="1"/>
      <c r="D194" s="1"/>
      <c r="E194" s="3">
        <v>0</v>
      </c>
      <c r="F194" s="3">
        <v>0</v>
      </c>
      <c r="G194" s="17">
        <v>0</v>
      </c>
      <c r="H194" s="17">
        <v>0</v>
      </c>
      <c r="I194" s="17">
        <v>0</v>
      </c>
      <c r="J194" s="14">
        <f t="shared" si="2"/>
        <v>0</v>
      </c>
    </row>
    <row r="195" spans="1:10">
      <c r="A195" s="1"/>
      <c r="B195" s="1"/>
      <c r="C195" s="1"/>
      <c r="D195" s="1"/>
      <c r="E195" s="3">
        <v>0</v>
      </c>
      <c r="F195" s="3">
        <v>0</v>
      </c>
      <c r="G195" s="17">
        <v>0</v>
      </c>
      <c r="H195" s="17">
        <v>0</v>
      </c>
      <c r="I195" s="17">
        <v>0</v>
      </c>
      <c r="J195" s="14">
        <f t="shared" si="2"/>
        <v>0</v>
      </c>
    </row>
    <row r="196" spans="1:10">
      <c r="A196" s="1"/>
      <c r="B196" s="1"/>
      <c r="C196" s="1"/>
      <c r="D196" s="1"/>
      <c r="E196" s="3">
        <v>0</v>
      </c>
      <c r="F196" s="3">
        <v>0</v>
      </c>
      <c r="G196" s="17">
        <v>0</v>
      </c>
      <c r="H196" s="17">
        <v>0</v>
      </c>
      <c r="I196" s="17">
        <v>0</v>
      </c>
      <c r="J196" s="14">
        <f t="shared" ref="J196:J200" si="3">SUM(G196:I196)</f>
        <v>0</v>
      </c>
    </row>
    <row r="197" spans="1:10">
      <c r="A197" s="1"/>
      <c r="B197" s="1"/>
      <c r="C197" s="1"/>
      <c r="D197" s="1"/>
      <c r="E197" s="3">
        <v>0</v>
      </c>
      <c r="F197" s="3">
        <v>0</v>
      </c>
      <c r="G197" s="17">
        <v>0</v>
      </c>
      <c r="H197" s="17">
        <v>0</v>
      </c>
      <c r="I197" s="17">
        <v>0</v>
      </c>
      <c r="J197" s="14">
        <f t="shared" si="3"/>
        <v>0</v>
      </c>
    </row>
    <row r="198" spans="1:10">
      <c r="A198" s="1"/>
      <c r="B198" s="1"/>
      <c r="C198" s="1"/>
      <c r="D198" s="1"/>
      <c r="E198" s="3">
        <v>0</v>
      </c>
      <c r="F198" s="3">
        <v>0</v>
      </c>
      <c r="G198" s="17">
        <v>0</v>
      </c>
      <c r="H198" s="17">
        <v>0</v>
      </c>
      <c r="I198" s="17">
        <v>0</v>
      </c>
      <c r="J198" s="14">
        <f t="shared" si="3"/>
        <v>0</v>
      </c>
    </row>
    <row r="199" spans="1:10">
      <c r="A199" s="1"/>
      <c r="B199" s="1"/>
      <c r="C199" s="1"/>
      <c r="D199" s="1"/>
      <c r="E199" s="3">
        <v>0</v>
      </c>
      <c r="F199" s="3">
        <v>0</v>
      </c>
      <c r="G199" s="17">
        <v>0</v>
      </c>
      <c r="H199" s="17">
        <v>0</v>
      </c>
      <c r="I199" s="17">
        <v>0</v>
      </c>
      <c r="J199" s="14">
        <f t="shared" si="3"/>
        <v>0</v>
      </c>
    </row>
    <row r="200" spans="1:10">
      <c r="A200" s="1"/>
      <c r="B200" s="1"/>
      <c r="C200" s="1"/>
      <c r="D200" s="1"/>
      <c r="E200" s="3">
        <v>0</v>
      </c>
      <c r="F200" s="3">
        <v>0</v>
      </c>
      <c r="G200" s="17">
        <v>0</v>
      </c>
      <c r="H200" s="17">
        <v>0</v>
      </c>
      <c r="I200" s="17">
        <v>0</v>
      </c>
      <c r="J200" s="14">
        <f t="shared" si="3"/>
        <v>0</v>
      </c>
    </row>
    <row r="201" spans="1:10">
      <c r="E201" s="3">
        <v>0</v>
      </c>
      <c r="F201" s="3">
        <v>0</v>
      </c>
      <c r="G201" s="17">
        <v>0</v>
      </c>
      <c r="H201" s="17">
        <v>0</v>
      </c>
      <c r="I201" s="17">
        <v>0</v>
      </c>
      <c r="J201" s="14">
        <f t="shared" ref="J201:J264" si="4">SUM(G201:I201)</f>
        <v>0</v>
      </c>
    </row>
    <row r="202" spans="1:10">
      <c r="E202" s="3">
        <v>0</v>
      </c>
      <c r="F202" s="3">
        <v>0</v>
      </c>
      <c r="G202" s="17">
        <v>0</v>
      </c>
      <c r="H202" s="17">
        <v>0</v>
      </c>
      <c r="I202" s="17">
        <v>0</v>
      </c>
      <c r="J202" s="14">
        <f t="shared" si="4"/>
        <v>0</v>
      </c>
    </row>
    <row r="203" spans="1:10">
      <c r="E203" s="3">
        <v>0</v>
      </c>
      <c r="F203" s="3">
        <v>0</v>
      </c>
      <c r="G203" s="17">
        <v>0</v>
      </c>
      <c r="H203" s="17">
        <v>0</v>
      </c>
      <c r="I203" s="17">
        <v>0</v>
      </c>
      <c r="J203" s="14">
        <f t="shared" si="4"/>
        <v>0</v>
      </c>
    </row>
    <row r="204" spans="1:10">
      <c r="E204" s="3">
        <v>0</v>
      </c>
      <c r="F204" s="3">
        <v>0</v>
      </c>
      <c r="G204" s="17">
        <v>0</v>
      </c>
      <c r="H204" s="17">
        <v>0</v>
      </c>
      <c r="I204" s="17">
        <v>0</v>
      </c>
      <c r="J204" s="14">
        <f t="shared" si="4"/>
        <v>0</v>
      </c>
    </row>
    <row r="205" spans="1:10">
      <c r="E205" s="3">
        <v>0</v>
      </c>
      <c r="F205" s="3">
        <v>0</v>
      </c>
      <c r="G205" s="17">
        <v>0</v>
      </c>
      <c r="H205" s="17">
        <v>0</v>
      </c>
      <c r="I205" s="17">
        <v>0</v>
      </c>
      <c r="J205" s="14">
        <f t="shared" si="4"/>
        <v>0</v>
      </c>
    </row>
    <row r="206" spans="1:10">
      <c r="E206" s="3">
        <v>0</v>
      </c>
      <c r="F206" s="3">
        <v>0</v>
      </c>
      <c r="G206" s="17">
        <v>0</v>
      </c>
      <c r="H206" s="17">
        <v>0</v>
      </c>
      <c r="I206" s="17">
        <v>0</v>
      </c>
      <c r="J206" s="14">
        <f t="shared" si="4"/>
        <v>0</v>
      </c>
    </row>
    <row r="207" spans="1:10">
      <c r="E207" s="3">
        <v>0</v>
      </c>
      <c r="F207" s="3">
        <v>0</v>
      </c>
      <c r="G207" s="17">
        <v>0</v>
      </c>
      <c r="H207" s="17">
        <v>0</v>
      </c>
      <c r="I207" s="17">
        <v>0</v>
      </c>
      <c r="J207" s="14">
        <f t="shared" si="4"/>
        <v>0</v>
      </c>
    </row>
    <row r="208" spans="1:10">
      <c r="E208" s="3">
        <v>0</v>
      </c>
      <c r="F208" s="3">
        <v>0</v>
      </c>
      <c r="G208" s="17">
        <v>0</v>
      </c>
      <c r="H208" s="17">
        <v>0</v>
      </c>
      <c r="I208" s="17">
        <v>0</v>
      </c>
      <c r="J208" s="14">
        <f t="shared" si="4"/>
        <v>0</v>
      </c>
    </row>
    <row r="209" spans="5:10">
      <c r="E209" s="3">
        <v>0</v>
      </c>
      <c r="F209" s="3">
        <v>0</v>
      </c>
      <c r="G209" s="17">
        <v>0</v>
      </c>
      <c r="H209" s="17">
        <v>0</v>
      </c>
      <c r="I209" s="17">
        <v>0</v>
      </c>
      <c r="J209" s="14">
        <f t="shared" si="4"/>
        <v>0</v>
      </c>
    </row>
    <row r="210" spans="5:10">
      <c r="E210" s="3">
        <v>0</v>
      </c>
      <c r="F210" s="3">
        <v>0</v>
      </c>
      <c r="G210" s="17">
        <v>0</v>
      </c>
      <c r="H210" s="17">
        <v>0</v>
      </c>
      <c r="I210" s="17">
        <v>0</v>
      </c>
      <c r="J210" s="14">
        <f t="shared" si="4"/>
        <v>0</v>
      </c>
    </row>
    <row r="211" spans="5:10">
      <c r="E211" s="3">
        <v>0</v>
      </c>
      <c r="F211" s="3">
        <v>0</v>
      </c>
      <c r="G211" s="17">
        <v>0</v>
      </c>
      <c r="H211" s="17">
        <v>0</v>
      </c>
      <c r="I211" s="17">
        <v>0</v>
      </c>
      <c r="J211" s="14">
        <f t="shared" si="4"/>
        <v>0</v>
      </c>
    </row>
    <row r="212" spans="5:10">
      <c r="E212" s="3">
        <v>0</v>
      </c>
      <c r="F212" s="3">
        <v>0</v>
      </c>
      <c r="G212" s="17">
        <v>0</v>
      </c>
      <c r="H212" s="17">
        <v>0</v>
      </c>
      <c r="I212" s="17">
        <v>0</v>
      </c>
      <c r="J212" s="14">
        <f t="shared" si="4"/>
        <v>0</v>
      </c>
    </row>
    <row r="213" spans="5:10">
      <c r="E213" s="3">
        <v>0</v>
      </c>
      <c r="F213" s="3">
        <v>0</v>
      </c>
      <c r="G213" s="17">
        <v>0</v>
      </c>
      <c r="H213" s="17">
        <v>0</v>
      </c>
      <c r="I213" s="17">
        <v>0</v>
      </c>
      <c r="J213" s="14">
        <f t="shared" si="4"/>
        <v>0</v>
      </c>
    </row>
    <row r="214" spans="5:10">
      <c r="E214" s="3">
        <v>0</v>
      </c>
      <c r="F214" s="3">
        <v>0</v>
      </c>
      <c r="G214" s="17">
        <v>0</v>
      </c>
      <c r="H214" s="17">
        <v>0</v>
      </c>
      <c r="I214" s="17">
        <v>0</v>
      </c>
      <c r="J214" s="14">
        <f t="shared" si="4"/>
        <v>0</v>
      </c>
    </row>
    <row r="215" spans="5:10">
      <c r="E215" s="3">
        <v>0</v>
      </c>
      <c r="F215" s="3">
        <v>0</v>
      </c>
      <c r="G215" s="17">
        <v>0</v>
      </c>
      <c r="H215" s="17">
        <v>0</v>
      </c>
      <c r="I215" s="17">
        <v>0</v>
      </c>
      <c r="J215" s="14">
        <f t="shared" si="4"/>
        <v>0</v>
      </c>
    </row>
    <row r="216" spans="5:10">
      <c r="E216" s="3">
        <v>0</v>
      </c>
      <c r="F216" s="3">
        <v>0</v>
      </c>
      <c r="G216" s="17">
        <v>0</v>
      </c>
      <c r="H216" s="17">
        <v>0</v>
      </c>
      <c r="I216" s="17">
        <v>0</v>
      </c>
      <c r="J216" s="14">
        <f t="shared" si="4"/>
        <v>0</v>
      </c>
    </row>
    <row r="217" spans="5:10">
      <c r="E217" s="3">
        <v>0</v>
      </c>
      <c r="F217" s="3">
        <v>0</v>
      </c>
      <c r="G217" s="17">
        <v>0</v>
      </c>
      <c r="H217" s="17">
        <v>0</v>
      </c>
      <c r="I217" s="17">
        <v>0</v>
      </c>
      <c r="J217" s="14">
        <f t="shared" si="4"/>
        <v>0</v>
      </c>
    </row>
    <row r="218" spans="5:10">
      <c r="E218" s="3">
        <v>0</v>
      </c>
      <c r="F218" s="3">
        <v>0</v>
      </c>
      <c r="G218" s="17">
        <v>0</v>
      </c>
      <c r="H218" s="17">
        <v>0</v>
      </c>
      <c r="I218" s="17">
        <v>0</v>
      </c>
      <c r="J218" s="14">
        <f t="shared" si="4"/>
        <v>0</v>
      </c>
    </row>
    <row r="219" spans="5:10">
      <c r="E219" s="3">
        <v>0</v>
      </c>
      <c r="F219" s="3">
        <v>0</v>
      </c>
      <c r="G219" s="17">
        <v>0</v>
      </c>
      <c r="H219" s="17">
        <v>0</v>
      </c>
      <c r="I219" s="17">
        <v>0</v>
      </c>
      <c r="J219" s="14">
        <f t="shared" si="4"/>
        <v>0</v>
      </c>
    </row>
    <row r="220" spans="5:10">
      <c r="E220" s="3">
        <v>0</v>
      </c>
      <c r="F220" s="3">
        <v>0</v>
      </c>
      <c r="G220" s="17">
        <v>0</v>
      </c>
      <c r="H220" s="17">
        <v>0</v>
      </c>
      <c r="I220" s="17">
        <v>0</v>
      </c>
      <c r="J220" s="14">
        <f t="shared" si="4"/>
        <v>0</v>
      </c>
    </row>
    <row r="221" spans="5:10">
      <c r="E221" s="3">
        <v>0</v>
      </c>
      <c r="F221" s="3">
        <v>0</v>
      </c>
      <c r="G221" s="17">
        <v>0</v>
      </c>
      <c r="H221" s="17">
        <v>0</v>
      </c>
      <c r="I221" s="17">
        <v>0</v>
      </c>
      <c r="J221" s="14">
        <f t="shared" si="4"/>
        <v>0</v>
      </c>
    </row>
    <row r="222" spans="5:10">
      <c r="E222" s="3">
        <v>0</v>
      </c>
      <c r="F222" s="3">
        <v>0</v>
      </c>
      <c r="G222" s="17">
        <v>0</v>
      </c>
      <c r="H222" s="17">
        <v>0</v>
      </c>
      <c r="I222" s="17">
        <v>0</v>
      </c>
      <c r="J222" s="14">
        <f t="shared" si="4"/>
        <v>0</v>
      </c>
    </row>
    <row r="223" spans="5:10">
      <c r="E223" s="3">
        <v>0</v>
      </c>
      <c r="F223" s="3">
        <v>0</v>
      </c>
      <c r="G223" s="17">
        <v>0</v>
      </c>
      <c r="H223" s="17">
        <v>0</v>
      </c>
      <c r="I223" s="17">
        <v>0</v>
      </c>
      <c r="J223" s="14">
        <f t="shared" si="4"/>
        <v>0</v>
      </c>
    </row>
    <row r="224" spans="5:10">
      <c r="E224" s="3">
        <v>0</v>
      </c>
      <c r="F224" s="3">
        <v>0</v>
      </c>
      <c r="G224" s="17">
        <v>0</v>
      </c>
      <c r="H224" s="17">
        <v>0</v>
      </c>
      <c r="I224" s="17">
        <v>0</v>
      </c>
      <c r="J224" s="14">
        <f t="shared" si="4"/>
        <v>0</v>
      </c>
    </row>
    <row r="225" spans="5:10">
      <c r="E225" s="3">
        <v>0</v>
      </c>
      <c r="F225" s="3">
        <v>0</v>
      </c>
      <c r="G225" s="17">
        <v>0</v>
      </c>
      <c r="H225" s="17">
        <v>0</v>
      </c>
      <c r="I225" s="17">
        <v>0</v>
      </c>
      <c r="J225" s="14">
        <f t="shared" si="4"/>
        <v>0</v>
      </c>
    </row>
    <row r="226" spans="5:10">
      <c r="E226" s="3">
        <v>0</v>
      </c>
      <c r="F226" s="3">
        <v>0</v>
      </c>
      <c r="G226" s="17">
        <v>0</v>
      </c>
      <c r="H226" s="17">
        <v>0</v>
      </c>
      <c r="I226" s="17">
        <v>0</v>
      </c>
      <c r="J226" s="14">
        <f t="shared" si="4"/>
        <v>0</v>
      </c>
    </row>
    <row r="227" spans="5:10">
      <c r="E227" s="3">
        <v>0</v>
      </c>
      <c r="F227" s="3">
        <v>0</v>
      </c>
      <c r="G227" s="17">
        <v>0</v>
      </c>
      <c r="H227" s="17">
        <v>0</v>
      </c>
      <c r="I227" s="17">
        <v>0</v>
      </c>
      <c r="J227" s="14">
        <f t="shared" si="4"/>
        <v>0</v>
      </c>
    </row>
    <row r="228" spans="5:10">
      <c r="E228" s="3">
        <v>0</v>
      </c>
      <c r="F228" s="3">
        <v>0</v>
      </c>
      <c r="G228" s="17">
        <v>0</v>
      </c>
      <c r="H228" s="17">
        <v>0</v>
      </c>
      <c r="I228" s="17">
        <v>0</v>
      </c>
      <c r="J228" s="14">
        <f t="shared" si="4"/>
        <v>0</v>
      </c>
    </row>
    <row r="229" spans="5:10">
      <c r="E229" s="3">
        <v>0</v>
      </c>
      <c r="F229" s="3">
        <v>0</v>
      </c>
      <c r="G229" s="17">
        <v>0</v>
      </c>
      <c r="H229" s="17">
        <v>0</v>
      </c>
      <c r="I229" s="17">
        <v>0</v>
      </c>
      <c r="J229" s="14">
        <f t="shared" si="4"/>
        <v>0</v>
      </c>
    </row>
    <row r="230" spans="5:10">
      <c r="E230" s="3">
        <v>0</v>
      </c>
      <c r="F230" s="3">
        <v>0</v>
      </c>
      <c r="G230" s="17">
        <v>0</v>
      </c>
      <c r="H230" s="17">
        <v>0</v>
      </c>
      <c r="I230" s="17">
        <v>0</v>
      </c>
      <c r="J230" s="14">
        <f t="shared" si="4"/>
        <v>0</v>
      </c>
    </row>
    <row r="231" spans="5:10">
      <c r="E231" s="3">
        <v>0</v>
      </c>
      <c r="F231" s="3">
        <v>0</v>
      </c>
      <c r="G231" s="17">
        <v>0</v>
      </c>
      <c r="H231" s="17">
        <v>0</v>
      </c>
      <c r="I231" s="17">
        <v>0</v>
      </c>
      <c r="J231" s="14">
        <f t="shared" si="4"/>
        <v>0</v>
      </c>
    </row>
    <row r="232" spans="5:10">
      <c r="E232" s="3">
        <v>0</v>
      </c>
      <c r="F232" s="3">
        <v>0</v>
      </c>
      <c r="G232" s="17">
        <v>0</v>
      </c>
      <c r="H232" s="17">
        <v>0</v>
      </c>
      <c r="I232" s="17">
        <v>0</v>
      </c>
      <c r="J232" s="14">
        <f t="shared" si="4"/>
        <v>0</v>
      </c>
    </row>
    <row r="233" spans="5:10">
      <c r="E233" s="3">
        <v>0</v>
      </c>
      <c r="F233" s="3">
        <v>0</v>
      </c>
      <c r="G233" s="17">
        <v>0</v>
      </c>
      <c r="H233" s="17">
        <v>0</v>
      </c>
      <c r="I233" s="17">
        <v>0</v>
      </c>
      <c r="J233" s="14">
        <f t="shared" si="4"/>
        <v>0</v>
      </c>
    </row>
    <row r="234" spans="5:10">
      <c r="E234" s="3">
        <v>0</v>
      </c>
      <c r="F234" s="3">
        <v>0</v>
      </c>
      <c r="G234" s="17">
        <v>0</v>
      </c>
      <c r="H234" s="17">
        <v>0</v>
      </c>
      <c r="I234" s="17">
        <v>0</v>
      </c>
      <c r="J234" s="14">
        <f t="shared" si="4"/>
        <v>0</v>
      </c>
    </row>
    <row r="235" spans="5:10">
      <c r="E235" s="3">
        <v>0</v>
      </c>
      <c r="F235" s="3">
        <v>0</v>
      </c>
      <c r="G235" s="17">
        <v>0</v>
      </c>
      <c r="H235" s="17">
        <v>0</v>
      </c>
      <c r="I235" s="17">
        <v>0</v>
      </c>
      <c r="J235" s="14">
        <f t="shared" si="4"/>
        <v>0</v>
      </c>
    </row>
    <row r="236" spans="5:10">
      <c r="E236" s="3">
        <v>0</v>
      </c>
      <c r="F236" s="3">
        <v>0</v>
      </c>
      <c r="G236" s="17">
        <v>0</v>
      </c>
      <c r="H236" s="17">
        <v>0</v>
      </c>
      <c r="I236" s="17">
        <v>0</v>
      </c>
      <c r="J236" s="14">
        <f t="shared" si="4"/>
        <v>0</v>
      </c>
    </row>
    <row r="237" spans="5:10">
      <c r="E237" s="3">
        <v>0</v>
      </c>
      <c r="F237" s="3">
        <v>0</v>
      </c>
      <c r="G237" s="17">
        <v>0</v>
      </c>
      <c r="H237" s="17">
        <v>0</v>
      </c>
      <c r="I237" s="17">
        <v>0</v>
      </c>
      <c r="J237" s="14">
        <f t="shared" si="4"/>
        <v>0</v>
      </c>
    </row>
    <row r="238" spans="5:10">
      <c r="E238" s="3">
        <v>0</v>
      </c>
      <c r="F238" s="3">
        <v>0</v>
      </c>
      <c r="G238" s="17">
        <v>0</v>
      </c>
      <c r="H238" s="17">
        <v>0</v>
      </c>
      <c r="I238" s="17">
        <v>0</v>
      </c>
      <c r="J238" s="14">
        <f t="shared" si="4"/>
        <v>0</v>
      </c>
    </row>
    <row r="239" spans="5:10">
      <c r="E239" s="3">
        <v>0</v>
      </c>
      <c r="F239" s="3">
        <v>0</v>
      </c>
      <c r="G239" s="17">
        <v>0</v>
      </c>
      <c r="H239" s="17">
        <v>0</v>
      </c>
      <c r="I239" s="17">
        <v>0</v>
      </c>
      <c r="J239" s="14">
        <f t="shared" si="4"/>
        <v>0</v>
      </c>
    </row>
    <row r="240" spans="5:10">
      <c r="E240" s="3">
        <v>0</v>
      </c>
      <c r="F240" s="3">
        <v>0</v>
      </c>
      <c r="G240" s="17">
        <v>0</v>
      </c>
      <c r="H240" s="17">
        <v>0</v>
      </c>
      <c r="I240" s="17">
        <v>0</v>
      </c>
      <c r="J240" s="14">
        <f t="shared" si="4"/>
        <v>0</v>
      </c>
    </row>
    <row r="241" spans="5:10">
      <c r="E241" s="3">
        <v>0</v>
      </c>
      <c r="F241" s="3">
        <v>0</v>
      </c>
      <c r="G241" s="17">
        <v>0</v>
      </c>
      <c r="H241" s="17">
        <v>0</v>
      </c>
      <c r="I241" s="17">
        <v>0</v>
      </c>
      <c r="J241" s="14">
        <f t="shared" si="4"/>
        <v>0</v>
      </c>
    </row>
    <row r="242" spans="5:10">
      <c r="E242" s="3">
        <v>0</v>
      </c>
      <c r="F242" s="3">
        <v>0</v>
      </c>
      <c r="G242" s="17">
        <v>0</v>
      </c>
      <c r="H242" s="17">
        <v>0</v>
      </c>
      <c r="I242" s="17">
        <v>0</v>
      </c>
      <c r="J242" s="14">
        <f t="shared" si="4"/>
        <v>0</v>
      </c>
    </row>
    <row r="243" spans="5:10">
      <c r="E243" s="3">
        <v>0</v>
      </c>
      <c r="F243" s="3">
        <v>0</v>
      </c>
      <c r="G243" s="17">
        <v>0</v>
      </c>
      <c r="H243" s="17">
        <v>0</v>
      </c>
      <c r="I243" s="17">
        <v>0</v>
      </c>
      <c r="J243" s="14">
        <f t="shared" si="4"/>
        <v>0</v>
      </c>
    </row>
    <row r="244" spans="5:10">
      <c r="E244" s="3">
        <v>0</v>
      </c>
      <c r="F244" s="3">
        <v>0</v>
      </c>
      <c r="G244" s="17">
        <v>0</v>
      </c>
      <c r="H244" s="17">
        <v>0</v>
      </c>
      <c r="I244" s="17">
        <v>0</v>
      </c>
      <c r="J244" s="14">
        <f t="shared" si="4"/>
        <v>0</v>
      </c>
    </row>
    <row r="245" spans="5:10">
      <c r="E245" s="3">
        <v>0</v>
      </c>
      <c r="F245" s="3">
        <v>0</v>
      </c>
      <c r="G245" s="17">
        <v>0</v>
      </c>
      <c r="H245" s="17">
        <v>0</v>
      </c>
      <c r="I245" s="17">
        <v>0</v>
      </c>
      <c r="J245" s="14">
        <f t="shared" si="4"/>
        <v>0</v>
      </c>
    </row>
    <row r="246" spans="5:10">
      <c r="E246" s="3">
        <v>0</v>
      </c>
      <c r="F246" s="3">
        <v>0</v>
      </c>
      <c r="G246" s="17">
        <v>0</v>
      </c>
      <c r="H246" s="17">
        <v>0</v>
      </c>
      <c r="I246" s="17">
        <v>0</v>
      </c>
      <c r="J246" s="14">
        <f t="shared" si="4"/>
        <v>0</v>
      </c>
    </row>
    <row r="247" spans="5:10">
      <c r="E247" s="3">
        <v>0</v>
      </c>
      <c r="F247" s="3">
        <v>0</v>
      </c>
      <c r="G247" s="17">
        <v>0</v>
      </c>
      <c r="H247" s="17">
        <v>0</v>
      </c>
      <c r="I247" s="17">
        <v>0</v>
      </c>
      <c r="J247" s="14">
        <f t="shared" si="4"/>
        <v>0</v>
      </c>
    </row>
    <row r="248" spans="5:10">
      <c r="E248" s="3">
        <v>0</v>
      </c>
      <c r="F248" s="3">
        <v>0</v>
      </c>
      <c r="G248" s="17">
        <v>0</v>
      </c>
      <c r="H248" s="17">
        <v>0</v>
      </c>
      <c r="I248" s="17">
        <v>0</v>
      </c>
      <c r="J248" s="14">
        <f t="shared" si="4"/>
        <v>0</v>
      </c>
    </row>
    <row r="249" spans="5:10">
      <c r="E249" s="3">
        <v>0</v>
      </c>
      <c r="F249" s="3">
        <v>0</v>
      </c>
      <c r="G249" s="17">
        <v>0</v>
      </c>
      <c r="H249" s="17">
        <v>0</v>
      </c>
      <c r="I249" s="17">
        <v>0</v>
      </c>
      <c r="J249" s="14">
        <f t="shared" si="4"/>
        <v>0</v>
      </c>
    </row>
    <row r="250" spans="5:10">
      <c r="E250" s="3">
        <v>0</v>
      </c>
      <c r="F250" s="3">
        <v>0</v>
      </c>
      <c r="G250" s="17">
        <v>0</v>
      </c>
      <c r="H250" s="17">
        <v>0</v>
      </c>
      <c r="I250" s="17">
        <v>0</v>
      </c>
      <c r="J250" s="14">
        <f t="shared" si="4"/>
        <v>0</v>
      </c>
    </row>
    <row r="251" spans="5:10">
      <c r="E251" s="3">
        <v>0</v>
      </c>
      <c r="F251" s="3">
        <v>0</v>
      </c>
      <c r="G251" s="17">
        <v>0</v>
      </c>
      <c r="H251" s="17">
        <v>0</v>
      </c>
      <c r="I251" s="17">
        <v>0</v>
      </c>
      <c r="J251" s="14">
        <f t="shared" si="4"/>
        <v>0</v>
      </c>
    </row>
    <row r="252" spans="5:10">
      <c r="E252" s="3">
        <v>0</v>
      </c>
      <c r="F252" s="3">
        <v>0</v>
      </c>
      <c r="G252" s="17">
        <v>0</v>
      </c>
      <c r="H252" s="17">
        <v>0</v>
      </c>
      <c r="I252" s="17">
        <v>0</v>
      </c>
      <c r="J252" s="14">
        <f t="shared" si="4"/>
        <v>0</v>
      </c>
    </row>
    <row r="253" spans="5:10">
      <c r="E253" s="3">
        <v>0</v>
      </c>
      <c r="F253" s="3">
        <v>0</v>
      </c>
      <c r="G253" s="17">
        <v>0</v>
      </c>
      <c r="H253" s="17">
        <v>0</v>
      </c>
      <c r="I253" s="17">
        <v>0</v>
      </c>
      <c r="J253" s="14">
        <f t="shared" si="4"/>
        <v>0</v>
      </c>
    </row>
    <row r="254" spans="5:10">
      <c r="E254" s="3">
        <v>0</v>
      </c>
      <c r="F254" s="3">
        <v>0</v>
      </c>
      <c r="G254" s="17">
        <v>0</v>
      </c>
      <c r="H254" s="17">
        <v>0</v>
      </c>
      <c r="I254" s="17">
        <v>0</v>
      </c>
      <c r="J254" s="14">
        <f t="shared" si="4"/>
        <v>0</v>
      </c>
    </row>
    <row r="255" spans="5:10">
      <c r="E255" s="3">
        <v>0</v>
      </c>
      <c r="F255" s="3">
        <v>0</v>
      </c>
      <c r="G255" s="17">
        <v>0</v>
      </c>
      <c r="H255" s="17">
        <v>0</v>
      </c>
      <c r="I255" s="17">
        <v>0</v>
      </c>
      <c r="J255" s="14">
        <f t="shared" si="4"/>
        <v>0</v>
      </c>
    </row>
    <row r="256" spans="5:10">
      <c r="E256" s="3">
        <v>0</v>
      </c>
      <c r="F256" s="3">
        <v>0</v>
      </c>
      <c r="G256" s="17">
        <v>0</v>
      </c>
      <c r="H256" s="17">
        <v>0</v>
      </c>
      <c r="I256" s="17">
        <v>0</v>
      </c>
      <c r="J256" s="14">
        <f t="shared" si="4"/>
        <v>0</v>
      </c>
    </row>
    <row r="257" spans="5:10">
      <c r="E257" s="3">
        <v>0</v>
      </c>
      <c r="F257" s="3">
        <v>0</v>
      </c>
      <c r="G257" s="17">
        <v>0</v>
      </c>
      <c r="H257" s="17">
        <v>0</v>
      </c>
      <c r="I257" s="17">
        <v>0</v>
      </c>
      <c r="J257" s="14">
        <f t="shared" si="4"/>
        <v>0</v>
      </c>
    </row>
    <row r="258" spans="5:10">
      <c r="E258" s="3">
        <v>0</v>
      </c>
      <c r="F258" s="3">
        <v>0</v>
      </c>
      <c r="G258" s="17">
        <v>0</v>
      </c>
      <c r="H258" s="17">
        <v>0</v>
      </c>
      <c r="I258" s="17">
        <v>0</v>
      </c>
      <c r="J258" s="14">
        <f t="shared" si="4"/>
        <v>0</v>
      </c>
    </row>
    <row r="259" spans="5:10">
      <c r="E259" s="3">
        <v>0</v>
      </c>
      <c r="F259" s="3">
        <v>0</v>
      </c>
      <c r="G259" s="17">
        <v>0</v>
      </c>
      <c r="H259" s="17">
        <v>0</v>
      </c>
      <c r="I259" s="17">
        <v>0</v>
      </c>
      <c r="J259" s="14">
        <f t="shared" si="4"/>
        <v>0</v>
      </c>
    </row>
    <row r="260" spans="5:10">
      <c r="E260" s="3">
        <v>0</v>
      </c>
      <c r="F260" s="3">
        <v>0</v>
      </c>
      <c r="G260" s="17">
        <v>0</v>
      </c>
      <c r="H260" s="17">
        <v>0</v>
      </c>
      <c r="I260" s="17">
        <v>0</v>
      </c>
      <c r="J260" s="14">
        <f t="shared" si="4"/>
        <v>0</v>
      </c>
    </row>
    <row r="261" spans="5:10">
      <c r="E261" s="3">
        <v>0</v>
      </c>
      <c r="F261" s="3">
        <v>0</v>
      </c>
      <c r="G261" s="17">
        <v>0</v>
      </c>
      <c r="H261" s="17">
        <v>0</v>
      </c>
      <c r="I261" s="17">
        <v>0</v>
      </c>
      <c r="J261" s="14">
        <f t="shared" si="4"/>
        <v>0</v>
      </c>
    </row>
    <row r="262" spans="5:10">
      <c r="E262" s="3">
        <v>0</v>
      </c>
      <c r="F262" s="3">
        <v>0</v>
      </c>
      <c r="G262" s="17">
        <v>0</v>
      </c>
      <c r="H262" s="17">
        <v>0</v>
      </c>
      <c r="I262" s="17">
        <v>0</v>
      </c>
      <c r="J262" s="14">
        <f t="shared" si="4"/>
        <v>0</v>
      </c>
    </row>
    <row r="263" spans="5:10">
      <c r="E263" s="3">
        <v>0</v>
      </c>
      <c r="F263" s="3">
        <v>0</v>
      </c>
      <c r="G263" s="17">
        <v>0</v>
      </c>
      <c r="H263" s="17">
        <v>0</v>
      </c>
      <c r="I263" s="17">
        <v>0</v>
      </c>
      <c r="J263" s="14">
        <f t="shared" si="4"/>
        <v>0</v>
      </c>
    </row>
    <row r="264" spans="5:10">
      <c r="E264" s="3">
        <v>0</v>
      </c>
      <c r="F264" s="3">
        <v>0</v>
      </c>
      <c r="G264" s="17">
        <v>0</v>
      </c>
      <c r="H264" s="17">
        <v>0</v>
      </c>
      <c r="I264" s="17">
        <v>0</v>
      </c>
      <c r="J264" s="14">
        <f t="shared" si="4"/>
        <v>0</v>
      </c>
    </row>
    <row r="265" spans="5:10">
      <c r="E265" s="3">
        <v>0</v>
      </c>
      <c r="F265" s="3">
        <v>0</v>
      </c>
      <c r="G265" s="17">
        <v>0</v>
      </c>
      <c r="H265" s="17">
        <v>0</v>
      </c>
      <c r="I265" s="17">
        <v>0</v>
      </c>
      <c r="J265" s="14">
        <f t="shared" ref="J265:J328" si="5">SUM(G265:I265)</f>
        <v>0</v>
      </c>
    </row>
    <row r="266" spans="5:10">
      <c r="E266" s="3">
        <v>0</v>
      </c>
      <c r="F266" s="3">
        <v>0</v>
      </c>
      <c r="G266" s="17">
        <v>0</v>
      </c>
      <c r="H266" s="17">
        <v>0</v>
      </c>
      <c r="I266" s="17">
        <v>0</v>
      </c>
      <c r="J266" s="14">
        <f t="shared" si="5"/>
        <v>0</v>
      </c>
    </row>
    <row r="267" spans="5:10">
      <c r="E267" s="3">
        <v>0</v>
      </c>
      <c r="F267" s="3">
        <v>0</v>
      </c>
      <c r="G267" s="17">
        <v>0</v>
      </c>
      <c r="H267" s="17">
        <v>0</v>
      </c>
      <c r="I267" s="17">
        <v>0</v>
      </c>
      <c r="J267" s="14">
        <f t="shared" si="5"/>
        <v>0</v>
      </c>
    </row>
    <row r="268" spans="5:10">
      <c r="E268" s="3">
        <v>0</v>
      </c>
      <c r="F268" s="3">
        <v>0</v>
      </c>
      <c r="G268" s="17">
        <v>0</v>
      </c>
      <c r="H268" s="17">
        <v>0</v>
      </c>
      <c r="I268" s="17">
        <v>0</v>
      </c>
      <c r="J268" s="14">
        <f t="shared" si="5"/>
        <v>0</v>
      </c>
    </row>
    <row r="269" spans="5:10">
      <c r="E269" s="3">
        <v>0</v>
      </c>
      <c r="F269" s="3">
        <v>0</v>
      </c>
      <c r="G269" s="17">
        <v>0</v>
      </c>
      <c r="H269" s="17">
        <v>0</v>
      </c>
      <c r="I269" s="17">
        <v>0</v>
      </c>
      <c r="J269" s="14">
        <f t="shared" si="5"/>
        <v>0</v>
      </c>
    </row>
    <row r="270" spans="5:10">
      <c r="E270" s="3">
        <v>0</v>
      </c>
      <c r="F270" s="3">
        <v>0</v>
      </c>
      <c r="G270" s="17">
        <v>0</v>
      </c>
      <c r="H270" s="17">
        <v>0</v>
      </c>
      <c r="I270" s="17">
        <v>0</v>
      </c>
      <c r="J270" s="14">
        <f t="shared" si="5"/>
        <v>0</v>
      </c>
    </row>
    <row r="271" spans="5:10">
      <c r="E271" s="3">
        <v>0</v>
      </c>
      <c r="F271" s="3">
        <v>0</v>
      </c>
      <c r="G271" s="17">
        <v>0</v>
      </c>
      <c r="H271" s="17">
        <v>0</v>
      </c>
      <c r="I271" s="17">
        <v>0</v>
      </c>
      <c r="J271" s="14">
        <f t="shared" si="5"/>
        <v>0</v>
      </c>
    </row>
    <row r="272" spans="5:10">
      <c r="E272" s="3">
        <v>0</v>
      </c>
      <c r="F272" s="3">
        <v>0</v>
      </c>
      <c r="G272" s="17">
        <v>0</v>
      </c>
      <c r="H272" s="17">
        <v>0</v>
      </c>
      <c r="I272" s="17">
        <v>0</v>
      </c>
      <c r="J272" s="14">
        <f t="shared" si="5"/>
        <v>0</v>
      </c>
    </row>
    <row r="273" spans="5:10">
      <c r="E273" s="3">
        <v>0</v>
      </c>
      <c r="F273" s="3">
        <v>0</v>
      </c>
      <c r="G273" s="17">
        <v>0</v>
      </c>
      <c r="H273" s="17">
        <v>0</v>
      </c>
      <c r="I273" s="17">
        <v>0</v>
      </c>
      <c r="J273" s="14">
        <f t="shared" si="5"/>
        <v>0</v>
      </c>
    </row>
    <row r="274" spans="5:10">
      <c r="E274" s="3">
        <v>0</v>
      </c>
      <c r="F274" s="3">
        <v>0</v>
      </c>
      <c r="G274" s="17">
        <v>0</v>
      </c>
      <c r="H274" s="17">
        <v>0</v>
      </c>
      <c r="I274" s="17">
        <v>0</v>
      </c>
      <c r="J274" s="14">
        <f t="shared" si="5"/>
        <v>0</v>
      </c>
    </row>
    <row r="275" spans="5:10">
      <c r="E275" s="3">
        <v>0</v>
      </c>
      <c r="F275" s="3">
        <v>0</v>
      </c>
      <c r="G275" s="17">
        <v>0</v>
      </c>
      <c r="H275" s="17">
        <v>0</v>
      </c>
      <c r="I275" s="17">
        <v>0</v>
      </c>
      <c r="J275" s="14">
        <f t="shared" si="5"/>
        <v>0</v>
      </c>
    </row>
    <row r="276" spans="5:10">
      <c r="E276" s="3">
        <v>0</v>
      </c>
      <c r="F276" s="3">
        <v>0</v>
      </c>
      <c r="G276" s="17">
        <v>0</v>
      </c>
      <c r="H276" s="17">
        <v>0</v>
      </c>
      <c r="I276" s="17">
        <v>0</v>
      </c>
      <c r="J276" s="14">
        <f t="shared" si="5"/>
        <v>0</v>
      </c>
    </row>
    <row r="277" spans="5:10">
      <c r="E277" s="3">
        <v>0</v>
      </c>
      <c r="F277" s="3">
        <v>0</v>
      </c>
      <c r="G277" s="17">
        <v>0</v>
      </c>
      <c r="H277" s="17">
        <v>0</v>
      </c>
      <c r="I277" s="17">
        <v>0</v>
      </c>
      <c r="J277" s="14">
        <f t="shared" si="5"/>
        <v>0</v>
      </c>
    </row>
    <row r="278" spans="5:10">
      <c r="E278" s="3">
        <v>0</v>
      </c>
      <c r="F278" s="3">
        <v>0</v>
      </c>
      <c r="G278" s="17">
        <v>0</v>
      </c>
      <c r="H278" s="17">
        <v>0</v>
      </c>
      <c r="I278" s="17">
        <v>0</v>
      </c>
      <c r="J278" s="14">
        <f t="shared" si="5"/>
        <v>0</v>
      </c>
    </row>
    <row r="279" spans="5:10">
      <c r="E279" s="3">
        <v>0</v>
      </c>
      <c r="F279" s="3">
        <v>0</v>
      </c>
      <c r="G279" s="17">
        <v>0</v>
      </c>
      <c r="H279" s="17">
        <v>0</v>
      </c>
      <c r="I279" s="17">
        <v>0</v>
      </c>
      <c r="J279" s="14">
        <f t="shared" si="5"/>
        <v>0</v>
      </c>
    </row>
    <row r="280" spans="5:10">
      <c r="E280" s="3">
        <v>0</v>
      </c>
      <c r="F280" s="3">
        <v>0</v>
      </c>
      <c r="G280" s="17">
        <v>0</v>
      </c>
      <c r="H280" s="17">
        <v>0</v>
      </c>
      <c r="I280" s="17">
        <v>0</v>
      </c>
      <c r="J280" s="14">
        <f t="shared" si="5"/>
        <v>0</v>
      </c>
    </row>
    <row r="281" spans="5:10">
      <c r="E281" s="3">
        <v>0</v>
      </c>
      <c r="F281" s="3">
        <v>0</v>
      </c>
      <c r="G281" s="17">
        <v>0</v>
      </c>
      <c r="H281" s="17">
        <v>0</v>
      </c>
      <c r="I281" s="17">
        <v>0</v>
      </c>
      <c r="J281" s="14">
        <f t="shared" si="5"/>
        <v>0</v>
      </c>
    </row>
    <row r="282" spans="5:10">
      <c r="E282" s="3">
        <v>0</v>
      </c>
      <c r="F282" s="3">
        <v>0</v>
      </c>
      <c r="G282" s="17">
        <v>0</v>
      </c>
      <c r="H282" s="17">
        <v>0</v>
      </c>
      <c r="I282" s="17">
        <v>0</v>
      </c>
      <c r="J282" s="14">
        <f t="shared" si="5"/>
        <v>0</v>
      </c>
    </row>
    <row r="283" spans="5:10">
      <c r="E283" s="3">
        <v>0</v>
      </c>
      <c r="F283" s="3">
        <v>0</v>
      </c>
      <c r="G283" s="17">
        <v>0</v>
      </c>
      <c r="H283" s="17">
        <v>0</v>
      </c>
      <c r="I283" s="17">
        <v>0</v>
      </c>
      <c r="J283" s="14">
        <f t="shared" si="5"/>
        <v>0</v>
      </c>
    </row>
    <row r="284" spans="5:10">
      <c r="E284" s="3">
        <v>0</v>
      </c>
      <c r="F284" s="3">
        <v>0</v>
      </c>
      <c r="G284" s="17">
        <v>0</v>
      </c>
      <c r="H284" s="17">
        <v>0</v>
      </c>
      <c r="I284" s="17">
        <v>0</v>
      </c>
      <c r="J284" s="14">
        <f t="shared" si="5"/>
        <v>0</v>
      </c>
    </row>
    <row r="285" spans="5:10">
      <c r="E285" s="3">
        <v>0</v>
      </c>
      <c r="F285" s="3">
        <v>0</v>
      </c>
      <c r="G285" s="17">
        <v>0</v>
      </c>
      <c r="H285" s="17">
        <v>0</v>
      </c>
      <c r="I285" s="17">
        <v>0</v>
      </c>
      <c r="J285" s="14">
        <f t="shared" si="5"/>
        <v>0</v>
      </c>
    </row>
    <row r="286" spans="5:10">
      <c r="E286" s="3">
        <v>0</v>
      </c>
      <c r="F286" s="3">
        <v>0</v>
      </c>
      <c r="G286" s="17">
        <v>0</v>
      </c>
      <c r="H286" s="17">
        <v>0</v>
      </c>
      <c r="I286" s="17">
        <v>0</v>
      </c>
      <c r="J286" s="14">
        <f t="shared" si="5"/>
        <v>0</v>
      </c>
    </row>
    <row r="287" spans="5:10">
      <c r="E287" s="3">
        <v>0</v>
      </c>
      <c r="F287" s="3">
        <v>0</v>
      </c>
      <c r="G287" s="17">
        <v>0</v>
      </c>
      <c r="H287" s="17">
        <v>0</v>
      </c>
      <c r="I287" s="17">
        <v>0</v>
      </c>
      <c r="J287" s="14">
        <f t="shared" si="5"/>
        <v>0</v>
      </c>
    </row>
    <row r="288" spans="5:10">
      <c r="E288" s="3">
        <v>0</v>
      </c>
      <c r="F288" s="3">
        <v>0</v>
      </c>
      <c r="G288" s="17">
        <v>0</v>
      </c>
      <c r="H288" s="17">
        <v>0</v>
      </c>
      <c r="I288" s="17">
        <v>0</v>
      </c>
      <c r="J288" s="14">
        <f t="shared" si="5"/>
        <v>0</v>
      </c>
    </row>
    <row r="289" spans="5:10">
      <c r="E289" s="3">
        <v>0</v>
      </c>
      <c r="F289" s="3">
        <v>0</v>
      </c>
      <c r="G289" s="17">
        <v>0</v>
      </c>
      <c r="H289" s="17">
        <v>0</v>
      </c>
      <c r="I289" s="17">
        <v>0</v>
      </c>
      <c r="J289" s="14">
        <f t="shared" si="5"/>
        <v>0</v>
      </c>
    </row>
    <row r="290" spans="5:10">
      <c r="E290" s="3">
        <v>0</v>
      </c>
      <c r="F290" s="3">
        <v>0</v>
      </c>
      <c r="G290" s="17">
        <v>0</v>
      </c>
      <c r="H290" s="17">
        <v>0</v>
      </c>
      <c r="I290" s="17">
        <v>0</v>
      </c>
      <c r="J290" s="14">
        <f t="shared" si="5"/>
        <v>0</v>
      </c>
    </row>
    <row r="291" spans="5:10">
      <c r="E291" s="3">
        <v>0</v>
      </c>
      <c r="F291" s="3">
        <v>0</v>
      </c>
      <c r="G291" s="17">
        <v>0</v>
      </c>
      <c r="H291" s="17">
        <v>0</v>
      </c>
      <c r="I291" s="17">
        <v>0</v>
      </c>
      <c r="J291" s="14">
        <f t="shared" si="5"/>
        <v>0</v>
      </c>
    </row>
    <row r="292" spans="5:10">
      <c r="E292" s="3">
        <v>0</v>
      </c>
      <c r="F292" s="3">
        <v>0</v>
      </c>
      <c r="G292" s="17">
        <v>0</v>
      </c>
      <c r="H292" s="17">
        <v>0</v>
      </c>
      <c r="I292" s="17">
        <v>0</v>
      </c>
      <c r="J292" s="14">
        <f t="shared" si="5"/>
        <v>0</v>
      </c>
    </row>
    <row r="293" spans="5:10">
      <c r="E293" s="3">
        <v>0</v>
      </c>
      <c r="F293" s="3">
        <v>0</v>
      </c>
      <c r="G293" s="17">
        <v>0</v>
      </c>
      <c r="H293" s="17">
        <v>0</v>
      </c>
      <c r="I293" s="17">
        <v>0</v>
      </c>
      <c r="J293" s="14">
        <f t="shared" si="5"/>
        <v>0</v>
      </c>
    </row>
    <row r="294" spans="5:10">
      <c r="E294" s="3">
        <v>0</v>
      </c>
      <c r="F294" s="3">
        <v>0</v>
      </c>
      <c r="G294" s="17">
        <v>0</v>
      </c>
      <c r="H294" s="17">
        <v>0</v>
      </c>
      <c r="I294" s="17">
        <v>0</v>
      </c>
      <c r="J294" s="14">
        <f t="shared" si="5"/>
        <v>0</v>
      </c>
    </row>
    <row r="295" spans="5:10">
      <c r="E295" s="3">
        <v>0</v>
      </c>
      <c r="F295" s="3">
        <v>0</v>
      </c>
      <c r="G295" s="17">
        <v>0</v>
      </c>
      <c r="H295" s="17">
        <v>0</v>
      </c>
      <c r="I295" s="17">
        <v>0</v>
      </c>
      <c r="J295" s="14">
        <f t="shared" si="5"/>
        <v>0</v>
      </c>
    </row>
    <row r="296" spans="5:10">
      <c r="E296" s="3">
        <v>0</v>
      </c>
      <c r="F296" s="3">
        <v>0</v>
      </c>
      <c r="G296" s="17">
        <v>0</v>
      </c>
      <c r="H296" s="17">
        <v>0</v>
      </c>
      <c r="I296" s="17">
        <v>0</v>
      </c>
      <c r="J296" s="14">
        <f t="shared" si="5"/>
        <v>0</v>
      </c>
    </row>
    <row r="297" spans="5:10">
      <c r="E297" s="3">
        <v>0</v>
      </c>
      <c r="F297" s="3">
        <v>0</v>
      </c>
      <c r="G297" s="17">
        <v>0</v>
      </c>
      <c r="H297" s="17">
        <v>0</v>
      </c>
      <c r="I297" s="17">
        <v>0</v>
      </c>
      <c r="J297" s="14">
        <f t="shared" si="5"/>
        <v>0</v>
      </c>
    </row>
    <row r="298" spans="5:10">
      <c r="E298" s="3">
        <v>0</v>
      </c>
      <c r="F298" s="3">
        <v>0</v>
      </c>
      <c r="G298" s="17">
        <v>0</v>
      </c>
      <c r="H298" s="17">
        <v>0</v>
      </c>
      <c r="I298" s="17">
        <v>0</v>
      </c>
      <c r="J298" s="14">
        <f t="shared" si="5"/>
        <v>0</v>
      </c>
    </row>
    <row r="299" spans="5:10">
      <c r="E299" s="3">
        <v>0</v>
      </c>
      <c r="F299" s="3">
        <v>0</v>
      </c>
      <c r="G299" s="17">
        <v>0</v>
      </c>
      <c r="H299" s="17">
        <v>0</v>
      </c>
      <c r="I299" s="17">
        <v>0</v>
      </c>
      <c r="J299" s="14">
        <f t="shared" si="5"/>
        <v>0</v>
      </c>
    </row>
    <row r="300" spans="5:10">
      <c r="E300" s="3">
        <v>0</v>
      </c>
      <c r="F300" s="3">
        <v>0</v>
      </c>
      <c r="G300" s="17">
        <v>0</v>
      </c>
      <c r="H300" s="17">
        <v>0</v>
      </c>
      <c r="I300" s="17">
        <v>0</v>
      </c>
      <c r="J300" s="14">
        <f t="shared" si="5"/>
        <v>0</v>
      </c>
    </row>
    <row r="301" spans="5:10">
      <c r="E301" s="3">
        <v>0</v>
      </c>
      <c r="F301" s="3">
        <v>0</v>
      </c>
      <c r="G301" s="17">
        <v>0</v>
      </c>
      <c r="H301" s="17">
        <v>0</v>
      </c>
      <c r="I301" s="17">
        <v>0</v>
      </c>
      <c r="J301" s="14">
        <f t="shared" si="5"/>
        <v>0</v>
      </c>
    </row>
    <row r="302" spans="5:10">
      <c r="E302" s="3">
        <v>0</v>
      </c>
      <c r="F302" s="3">
        <v>0</v>
      </c>
      <c r="G302" s="17">
        <v>0</v>
      </c>
      <c r="H302" s="17">
        <v>0</v>
      </c>
      <c r="I302" s="17">
        <v>0</v>
      </c>
      <c r="J302" s="14">
        <f t="shared" si="5"/>
        <v>0</v>
      </c>
    </row>
    <row r="303" spans="5:10">
      <c r="E303" s="3">
        <v>0</v>
      </c>
      <c r="F303" s="3">
        <v>0</v>
      </c>
      <c r="G303" s="17">
        <v>0</v>
      </c>
      <c r="H303" s="17">
        <v>0</v>
      </c>
      <c r="I303" s="17">
        <v>0</v>
      </c>
      <c r="J303" s="14">
        <f t="shared" si="5"/>
        <v>0</v>
      </c>
    </row>
    <row r="304" spans="5:10">
      <c r="E304" s="3">
        <v>0</v>
      </c>
      <c r="F304" s="3">
        <v>0</v>
      </c>
      <c r="G304" s="17">
        <v>0</v>
      </c>
      <c r="H304" s="17">
        <v>0</v>
      </c>
      <c r="I304" s="17">
        <v>0</v>
      </c>
      <c r="J304" s="14">
        <f t="shared" si="5"/>
        <v>0</v>
      </c>
    </row>
    <row r="305" spans="5:10">
      <c r="E305" s="3">
        <v>0</v>
      </c>
      <c r="F305" s="3">
        <v>0</v>
      </c>
      <c r="G305" s="17">
        <v>0</v>
      </c>
      <c r="H305" s="17">
        <v>0</v>
      </c>
      <c r="I305" s="17">
        <v>0</v>
      </c>
      <c r="J305" s="14">
        <f t="shared" si="5"/>
        <v>0</v>
      </c>
    </row>
    <row r="306" spans="5:10">
      <c r="E306" s="3">
        <v>0</v>
      </c>
      <c r="F306" s="3">
        <v>0</v>
      </c>
      <c r="G306" s="17">
        <v>0</v>
      </c>
      <c r="H306" s="17">
        <v>0</v>
      </c>
      <c r="I306" s="17">
        <v>0</v>
      </c>
      <c r="J306" s="14">
        <f t="shared" si="5"/>
        <v>0</v>
      </c>
    </row>
    <row r="307" spans="5:10">
      <c r="E307" s="3">
        <v>0</v>
      </c>
      <c r="F307" s="3">
        <v>0</v>
      </c>
      <c r="G307" s="17">
        <v>0</v>
      </c>
      <c r="H307" s="17">
        <v>0</v>
      </c>
      <c r="I307" s="17">
        <v>0</v>
      </c>
      <c r="J307" s="14">
        <f t="shared" si="5"/>
        <v>0</v>
      </c>
    </row>
    <row r="308" spans="5:10">
      <c r="E308" s="3">
        <v>0</v>
      </c>
      <c r="F308" s="3">
        <v>0</v>
      </c>
      <c r="G308" s="17">
        <v>0</v>
      </c>
      <c r="H308" s="17">
        <v>0</v>
      </c>
      <c r="I308" s="17">
        <v>0</v>
      </c>
      <c r="J308" s="14">
        <f t="shared" si="5"/>
        <v>0</v>
      </c>
    </row>
    <row r="309" spans="5:10">
      <c r="E309" s="3">
        <v>0</v>
      </c>
      <c r="F309" s="3">
        <v>0</v>
      </c>
      <c r="G309" s="17">
        <v>0</v>
      </c>
      <c r="H309" s="17">
        <v>0</v>
      </c>
      <c r="I309" s="17">
        <v>0</v>
      </c>
      <c r="J309" s="14">
        <f t="shared" si="5"/>
        <v>0</v>
      </c>
    </row>
    <row r="310" spans="5:10">
      <c r="E310" s="3">
        <v>0</v>
      </c>
      <c r="F310" s="3">
        <v>0</v>
      </c>
      <c r="G310" s="17">
        <v>0</v>
      </c>
      <c r="H310" s="17">
        <v>0</v>
      </c>
      <c r="I310" s="17">
        <v>0</v>
      </c>
      <c r="J310" s="14">
        <f t="shared" si="5"/>
        <v>0</v>
      </c>
    </row>
    <row r="311" spans="5:10">
      <c r="E311" s="3">
        <v>0</v>
      </c>
      <c r="F311" s="3">
        <v>0</v>
      </c>
      <c r="G311" s="17">
        <v>0</v>
      </c>
      <c r="H311" s="17">
        <v>0</v>
      </c>
      <c r="I311" s="17">
        <v>0</v>
      </c>
      <c r="J311" s="14">
        <f t="shared" si="5"/>
        <v>0</v>
      </c>
    </row>
    <row r="312" spans="5:10">
      <c r="E312" s="3">
        <v>0</v>
      </c>
      <c r="F312" s="3">
        <v>0</v>
      </c>
      <c r="G312" s="17">
        <v>0</v>
      </c>
      <c r="H312" s="17">
        <v>0</v>
      </c>
      <c r="I312" s="17">
        <v>0</v>
      </c>
      <c r="J312" s="14">
        <f t="shared" si="5"/>
        <v>0</v>
      </c>
    </row>
    <row r="313" spans="5:10">
      <c r="E313" s="3">
        <v>0</v>
      </c>
      <c r="F313" s="3">
        <v>0</v>
      </c>
      <c r="G313" s="17">
        <v>0</v>
      </c>
      <c r="H313" s="17">
        <v>0</v>
      </c>
      <c r="I313" s="17">
        <v>0</v>
      </c>
      <c r="J313" s="14">
        <f t="shared" si="5"/>
        <v>0</v>
      </c>
    </row>
    <row r="314" spans="5:10">
      <c r="E314" s="3">
        <v>0</v>
      </c>
      <c r="F314" s="3">
        <v>0</v>
      </c>
      <c r="G314" s="17">
        <v>0</v>
      </c>
      <c r="H314" s="17">
        <v>0</v>
      </c>
      <c r="I314" s="17">
        <v>0</v>
      </c>
      <c r="J314" s="14">
        <f t="shared" si="5"/>
        <v>0</v>
      </c>
    </row>
    <row r="315" spans="5:10">
      <c r="E315" s="3">
        <v>0</v>
      </c>
      <c r="F315" s="3">
        <v>0</v>
      </c>
      <c r="G315" s="17">
        <v>0</v>
      </c>
      <c r="H315" s="17">
        <v>0</v>
      </c>
      <c r="I315" s="17">
        <v>0</v>
      </c>
      <c r="J315" s="14">
        <f t="shared" si="5"/>
        <v>0</v>
      </c>
    </row>
    <row r="316" spans="5:10">
      <c r="E316" s="3">
        <v>0</v>
      </c>
      <c r="F316" s="3">
        <v>0</v>
      </c>
      <c r="G316" s="17">
        <v>0</v>
      </c>
      <c r="H316" s="17">
        <v>0</v>
      </c>
      <c r="I316" s="17">
        <v>0</v>
      </c>
      <c r="J316" s="14">
        <f t="shared" si="5"/>
        <v>0</v>
      </c>
    </row>
    <row r="317" spans="5:10">
      <c r="E317" s="3">
        <v>0</v>
      </c>
      <c r="F317" s="3">
        <v>0</v>
      </c>
      <c r="G317" s="17">
        <v>0</v>
      </c>
      <c r="H317" s="17">
        <v>0</v>
      </c>
      <c r="I317" s="17">
        <v>0</v>
      </c>
      <c r="J317" s="14">
        <f t="shared" si="5"/>
        <v>0</v>
      </c>
    </row>
    <row r="318" spans="5:10">
      <c r="E318" s="3">
        <v>0</v>
      </c>
      <c r="F318" s="3">
        <v>0</v>
      </c>
      <c r="G318" s="17">
        <v>0</v>
      </c>
      <c r="H318" s="17">
        <v>0</v>
      </c>
      <c r="I318" s="17">
        <v>0</v>
      </c>
      <c r="J318" s="14">
        <f t="shared" si="5"/>
        <v>0</v>
      </c>
    </row>
    <row r="319" spans="5:10">
      <c r="E319" s="3">
        <v>0</v>
      </c>
      <c r="F319" s="3">
        <v>0</v>
      </c>
      <c r="G319" s="17">
        <v>0</v>
      </c>
      <c r="H319" s="17">
        <v>0</v>
      </c>
      <c r="I319" s="17">
        <v>0</v>
      </c>
      <c r="J319" s="14">
        <f t="shared" si="5"/>
        <v>0</v>
      </c>
    </row>
    <row r="320" spans="5:10">
      <c r="E320" s="3">
        <v>0</v>
      </c>
      <c r="F320" s="3">
        <v>0</v>
      </c>
      <c r="G320" s="17">
        <v>0</v>
      </c>
      <c r="H320" s="17">
        <v>0</v>
      </c>
      <c r="I320" s="17">
        <v>0</v>
      </c>
      <c r="J320" s="14">
        <f t="shared" si="5"/>
        <v>0</v>
      </c>
    </row>
    <row r="321" spans="5:10">
      <c r="E321" s="3">
        <v>0</v>
      </c>
      <c r="F321" s="3">
        <v>0</v>
      </c>
      <c r="G321" s="17">
        <v>0</v>
      </c>
      <c r="H321" s="17">
        <v>0</v>
      </c>
      <c r="I321" s="17">
        <v>0</v>
      </c>
      <c r="J321" s="14">
        <f t="shared" si="5"/>
        <v>0</v>
      </c>
    </row>
    <row r="322" spans="5:10">
      <c r="E322" s="3">
        <v>0</v>
      </c>
      <c r="F322" s="3">
        <v>0</v>
      </c>
      <c r="G322" s="17">
        <v>0</v>
      </c>
      <c r="H322" s="17">
        <v>0</v>
      </c>
      <c r="I322" s="17">
        <v>0</v>
      </c>
      <c r="J322" s="14">
        <f t="shared" si="5"/>
        <v>0</v>
      </c>
    </row>
    <row r="323" spans="5:10">
      <c r="E323" s="3">
        <v>0</v>
      </c>
      <c r="F323" s="3">
        <v>0</v>
      </c>
      <c r="G323" s="17">
        <v>0</v>
      </c>
      <c r="H323" s="17">
        <v>0</v>
      </c>
      <c r="I323" s="17">
        <v>0</v>
      </c>
      <c r="J323" s="14">
        <f t="shared" si="5"/>
        <v>0</v>
      </c>
    </row>
    <row r="324" spans="5:10">
      <c r="E324" s="3">
        <v>0</v>
      </c>
      <c r="F324" s="3">
        <v>0</v>
      </c>
      <c r="G324" s="17">
        <v>0</v>
      </c>
      <c r="H324" s="17">
        <v>0</v>
      </c>
      <c r="I324" s="17">
        <v>0</v>
      </c>
      <c r="J324" s="14">
        <f t="shared" si="5"/>
        <v>0</v>
      </c>
    </row>
    <row r="325" spans="5:10">
      <c r="E325" s="3">
        <v>0</v>
      </c>
      <c r="F325" s="3">
        <v>0</v>
      </c>
      <c r="G325" s="17">
        <v>0</v>
      </c>
      <c r="H325" s="17">
        <v>0</v>
      </c>
      <c r="I325" s="17">
        <v>0</v>
      </c>
      <c r="J325" s="14">
        <f t="shared" si="5"/>
        <v>0</v>
      </c>
    </row>
    <row r="326" spans="5:10">
      <c r="E326" s="3">
        <v>0</v>
      </c>
      <c r="F326" s="3">
        <v>0</v>
      </c>
      <c r="G326" s="17">
        <v>0</v>
      </c>
      <c r="H326" s="17">
        <v>0</v>
      </c>
      <c r="I326" s="17">
        <v>0</v>
      </c>
      <c r="J326" s="14">
        <f t="shared" si="5"/>
        <v>0</v>
      </c>
    </row>
    <row r="327" spans="5:10">
      <c r="E327" s="3">
        <v>0</v>
      </c>
      <c r="F327" s="3">
        <v>0</v>
      </c>
      <c r="G327" s="17">
        <v>0</v>
      </c>
      <c r="H327" s="17">
        <v>0</v>
      </c>
      <c r="I327" s="17">
        <v>0</v>
      </c>
      <c r="J327" s="14">
        <f t="shared" si="5"/>
        <v>0</v>
      </c>
    </row>
    <row r="328" spans="5:10">
      <c r="E328" s="3">
        <v>0</v>
      </c>
      <c r="F328" s="3">
        <v>0</v>
      </c>
      <c r="G328" s="17">
        <v>0</v>
      </c>
      <c r="H328" s="17">
        <v>0</v>
      </c>
      <c r="I328" s="17">
        <v>0</v>
      </c>
      <c r="J328" s="14">
        <f t="shared" si="5"/>
        <v>0</v>
      </c>
    </row>
    <row r="329" spans="5:10">
      <c r="E329" s="3">
        <v>0</v>
      </c>
      <c r="F329" s="3">
        <v>0</v>
      </c>
      <c r="G329" s="17">
        <v>0</v>
      </c>
      <c r="H329" s="17">
        <v>0</v>
      </c>
      <c r="I329" s="17">
        <v>0</v>
      </c>
      <c r="J329" s="14">
        <f t="shared" ref="J329:J392" si="6">SUM(G329:I329)</f>
        <v>0</v>
      </c>
    </row>
    <row r="330" spans="5:10">
      <c r="E330" s="3">
        <v>0</v>
      </c>
      <c r="F330" s="3">
        <v>0</v>
      </c>
      <c r="G330" s="17">
        <v>0</v>
      </c>
      <c r="H330" s="17">
        <v>0</v>
      </c>
      <c r="I330" s="17">
        <v>0</v>
      </c>
      <c r="J330" s="14">
        <f t="shared" si="6"/>
        <v>0</v>
      </c>
    </row>
    <row r="331" spans="5:10">
      <c r="E331" s="3">
        <v>0</v>
      </c>
      <c r="F331" s="3">
        <v>0</v>
      </c>
      <c r="G331" s="17">
        <v>0</v>
      </c>
      <c r="H331" s="17">
        <v>0</v>
      </c>
      <c r="I331" s="17">
        <v>0</v>
      </c>
      <c r="J331" s="14">
        <f t="shared" si="6"/>
        <v>0</v>
      </c>
    </row>
    <row r="332" spans="5:10">
      <c r="E332" s="3">
        <v>0</v>
      </c>
      <c r="F332" s="3">
        <v>0</v>
      </c>
      <c r="G332" s="17">
        <v>0</v>
      </c>
      <c r="H332" s="17">
        <v>0</v>
      </c>
      <c r="I332" s="17">
        <v>0</v>
      </c>
      <c r="J332" s="14">
        <f t="shared" si="6"/>
        <v>0</v>
      </c>
    </row>
    <row r="333" spans="5:10">
      <c r="E333" s="3">
        <v>0</v>
      </c>
      <c r="F333" s="3">
        <v>0</v>
      </c>
      <c r="G333" s="17">
        <v>0</v>
      </c>
      <c r="H333" s="17">
        <v>0</v>
      </c>
      <c r="I333" s="17">
        <v>0</v>
      </c>
      <c r="J333" s="14">
        <f t="shared" si="6"/>
        <v>0</v>
      </c>
    </row>
    <row r="334" spans="5:10">
      <c r="E334" s="3">
        <v>0</v>
      </c>
      <c r="F334" s="3">
        <v>0</v>
      </c>
      <c r="G334" s="17">
        <v>0</v>
      </c>
      <c r="H334" s="17">
        <v>0</v>
      </c>
      <c r="I334" s="17">
        <v>0</v>
      </c>
      <c r="J334" s="14">
        <f t="shared" si="6"/>
        <v>0</v>
      </c>
    </row>
    <row r="335" spans="5:10">
      <c r="E335" s="3">
        <v>0</v>
      </c>
      <c r="F335" s="3">
        <v>0</v>
      </c>
      <c r="G335" s="17">
        <v>0</v>
      </c>
      <c r="H335" s="17">
        <v>0</v>
      </c>
      <c r="I335" s="17">
        <v>0</v>
      </c>
      <c r="J335" s="14">
        <f t="shared" si="6"/>
        <v>0</v>
      </c>
    </row>
    <row r="336" spans="5:10">
      <c r="E336" s="3">
        <v>0</v>
      </c>
      <c r="F336" s="3">
        <v>0</v>
      </c>
      <c r="G336" s="17">
        <v>0</v>
      </c>
      <c r="H336" s="17">
        <v>0</v>
      </c>
      <c r="I336" s="17">
        <v>0</v>
      </c>
      <c r="J336" s="14">
        <f t="shared" si="6"/>
        <v>0</v>
      </c>
    </row>
    <row r="337" spans="5:10">
      <c r="E337" s="3">
        <v>0</v>
      </c>
      <c r="F337" s="3">
        <v>0</v>
      </c>
      <c r="G337" s="17">
        <v>0</v>
      </c>
      <c r="H337" s="17">
        <v>0</v>
      </c>
      <c r="I337" s="17">
        <v>0</v>
      </c>
      <c r="J337" s="14">
        <f t="shared" si="6"/>
        <v>0</v>
      </c>
    </row>
    <row r="338" spans="5:10">
      <c r="E338" s="3">
        <v>0</v>
      </c>
      <c r="F338" s="3">
        <v>0</v>
      </c>
      <c r="G338" s="17">
        <v>0</v>
      </c>
      <c r="H338" s="17">
        <v>0</v>
      </c>
      <c r="I338" s="17">
        <v>0</v>
      </c>
      <c r="J338" s="14">
        <f t="shared" si="6"/>
        <v>0</v>
      </c>
    </row>
    <row r="339" spans="5:10">
      <c r="E339" s="3">
        <v>0</v>
      </c>
      <c r="F339" s="3">
        <v>0</v>
      </c>
      <c r="G339" s="17">
        <v>0</v>
      </c>
      <c r="H339" s="17">
        <v>0</v>
      </c>
      <c r="I339" s="17">
        <v>0</v>
      </c>
      <c r="J339" s="14">
        <f t="shared" si="6"/>
        <v>0</v>
      </c>
    </row>
    <row r="340" spans="5:10">
      <c r="E340" s="3">
        <v>0</v>
      </c>
      <c r="F340" s="3">
        <v>0</v>
      </c>
      <c r="G340" s="17">
        <v>0</v>
      </c>
      <c r="H340" s="17">
        <v>0</v>
      </c>
      <c r="I340" s="17">
        <v>0</v>
      </c>
      <c r="J340" s="14">
        <f t="shared" si="6"/>
        <v>0</v>
      </c>
    </row>
    <row r="341" spans="5:10">
      <c r="E341" s="3">
        <v>0</v>
      </c>
      <c r="F341" s="3">
        <v>0</v>
      </c>
      <c r="G341" s="17">
        <v>0</v>
      </c>
      <c r="H341" s="17">
        <v>0</v>
      </c>
      <c r="I341" s="17">
        <v>0</v>
      </c>
      <c r="J341" s="14">
        <f t="shared" si="6"/>
        <v>0</v>
      </c>
    </row>
    <row r="342" spans="5:10">
      <c r="E342" s="3">
        <v>0</v>
      </c>
      <c r="F342" s="3">
        <v>0</v>
      </c>
      <c r="G342" s="17">
        <v>0</v>
      </c>
      <c r="H342" s="17">
        <v>0</v>
      </c>
      <c r="I342" s="17">
        <v>0</v>
      </c>
      <c r="J342" s="14">
        <f t="shared" si="6"/>
        <v>0</v>
      </c>
    </row>
    <row r="343" spans="5:10">
      <c r="E343" s="3">
        <v>0</v>
      </c>
      <c r="F343" s="3">
        <v>0</v>
      </c>
      <c r="G343" s="17">
        <v>0</v>
      </c>
      <c r="H343" s="17">
        <v>0</v>
      </c>
      <c r="I343" s="17">
        <v>0</v>
      </c>
      <c r="J343" s="14">
        <f t="shared" si="6"/>
        <v>0</v>
      </c>
    </row>
    <row r="344" spans="5:10">
      <c r="E344" s="3">
        <v>0</v>
      </c>
      <c r="F344" s="3">
        <v>0</v>
      </c>
      <c r="G344" s="17">
        <v>0</v>
      </c>
      <c r="H344" s="17">
        <v>0</v>
      </c>
      <c r="I344" s="17">
        <v>0</v>
      </c>
      <c r="J344" s="14">
        <f t="shared" si="6"/>
        <v>0</v>
      </c>
    </row>
    <row r="345" spans="5:10">
      <c r="E345" s="3">
        <v>0</v>
      </c>
      <c r="F345" s="3">
        <v>0</v>
      </c>
      <c r="G345" s="17">
        <v>0</v>
      </c>
      <c r="H345" s="17">
        <v>0</v>
      </c>
      <c r="I345" s="17">
        <v>0</v>
      </c>
      <c r="J345" s="14">
        <f t="shared" si="6"/>
        <v>0</v>
      </c>
    </row>
    <row r="346" spans="5:10">
      <c r="E346" s="3">
        <v>0</v>
      </c>
      <c r="F346" s="3">
        <v>0</v>
      </c>
      <c r="G346" s="17">
        <v>0</v>
      </c>
      <c r="H346" s="17">
        <v>0</v>
      </c>
      <c r="I346" s="17">
        <v>0</v>
      </c>
      <c r="J346" s="14">
        <f t="shared" si="6"/>
        <v>0</v>
      </c>
    </row>
    <row r="347" spans="5:10">
      <c r="E347" s="3">
        <v>0</v>
      </c>
      <c r="F347" s="3">
        <v>0</v>
      </c>
      <c r="G347" s="17">
        <v>0</v>
      </c>
      <c r="H347" s="17">
        <v>0</v>
      </c>
      <c r="I347" s="17">
        <v>0</v>
      </c>
      <c r="J347" s="14">
        <f t="shared" si="6"/>
        <v>0</v>
      </c>
    </row>
    <row r="348" spans="5:10">
      <c r="E348" s="3">
        <v>0</v>
      </c>
      <c r="F348" s="3">
        <v>0</v>
      </c>
      <c r="G348" s="17">
        <v>0</v>
      </c>
      <c r="H348" s="17">
        <v>0</v>
      </c>
      <c r="I348" s="17">
        <v>0</v>
      </c>
      <c r="J348" s="14">
        <f t="shared" si="6"/>
        <v>0</v>
      </c>
    </row>
    <row r="349" spans="5:10">
      <c r="E349" s="3">
        <v>0</v>
      </c>
      <c r="F349" s="3">
        <v>0</v>
      </c>
      <c r="G349" s="17">
        <v>0</v>
      </c>
      <c r="H349" s="17">
        <v>0</v>
      </c>
      <c r="I349" s="17">
        <v>0</v>
      </c>
      <c r="J349" s="14">
        <f t="shared" si="6"/>
        <v>0</v>
      </c>
    </row>
    <row r="350" spans="5:10">
      <c r="E350" s="3">
        <v>0</v>
      </c>
      <c r="F350" s="3">
        <v>0</v>
      </c>
      <c r="G350" s="17">
        <v>0</v>
      </c>
      <c r="H350" s="17">
        <v>0</v>
      </c>
      <c r="I350" s="17">
        <v>0</v>
      </c>
      <c r="J350" s="14">
        <f t="shared" si="6"/>
        <v>0</v>
      </c>
    </row>
    <row r="351" spans="5:10">
      <c r="E351" s="3">
        <v>0</v>
      </c>
      <c r="F351" s="3">
        <v>0</v>
      </c>
      <c r="G351" s="17">
        <v>0</v>
      </c>
      <c r="H351" s="17">
        <v>0</v>
      </c>
      <c r="I351" s="17">
        <v>0</v>
      </c>
      <c r="J351" s="14">
        <f t="shared" si="6"/>
        <v>0</v>
      </c>
    </row>
    <row r="352" spans="5:10">
      <c r="E352" s="3">
        <v>0</v>
      </c>
      <c r="F352" s="3">
        <v>0</v>
      </c>
      <c r="G352" s="17">
        <v>0</v>
      </c>
      <c r="H352" s="17">
        <v>0</v>
      </c>
      <c r="I352" s="17">
        <v>0</v>
      </c>
      <c r="J352" s="14">
        <f t="shared" si="6"/>
        <v>0</v>
      </c>
    </row>
    <row r="353" spans="5:10">
      <c r="E353" s="3">
        <v>0</v>
      </c>
      <c r="F353" s="3">
        <v>0</v>
      </c>
      <c r="G353" s="17">
        <v>0</v>
      </c>
      <c r="H353" s="17">
        <v>0</v>
      </c>
      <c r="I353" s="17">
        <v>0</v>
      </c>
      <c r="J353" s="14">
        <f t="shared" si="6"/>
        <v>0</v>
      </c>
    </row>
    <row r="354" spans="5:10">
      <c r="E354" s="3">
        <v>0</v>
      </c>
      <c r="F354" s="3">
        <v>0</v>
      </c>
      <c r="G354" s="17">
        <v>0</v>
      </c>
      <c r="H354" s="17">
        <v>0</v>
      </c>
      <c r="I354" s="17">
        <v>0</v>
      </c>
      <c r="J354" s="14">
        <f t="shared" si="6"/>
        <v>0</v>
      </c>
    </row>
    <row r="355" spans="5:10">
      <c r="E355" s="3">
        <v>0</v>
      </c>
      <c r="F355" s="3">
        <v>0</v>
      </c>
      <c r="G355" s="17">
        <v>0</v>
      </c>
      <c r="H355" s="17">
        <v>0</v>
      </c>
      <c r="I355" s="17">
        <v>0</v>
      </c>
      <c r="J355" s="14">
        <f t="shared" si="6"/>
        <v>0</v>
      </c>
    </row>
    <row r="356" spans="5:10">
      <c r="E356" s="3">
        <v>0</v>
      </c>
      <c r="F356" s="3">
        <v>0</v>
      </c>
      <c r="G356" s="17">
        <v>0</v>
      </c>
      <c r="H356" s="17">
        <v>0</v>
      </c>
      <c r="I356" s="17">
        <v>0</v>
      </c>
      <c r="J356" s="14">
        <f t="shared" si="6"/>
        <v>0</v>
      </c>
    </row>
    <row r="357" spans="5:10">
      <c r="E357" s="3">
        <v>0</v>
      </c>
      <c r="F357" s="3">
        <v>0</v>
      </c>
      <c r="G357" s="17">
        <v>0</v>
      </c>
      <c r="H357" s="17">
        <v>0</v>
      </c>
      <c r="I357" s="17">
        <v>0</v>
      </c>
      <c r="J357" s="14">
        <f t="shared" si="6"/>
        <v>0</v>
      </c>
    </row>
    <row r="358" spans="5:10">
      <c r="E358" s="3">
        <v>0</v>
      </c>
      <c r="F358" s="3">
        <v>0</v>
      </c>
      <c r="G358" s="17">
        <v>0</v>
      </c>
      <c r="H358" s="17">
        <v>0</v>
      </c>
      <c r="I358" s="17">
        <v>0</v>
      </c>
      <c r="J358" s="14">
        <f t="shared" si="6"/>
        <v>0</v>
      </c>
    </row>
    <row r="359" spans="5:10">
      <c r="E359" s="3">
        <v>0</v>
      </c>
      <c r="F359" s="3">
        <v>0</v>
      </c>
      <c r="G359" s="17">
        <v>0</v>
      </c>
      <c r="H359" s="17">
        <v>0</v>
      </c>
      <c r="I359" s="17">
        <v>0</v>
      </c>
      <c r="J359" s="14">
        <f t="shared" si="6"/>
        <v>0</v>
      </c>
    </row>
    <row r="360" spans="5:10">
      <c r="E360" s="3">
        <v>0</v>
      </c>
      <c r="F360" s="3">
        <v>0</v>
      </c>
      <c r="G360" s="17">
        <v>0</v>
      </c>
      <c r="H360" s="17">
        <v>0</v>
      </c>
      <c r="I360" s="17">
        <v>0</v>
      </c>
      <c r="J360" s="14">
        <f t="shared" si="6"/>
        <v>0</v>
      </c>
    </row>
    <row r="361" spans="5:10">
      <c r="E361" s="3">
        <v>0</v>
      </c>
      <c r="F361" s="3">
        <v>0</v>
      </c>
      <c r="G361" s="17">
        <v>0</v>
      </c>
      <c r="H361" s="17">
        <v>0</v>
      </c>
      <c r="I361" s="17">
        <v>0</v>
      </c>
      <c r="J361" s="14">
        <f t="shared" si="6"/>
        <v>0</v>
      </c>
    </row>
    <row r="362" spans="5:10">
      <c r="E362" s="3">
        <v>0</v>
      </c>
      <c r="F362" s="3">
        <v>0</v>
      </c>
      <c r="G362" s="17">
        <v>0</v>
      </c>
      <c r="H362" s="17">
        <v>0</v>
      </c>
      <c r="I362" s="17">
        <v>0</v>
      </c>
      <c r="J362" s="14">
        <f t="shared" si="6"/>
        <v>0</v>
      </c>
    </row>
    <row r="363" spans="5:10">
      <c r="E363" s="3">
        <v>0</v>
      </c>
      <c r="F363" s="3">
        <v>0</v>
      </c>
      <c r="G363" s="17">
        <v>0</v>
      </c>
      <c r="H363" s="17">
        <v>0</v>
      </c>
      <c r="I363" s="17">
        <v>0</v>
      </c>
      <c r="J363" s="14">
        <f t="shared" si="6"/>
        <v>0</v>
      </c>
    </row>
    <row r="364" spans="5:10">
      <c r="E364" s="3">
        <v>0</v>
      </c>
      <c r="F364" s="3">
        <v>0</v>
      </c>
      <c r="G364" s="17">
        <v>0</v>
      </c>
      <c r="H364" s="17">
        <v>0</v>
      </c>
      <c r="I364" s="17">
        <v>0</v>
      </c>
      <c r="J364" s="14">
        <f t="shared" si="6"/>
        <v>0</v>
      </c>
    </row>
    <row r="365" spans="5:10">
      <c r="E365" s="3">
        <v>0</v>
      </c>
      <c r="F365" s="3">
        <v>0</v>
      </c>
      <c r="G365" s="17">
        <v>0</v>
      </c>
      <c r="H365" s="17">
        <v>0</v>
      </c>
      <c r="I365" s="17">
        <v>0</v>
      </c>
      <c r="J365" s="14">
        <f t="shared" si="6"/>
        <v>0</v>
      </c>
    </row>
    <row r="366" spans="5:10">
      <c r="E366" s="3">
        <v>0</v>
      </c>
      <c r="F366" s="3">
        <v>0</v>
      </c>
      <c r="G366" s="17">
        <v>0</v>
      </c>
      <c r="H366" s="17">
        <v>0</v>
      </c>
      <c r="I366" s="17">
        <v>0</v>
      </c>
      <c r="J366" s="14">
        <f t="shared" si="6"/>
        <v>0</v>
      </c>
    </row>
    <row r="367" spans="5:10">
      <c r="E367" s="3">
        <v>0</v>
      </c>
      <c r="F367" s="3">
        <v>0</v>
      </c>
      <c r="G367" s="17">
        <v>0</v>
      </c>
      <c r="H367" s="17">
        <v>0</v>
      </c>
      <c r="I367" s="17">
        <v>0</v>
      </c>
      <c r="J367" s="14">
        <f t="shared" si="6"/>
        <v>0</v>
      </c>
    </row>
    <row r="368" spans="5:10">
      <c r="E368" s="3">
        <v>0</v>
      </c>
      <c r="F368" s="3">
        <v>0</v>
      </c>
      <c r="G368" s="17">
        <v>0</v>
      </c>
      <c r="H368" s="17">
        <v>0</v>
      </c>
      <c r="I368" s="17">
        <v>0</v>
      </c>
      <c r="J368" s="14">
        <f t="shared" si="6"/>
        <v>0</v>
      </c>
    </row>
    <row r="369" spans="5:10">
      <c r="E369" s="3">
        <v>0</v>
      </c>
      <c r="F369" s="3">
        <v>0</v>
      </c>
      <c r="G369" s="17">
        <v>0</v>
      </c>
      <c r="H369" s="17">
        <v>0</v>
      </c>
      <c r="I369" s="17">
        <v>0</v>
      </c>
      <c r="J369" s="14">
        <f t="shared" si="6"/>
        <v>0</v>
      </c>
    </row>
    <row r="370" spans="5:10">
      <c r="E370" s="3">
        <v>0</v>
      </c>
      <c r="F370" s="3">
        <v>0</v>
      </c>
      <c r="G370" s="17">
        <v>0</v>
      </c>
      <c r="H370" s="17">
        <v>0</v>
      </c>
      <c r="I370" s="17">
        <v>0</v>
      </c>
      <c r="J370" s="14">
        <f t="shared" si="6"/>
        <v>0</v>
      </c>
    </row>
    <row r="371" spans="5:10">
      <c r="E371" s="3">
        <v>0</v>
      </c>
      <c r="F371" s="3">
        <v>0</v>
      </c>
      <c r="G371" s="17">
        <v>0</v>
      </c>
      <c r="H371" s="17">
        <v>0</v>
      </c>
      <c r="I371" s="17">
        <v>0</v>
      </c>
      <c r="J371" s="14">
        <f t="shared" si="6"/>
        <v>0</v>
      </c>
    </row>
    <row r="372" spans="5:10">
      <c r="E372" s="3">
        <v>0</v>
      </c>
      <c r="F372" s="3">
        <v>0</v>
      </c>
      <c r="G372" s="17">
        <v>0</v>
      </c>
      <c r="H372" s="17">
        <v>0</v>
      </c>
      <c r="I372" s="17">
        <v>0</v>
      </c>
      <c r="J372" s="14">
        <f t="shared" si="6"/>
        <v>0</v>
      </c>
    </row>
    <row r="373" spans="5:10">
      <c r="E373" s="3">
        <v>0</v>
      </c>
      <c r="F373" s="3">
        <v>0</v>
      </c>
      <c r="G373" s="17">
        <v>0</v>
      </c>
      <c r="H373" s="17">
        <v>0</v>
      </c>
      <c r="I373" s="17">
        <v>0</v>
      </c>
      <c r="J373" s="14">
        <f t="shared" si="6"/>
        <v>0</v>
      </c>
    </row>
    <row r="374" spans="5:10">
      <c r="E374" s="3">
        <v>0</v>
      </c>
      <c r="F374" s="3">
        <v>0</v>
      </c>
      <c r="G374" s="17">
        <v>0</v>
      </c>
      <c r="H374" s="17">
        <v>0</v>
      </c>
      <c r="I374" s="17">
        <v>0</v>
      </c>
      <c r="J374" s="14">
        <f t="shared" si="6"/>
        <v>0</v>
      </c>
    </row>
    <row r="375" spans="5:10">
      <c r="E375" s="3">
        <v>0</v>
      </c>
      <c r="F375" s="3">
        <v>0</v>
      </c>
      <c r="G375" s="17">
        <v>0</v>
      </c>
      <c r="H375" s="17">
        <v>0</v>
      </c>
      <c r="I375" s="17">
        <v>0</v>
      </c>
      <c r="J375" s="14">
        <f t="shared" si="6"/>
        <v>0</v>
      </c>
    </row>
    <row r="376" spans="5:10">
      <c r="E376" s="3">
        <v>0</v>
      </c>
      <c r="F376" s="3">
        <v>0</v>
      </c>
      <c r="G376" s="17">
        <v>0</v>
      </c>
      <c r="H376" s="17">
        <v>0</v>
      </c>
      <c r="I376" s="17">
        <v>0</v>
      </c>
      <c r="J376" s="14">
        <f t="shared" si="6"/>
        <v>0</v>
      </c>
    </row>
    <row r="377" spans="5:10">
      <c r="E377" s="3">
        <v>0</v>
      </c>
      <c r="F377" s="3">
        <v>0</v>
      </c>
      <c r="G377" s="17">
        <v>0</v>
      </c>
      <c r="H377" s="17">
        <v>0</v>
      </c>
      <c r="I377" s="17">
        <v>0</v>
      </c>
      <c r="J377" s="14">
        <f t="shared" si="6"/>
        <v>0</v>
      </c>
    </row>
    <row r="378" spans="5:10">
      <c r="E378" s="3">
        <v>0</v>
      </c>
      <c r="F378" s="3">
        <v>0</v>
      </c>
      <c r="G378" s="17">
        <v>0</v>
      </c>
      <c r="H378" s="17">
        <v>0</v>
      </c>
      <c r="I378" s="17">
        <v>0</v>
      </c>
      <c r="J378" s="14">
        <f t="shared" si="6"/>
        <v>0</v>
      </c>
    </row>
    <row r="379" spans="5:10">
      <c r="E379" s="3">
        <v>0</v>
      </c>
      <c r="F379" s="3">
        <v>0</v>
      </c>
      <c r="G379" s="17">
        <v>0</v>
      </c>
      <c r="H379" s="17">
        <v>0</v>
      </c>
      <c r="I379" s="17">
        <v>0</v>
      </c>
      <c r="J379" s="14">
        <f t="shared" si="6"/>
        <v>0</v>
      </c>
    </row>
    <row r="380" spans="5:10">
      <c r="E380" s="3">
        <v>0</v>
      </c>
      <c r="F380" s="3">
        <v>0</v>
      </c>
      <c r="G380" s="17">
        <v>0</v>
      </c>
      <c r="H380" s="17">
        <v>0</v>
      </c>
      <c r="I380" s="17">
        <v>0</v>
      </c>
      <c r="J380" s="14">
        <f t="shared" si="6"/>
        <v>0</v>
      </c>
    </row>
    <row r="381" spans="5:10">
      <c r="E381" s="3">
        <v>0</v>
      </c>
      <c r="F381" s="3">
        <v>0</v>
      </c>
      <c r="G381" s="17">
        <v>0</v>
      </c>
      <c r="H381" s="17">
        <v>0</v>
      </c>
      <c r="I381" s="17">
        <v>0</v>
      </c>
      <c r="J381" s="14">
        <f t="shared" si="6"/>
        <v>0</v>
      </c>
    </row>
    <row r="382" spans="5:10">
      <c r="E382" s="3">
        <v>0</v>
      </c>
      <c r="F382" s="3">
        <v>0</v>
      </c>
      <c r="G382" s="17">
        <v>0</v>
      </c>
      <c r="H382" s="17">
        <v>0</v>
      </c>
      <c r="I382" s="17">
        <v>0</v>
      </c>
      <c r="J382" s="14">
        <f t="shared" si="6"/>
        <v>0</v>
      </c>
    </row>
    <row r="383" spans="5:10">
      <c r="E383" s="3">
        <v>0</v>
      </c>
      <c r="F383" s="3">
        <v>0</v>
      </c>
      <c r="G383" s="17">
        <v>0</v>
      </c>
      <c r="H383" s="17">
        <v>0</v>
      </c>
      <c r="I383" s="17">
        <v>0</v>
      </c>
      <c r="J383" s="14">
        <f t="shared" si="6"/>
        <v>0</v>
      </c>
    </row>
    <row r="384" spans="5:10">
      <c r="E384" s="3">
        <v>0</v>
      </c>
      <c r="F384" s="3">
        <v>0</v>
      </c>
      <c r="G384" s="17">
        <v>0</v>
      </c>
      <c r="H384" s="17">
        <v>0</v>
      </c>
      <c r="I384" s="17">
        <v>0</v>
      </c>
      <c r="J384" s="14">
        <f t="shared" si="6"/>
        <v>0</v>
      </c>
    </row>
    <row r="385" spans="5:10">
      <c r="E385" s="3">
        <v>0</v>
      </c>
      <c r="F385" s="3">
        <v>0</v>
      </c>
      <c r="G385" s="17">
        <v>0</v>
      </c>
      <c r="H385" s="17">
        <v>0</v>
      </c>
      <c r="I385" s="17">
        <v>0</v>
      </c>
      <c r="J385" s="14">
        <f t="shared" si="6"/>
        <v>0</v>
      </c>
    </row>
    <row r="386" spans="5:10">
      <c r="E386" s="3">
        <v>0</v>
      </c>
      <c r="F386" s="3">
        <v>0</v>
      </c>
      <c r="G386" s="17">
        <v>0</v>
      </c>
      <c r="H386" s="17">
        <v>0</v>
      </c>
      <c r="I386" s="17">
        <v>0</v>
      </c>
      <c r="J386" s="14">
        <f t="shared" si="6"/>
        <v>0</v>
      </c>
    </row>
    <row r="387" spans="5:10">
      <c r="E387" s="3">
        <v>0</v>
      </c>
      <c r="F387" s="3">
        <v>0</v>
      </c>
      <c r="G387" s="17">
        <v>0</v>
      </c>
      <c r="H387" s="17">
        <v>0</v>
      </c>
      <c r="I387" s="17">
        <v>0</v>
      </c>
      <c r="J387" s="14">
        <f t="shared" si="6"/>
        <v>0</v>
      </c>
    </row>
    <row r="388" spans="5:10">
      <c r="E388" s="3">
        <v>0</v>
      </c>
      <c r="F388" s="3">
        <v>0</v>
      </c>
      <c r="G388" s="17">
        <v>0</v>
      </c>
      <c r="H388" s="17">
        <v>0</v>
      </c>
      <c r="I388" s="17">
        <v>0</v>
      </c>
      <c r="J388" s="14">
        <f t="shared" si="6"/>
        <v>0</v>
      </c>
    </row>
    <row r="389" spans="5:10">
      <c r="E389" s="3">
        <v>0</v>
      </c>
      <c r="F389" s="3">
        <v>0</v>
      </c>
      <c r="G389" s="17">
        <v>0</v>
      </c>
      <c r="H389" s="17">
        <v>0</v>
      </c>
      <c r="I389" s="17">
        <v>0</v>
      </c>
      <c r="J389" s="14">
        <f t="shared" si="6"/>
        <v>0</v>
      </c>
    </row>
    <row r="390" spans="5:10">
      <c r="E390" s="3">
        <v>0</v>
      </c>
      <c r="F390" s="3">
        <v>0</v>
      </c>
      <c r="G390" s="17">
        <v>0</v>
      </c>
      <c r="H390" s="17">
        <v>0</v>
      </c>
      <c r="I390" s="17">
        <v>0</v>
      </c>
      <c r="J390" s="14">
        <f t="shared" si="6"/>
        <v>0</v>
      </c>
    </row>
    <row r="391" spans="5:10">
      <c r="E391" s="3">
        <v>0</v>
      </c>
      <c r="F391" s="3">
        <v>0</v>
      </c>
      <c r="G391" s="17">
        <v>0</v>
      </c>
      <c r="H391" s="17">
        <v>0</v>
      </c>
      <c r="I391" s="17">
        <v>0</v>
      </c>
      <c r="J391" s="14">
        <f t="shared" si="6"/>
        <v>0</v>
      </c>
    </row>
    <row r="392" spans="5:10">
      <c r="E392" s="3">
        <v>0</v>
      </c>
      <c r="F392" s="3">
        <v>0</v>
      </c>
      <c r="G392" s="17">
        <v>0</v>
      </c>
      <c r="H392" s="17">
        <v>0</v>
      </c>
      <c r="I392" s="17">
        <v>0</v>
      </c>
      <c r="J392" s="14">
        <f t="shared" si="6"/>
        <v>0</v>
      </c>
    </row>
    <row r="393" spans="5:10">
      <c r="E393" s="3">
        <v>0</v>
      </c>
      <c r="F393" s="3">
        <v>0</v>
      </c>
      <c r="G393" s="17">
        <v>0</v>
      </c>
      <c r="H393" s="17">
        <v>0</v>
      </c>
      <c r="I393" s="17">
        <v>0</v>
      </c>
      <c r="J393" s="14">
        <f t="shared" ref="J393:J456" si="7">SUM(G393:I393)</f>
        <v>0</v>
      </c>
    </row>
    <row r="394" spans="5:10">
      <c r="E394" s="3">
        <v>0</v>
      </c>
      <c r="F394" s="3">
        <v>0</v>
      </c>
      <c r="G394" s="17">
        <v>0</v>
      </c>
      <c r="H394" s="17">
        <v>0</v>
      </c>
      <c r="I394" s="17">
        <v>0</v>
      </c>
      <c r="J394" s="14">
        <f t="shared" si="7"/>
        <v>0</v>
      </c>
    </row>
    <row r="395" spans="5:10">
      <c r="E395" s="3">
        <v>0</v>
      </c>
      <c r="F395" s="3">
        <v>0</v>
      </c>
      <c r="G395" s="17">
        <v>0</v>
      </c>
      <c r="H395" s="17">
        <v>0</v>
      </c>
      <c r="I395" s="17">
        <v>0</v>
      </c>
      <c r="J395" s="14">
        <f t="shared" si="7"/>
        <v>0</v>
      </c>
    </row>
    <row r="396" spans="5:10">
      <c r="E396" s="3">
        <v>0</v>
      </c>
      <c r="F396" s="3">
        <v>0</v>
      </c>
      <c r="G396" s="17">
        <v>0</v>
      </c>
      <c r="H396" s="17">
        <v>0</v>
      </c>
      <c r="I396" s="17">
        <v>0</v>
      </c>
      <c r="J396" s="14">
        <f t="shared" si="7"/>
        <v>0</v>
      </c>
    </row>
    <row r="397" spans="5:10">
      <c r="E397" s="3">
        <v>0</v>
      </c>
      <c r="F397" s="3">
        <v>0</v>
      </c>
      <c r="G397" s="17">
        <v>0</v>
      </c>
      <c r="H397" s="17">
        <v>0</v>
      </c>
      <c r="I397" s="17">
        <v>0</v>
      </c>
      <c r="J397" s="14">
        <f t="shared" si="7"/>
        <v>0</v>
      </c>
    </row>
    <row r="398" spans="5:10">
      <c r="E398" s="3">
        <v>0</v>
      </c>
      <c r="F398" s="3">
        <v>0</v>
      </c>
      <c r="G398" s="17">
        <v>0</v>
      </c>
      <c r="H398" s="17">
        <v>0</v>
      </c>
      <c r="I398" s="17">
        <v>0</v>
      </c>
      <c r="J398" s="14">
        <f t="shared" si="7"/>
        <v>0</v>
      </c>
    </row>
    <row r="399" spans="5:10">
      <c r="E399" s="3">
        <v>0</v>
      </c>
      <c r="F399" s="3">
        <v>0</v>
      </c>
      <c r="G399" s="17">
        <v>0</v>
      </c>
      <c r="H399" s="17">
        <v>0</v>
      </c>
      <c r="I399" s="17">
        <v>0</v>
      </c>
      <c r="J399" s="14">
        <f t="shared" si="7"/>
        <v>0</v>
      </c>
    </row>
    <row r="400" spans="5:10">
      <c r="E400" s="3">
        <v>0</v>
      </c>
      <c r="F400" s="3">
        <v>0</v>
      </c>
      <c r="G400" s="17">
        <v>0</v>
      </c>
      <c r="H400" s="17">
        <v>0</v>
      </c>
      <c r="I400" s="17">
        <v>0</v>
      </c>
      <c r="J400" s="14">
        <f t="shared" si="7"/>
        <v>0</v>
      </c>
    </row>
    <row r="401" spans="5:10">
      <c r="E401" s="3">
        <v>0</v>
      </c>
      <c r="F401" s="3">
        <v>0</v>
      </c>
      <c r="G401" s="17">
        <v>0</v>
      </c>
      <c r="H401" s="17">
        <v>0</v>
      </c>
      <c r="I401" s="17">
        <v>0</v>
      </c>
      <c r="J401" s="14">
        <f t="shared" si="7"/>
        <v>0</v>
      </c>
    </row>
    <row r="402" spans="5:10">
      <c r="E402" s="3">
        <v>0</v>
      </c>
      <c r="F402" s="3">
        <v>0</v>
      </c>
      <c r="G402" s="17">
        <v>0</v>
      </c>
      <c r="H402" s="17">
        <v>0</v>
      </c>
      <c r="I402" s="17">
        <v>0</v>
      </c>
      <c r="J402" s="14">
        <f t="shared" si="7"/>
        <v>0</v>
      </c>
    </row>
    <row r="403" spans="5:10">
      <c r="E403" s="3">
        <v>0</v>
      </c>
      <c r="F403" s="3">
        <v>0</v>
      </c>
      <c r="G403" s="17">
        <v>0</v>
      </c>
      <c r="H403" s="17">
        <v>0</v>
      </c>
      <c r="I403" s="17">
        <v>0</v>
      </c>
      <c r="J403" s="14">
        <f t="shared" si="7"/>
        <v>0</v>
      </c>
    </row>
    <row r="404" spans="5:10">
      <c r="E404" s="3">
        <v>0</v>
      </c>
      <c r="F404" s="3">
        <v>0</v>
      </c>
      <c r="G404" s="17">
        <v>0</v>
      </c>
      <c r="H404" s="17">
        <v>0</v>
      </c>
      <c r="I404" s="17">
        <v>0</v>
      </c>
      <c r="J404" s="14">
        <f t="shared" si="7"/>
        <v>0</v>
      </c>
    </row>
    <row r="405" spans="5:10">
      <c r="E405" s="3">
        <v>0</v>
      </c>
      <c r="F405" s="3">
        <v>0</v>
      </c>
      <c r="G405" s="17">
        <v>0</v>
      </c>
      <c r="H405" s="17">
        <v>0</v>
      </c>
      <c r="I405" s="17">
        <v>0</v>
      </c>
      <c r="J405" s="14">
        <f t="shared" si="7"/>
        <v>0</v>
      </c>
    </row>
    <row r="406" spans="5:10">
      <c r="E406" s="3">
        <v>0</v>
      </c>
      <c r="F406" s="3">
        <v>0</v>
      </c>
      <c r="G406" s="17">
        <v>0</v>
      </c>
      <c r="H406" s="17">
        <v>0</v>
      </c>
      <c r="I406" s="17">
        <v>0</v>
      </c>
      <c r="J406" s="14">
        <f t="shared" si="7"/>
        <v>0</v>
      </c>
    </row>
    <row r="407" spans="5:10">
      <c r="E407" s="3">
        <v>0</v>
      </c>
      <c r="F407" s="3">
        <v>0</v>
      </c>
      <c r="G407" s="17">
        <v>0</v>
      </c>
      <c r="H407" s="17">
        <v>0</v>
      </c>
      <c r="I407" s="17">
        <v>0</v>
      </c>
      <c r="J407" s="14">
        <f t="shared" si="7"/>
        <v>0</v>
      </c>
    </row>
    <row r="408" spans="5:10">
      <c r="E408" s="3">
        <v>0</v>
      </c>
      <c r="F408" s="3">
        <v>0</v>
      </c>
      <c r="G408" s="17">
        <v>0</v>
      </c>
      <c r="H408" s="17">
        <v>0</v>
      </c>
      <c r="I408" s="17">
        <v>0</v>
      </c>
      <c r="J408" s="14">
        <f t="shared" si="7"/>
        <v>0</v>
      </c>
    </row>
    <row r="409" spans="5:10">
      <c r="E409" s="3">
        <v>0</v>
      </c>
      <c r="F409" s="3">
        <v>0</v>
      </c>
      <c r="G409" s="17">
        <v>0</v>
      </c>
      <c r="H409" s="17">
        <v>0</v>
      </c>
      <c r="I409" s="17">
        <v>0</v>
      </c>
      <c r="J409" s="14">
        <f t="shared" si="7"/>
        <v>0</v>
      </c>
    </row>
    <row r="410" spans="5:10">
      <c r="E410" s="3">
        <v>0</v>
      </c>
      <c r="F410" s="3">
        <v>0</v>
      </c>
      <c r="G410" s="17">
        <v>0</v>
      </c>
      <c r="H410" s="17">
        <v>0</v>
      </c>
      <c r="I410" s="17">
        <v>0</v>
      </c>
      <c r="J410" s="14">
        <f t="shared" si="7"/>
        <v>0</v>
      </c>
    </row>
    <row r="411" spans="5:10">
      <c r="E411" s="3">
        <v>0</v>
      </c>
      <c r="F411" s="3">
        <v>0</v>
      </c>
      <c r="G411" s="17">
        <v>0</v>
      </c>
      <c r="H411" s="17">
        <v>0</v>
      </c>
      <c r="I411" s="17">
        <v>0</v>
      </c>
      <c r="J411" s="14">
        <f t="shared" si="7"/>
        <v>0</v>
      </c>
    </row>
    <row r="412" spans="5:10">
      <c r="E412" s="3">
        <v>0</v>
      </c>
      <c r="F412" s="3">
        <v>0</v>
      </c>
      <c r="G412" s="17">
        <v>0</v>
      </c>
      <c r="H412" s="17">
        <v>0</v>
      </c>
      <c r="I412" s="17">
        <v>0</v>
      </c>
      <c r="J412" s="14">
        <f t="shared" si="7"/>
        <v>0</v>
      </c>
    </row>
    <row r="413" spans="5:10">
      <c r="E413" s="3">
        <v>0</v>
      </c>
      <c r="F413" s="3">
        <v>0</v>
      </c>
      <c r="G413" s="17">
        <v>0</v>
      </c>
      <c r="H413" s="17">
        <v>0</v>
      </c>
      <c r="I413" s="17">
        <v>0</v>
      </c>
      <c r="J413" s="14">
        <f t="shared" si="7"/>
        <v>0</v>
      </c>
    </row>
    <row r="414" spans="5:10">
      <c r="E414" s="3">
        <v>0</v>
      </c>
      <c r="F414" s="3">
        <v>0</v>
      </c>
      <c r="G414" s="17">
        <v>0</v>
      </c>
      <c r="H414" s="17">
        <v>0</v>
      </c>
      <c r="I414" s="17">
        <v>0</v>
      </c>
      <c r="J414" s="14">
        <f t="shared" si="7"/>
        <v>0</v>
      </c>
    </row>
    <row r="415" spans="5:10">
      <c r="E415" s="3">
        <v>0</v>
      </c>
      <c r="F415" s="3">
        <v>0</v>
      </c>
      <c r="G415" s="17">
        <v>0</v>
      </c>
      <c r="H415" s="17">
        <v>0</v>
      </c>
      <c r="I415" s="17">
        <v>0</v>
      </c>
      <c r="J415" s="14">
        <f t="shared" si="7"/>
        <v>0</v>
      </c>
    </row>
    <row r="416" spans="5:10">
      <c r="E416" s="3">
        <v>0</v>
      </c>
      <c r="F416" s="3">
        <v>0</v>
      </c>
      <c r="G416" s="17">
        <v>0</v>
      </c>
      <c r="H416" s="17">
        <v>0</v>
      </c>
      <c r="I416" s="17">
        <v>0</v>
      </c>
      <c r="J416" s="14">
        <f t="shared" si="7"/>
        <v>0</v>
      </c>
    </row>
    <row r="417" spans="5:10">
      <c r="E417" s="3">
        <v>0</v>
      </c>
      <c r="F417" s="3">
        <v>0</v>
      </c>
      <c r="G417" s="17">
        <v>0</v>
      </c>
      <c r="H417" s="17">
        <v>0</v>
      </c>
      <c r="I417" s="17">
        <v>0</v>
      </c>
      <c r="J417" s="14">
        <f t="shared" si="7"/>
        <v>0</v>
      </c>
    </row>
    <row r="418" spans="5:10">
      <c r="E418" s="3">
        <v>0</v>
      </c>
      <c r="F418" s="3">
        <v>0</v>
      </c>
      <c r="G418" s="17">
        <v>0</v>
      </c>
      <c r="H418" s="17">
        <v>0</v>
      </c>
      <c r="I418" s="17">
        <v>0</v>
      </c>
      <c r="J418" s="14">
        <f t="shared" si="7"/>
        <v>0</v>
      </c>
    </row>
    <row r="419" spans="5:10">
      <c r="E419" s="3">
        <v>0</v>
      </c>
      <c r="F419" s="3">
        <v>0</v>
      </c>
      <c r="G419" s="17">
        <v>0</v>
      </c>
      <c r="H419" s="17">
        <v>0</v>
      </c>
      <c r="I419" s="17">
        <v>0</v>
      </c>
      <c r="J419" s="14">
        <f t="shared" si="7"/>
        <v>0</v>
      </c>
    </row>
    <row r="420" spans="5:10">
      <c r="E420" s="3">
        <v>0</v>
      </c>
      <c r="F420" s="3">
        <v>0</v>
      </c>
      <c r="G420" s="17">
        <v>0</v>
      </c>
      <c r="H420" s="17">
        <v>0</v>
      </c>
      <c r="I420" s="17">
        <v>0</v>
      </c>
      <c r="J420" s="14">
        <f t="shared" si="7"/>
        <v>0</v>
      </c>
    </row>
    <row r="421" spans="5:10">
      <c r="E421" s="3">
        <v>0</v>
      </c>
      <c r="F421" s="3">
        <v>0</v>
      </c>
      <c r="G421" s="17">
        <v>0</v>
      </c>
      <c r="H421" s="17">
        <v>0</v>
      </c>
      <c r="I421" s="17">
        <v>0</v>
      </c>
      <c r="J421" s="14">
        <f t="shared" si="7"/>
        <v>0</v>
      </c>
    </row>
    <row r="422" spans="5:10">
      <c r="E422" s="3">
        <v>0</v>
      </c>
      <c r="F422" s="3">
        <v>0</v>
      </c>
      <c r="G422" s="17">
        <v>0</v>
      </c>
      <c r="H422" s="17">
        <v>0</v>
      </c>
      <c r="I422" s="17">
        <v>0</v>
      </c>
      <c r="J422" s="14">
        <f t="shared" si="7"/>
        <v>0</v>
      </c>
    </row>
    <row r="423" spans="5:10">
      <c r="E423" s="3">
        <v>0</v>
      </c>
      <c r="F423" s="3">
        <v>0</v>
      </c>
      <c r="G423" s="17">
        <v>0</v>
      </c>
      <c r="H423" s="17">
        <v>0</v>
      </c>
      <c r="I423" s="17">
        <v>0</v>
      </c>
      <c r="J423" s="14">
        <f t="shared" si="7"/>
        <v>0</v>
      </c>
    </row>
    <row r="424" spans="5:10">
      <c r="E424" s="3">
        <v>0</v>
      </c>
      <c r="F424" s="3">
        <v>0</v>
      </c>
      <c r="G424" s="17">
        <v>0</v>
      </c>
      <c r="H424" s="17">
        <v>0</v>
      </c>
      <c r="I424" s="17">
        <v>0</v>
      </c>
      <c r="J424" s="14">
        <f t="shared" si="7"/>
        <v>0</v>
      </c>
    </row>
    <row r="425" spans="5:10">
      <c r="E425" s="3">
        <v>0</v>
      </c>
      <c r="F425" s="3">
        <v>0</v>
      </c>
      <c r="G425" s="17">
        <v>0</v>
      </c>
      <c r="H425" s="17">
        <v>0</v>
      </c>
      <c r="I425" s="17">
        <v>0</v>
      </c>
      <c r="J425" s="14">
        <f t="shared" si="7"/>
        <v>0</v>
      </c>
    </row>
    <row r="426" spans="5:10">
      <c r="E426" s="3">
        <v>0</v>
      </c>
      <c r="F426" s="3">
        <v>0</v>
      </c>
      <c r="G426" s="17">
        <v>0</v>
      </c>
      <c r="H426" s="17">
        <v>0</v>
      </c>
      <c r="I426" s="17">
        <v>0</v>
      </c>
      <c r="J426" s="14">
        <f t="shared" si="7"/>
        <v>0</v>
      </c>
    </row>
    <row r="427" spans="5:10">
      <c r="E427" s="3">
        <v>0</v>
      </c>
      <c r="F427" s="3">
        <v>0</v>
      </c>
      <c r="G427" s="17">
        <v>0</v>
      </c>
      <c r="H427" s="17">
        <v>0</v>
      </c>
      <c r="I427" s="17">
        <v>0</v>
      </c>
      <c r="J427" s="14">
        <f t="shared" si="7"/>
        <v>0</v>
      </c>
    </row>
    <row r="428" spans="5:10">
      <c r="E428" s="3">
        <v>0</v>
      </c>
      <c r="F428" s="3">
        <v>0</v>
      </c>
      <c r="G428" s="17">
        <v>0</v>
      </c>
      <c r="H428" s="17">
        <v>0</v>
      </c>
      <c r="I428" s="17">
        <v>0</v>
      </c>
      <c r="J428" s="14">
        <f t="shared" si="7"/>
        <v>0</v>
      </c>
    </row>
    <row r="429" spans="5:10">
      <c r="E429" s="3">
        <v>0</v>
      </c>
      <c r="F429" s="3">
        <v>0</v>
      </c>
      <c r="G429" s="17">
        <v>0</v>
      </c>
      <c r="H429" s="17">
        <v>0</v>
      </c>
      <c r="I429" s="17">
        <v>0</v>
      </c>
      <c r="J429" s="14">
        <f t="shared" si="7"/>
        <v>0</v>
      </c>
    </row>
    <row r="430" spans="5:10">
      <c r="E430" s="3">
        <v>0</v>
      </c>
      <c r="F430" s="3">
        <v>0</v>
      </c>
      <c r="G430" s="17">
        <v>0</v>
      </c>
      <c r="H430" s="17">
        <v>0</v>
      </c>
      <c r="I430" s="17">
        <v>0</v>
      </c>
      <c r="J430" s="14">
        <f t="shared" si="7"/>
        <v>0</v>
      </c>
    </row>
    <row r="431" spans="5:10">
      <c r="E431" s="3">
        <v>0</v>
      </c>
      <c r="F431" s="3">
        <v>0</v>
      </c>
      <c r="G431" s="17">
        <v>0</v>
      </c>
      <c r="H431" s="17">
        <v>0</v>
      </c>
      <c r="I431" s="17">
        <v>0</v>
      </c>
      <c r="J431" s="14">
        <f t="shared" si="7"/>
        <v>0</v>
      </c>
    </row>
    <row r="432" spans="5:10">
      <c r="E432" s="3">
        <v>0</v>
      </c>
      <c r="F432" s="3">
        <v>0</v>
      </c>
      <c r="G432" s="17">
        <v>0</v>
      </c>
      <c r="H432" s="17">
        <v>0</v>
      </c>
      <c r="I432" s="17">
        <v>0</v>
      </c>
      <c r="J432" s="14">
        <f t="shared" si="7"/>
        <v>0</v>
      </c>
    </row>
    <row r="433" spans="5:10">
      <c r="E433" s="3">
        <v>0</v>
      </c>
      <c r="F433" s="3">
        <v>0</v>
      </c>
      <c r="G433" s="17">
        <v>0</v>
      </c>
      <c r="H433" s="17">
        <v>0</v>
      </c>
      <c r="I433" s="17">
        <v>0</v>
      </c>
      <c r="J433" s="14">
        <f t="shared" si="7"/>
        <v>0</v>
      </c>
    </row>
    <row r="434" spans="5:10">
      <c r="E434" s="3">
        <v>0</v>
      </c>
      <c r="F434" s="3">
        <v>0</v>
      </c>
      <c r="G434" s="17">
        <v>0</v>
      </c>
      <c r="H434" s="17">
        <v>0</v>
      </c>
      <c r="I434" s="17">
        <v>0</v>
      </c>
      <c r="J434" s="14">
        <f t="shared" si="7"/>
        <v>0</v>
      </c>
    </row>
    <row r="435" spans="5:10">
      <c r="E435" s="3">
        <v>0</v>
      </c>
      <c r="F435" s="3">
        <v>0</v>
      </c>
      <c r="G435" s="17">
        <v>0</v>
      </c>
      <c r="H435" s="17">
        <v>0</v>
      </c>
      <c r="I435" s="17">
        <v>0</v>
      </c>
      <c r="J435" s="14">
        <f t="shared" si="7"/>
        <v>0</v>
      </c>
    </row>
    <row r="436" spans="5:10">
      <c r="E436" s="3">
        <v>0</v>
      </c>
      <c r="F436" s="3">
        <v>0</v>
      </c>
      <c r="G436" s="17">
        <v>0</v>
      </c>
      <c r="H436" s="17">
        <v>0</v>
      </c>
      <c r="I436" s="17">
        <v>0</v>
      </c>
      <c r="J436" s="14">
        <f t="shared" si="7"/>
        <v>0</v>
      </c>
    </row>
    <row r="437" spans="5:10">
      <c r="E437" s="3">
        <v>0</v>
      </c>
      <c r="F437" s="3">
        <v>0</v>
      </c>
      <c r="G437" s="17">
        <v>0</v>
      </c>
      <c r="H437" s="17">
        <v>0</v>
      </c>
      <c r="I437" s="17">
        <v>0</v>
      </c>
      <c r="J437" s="14">
        <f t="shared" si="7"/>
        <v>0</v>
      </c>
    </row>
    <row r="438" spans="5:10">
      <c r="E438" s="3">
        <v>0</v>
      </c>
      <c r="F438" s="3">
        <v>0</v>
      </c>
      <c r="G438" s="17">
        <v>0</v>
      </c>
      <c r="H438" s="17">
        <v>0</v>
      </c>
      <c r="I438" s="17">
        <v>0</v>
      </c>
      <c r="J438" s="14">
        <f t="shared" si="7"/>
        <v>0</v>
      </c>
    </row>
    <row r="439" spans="5:10">
      <c r="E439" s="3">
        <v>0</v>
      </c>
      <c r="F439" s="3">
        <v>0</v>
      </c>
      <c r="G439" s="17">
        <v>0</v>
      </c>
      <c r="H439" s="17">
        <v>0</v>
      </c>
      <c r="I439" s="17">
        <v>0</v>
      </c>
      <c r="J439" s="14">
        <f t="shared" si="7"/>
        <v>0</v>
      </c>
    </row>
    <row r="440" spans="5:10">
      <c r="E440" s="3">
        <v>0</v>
      </c>
      <c r="F440" s="3">
        <v>0</v>
      </c>
      <c r="G440" s="17">
        <v>0</v>
      </c>
      <c r="H440" s="17">
        <v>0</v>
      </c>
      <c r="I440" s="17">
        <v>0</v>
      </c>
      <c r="J440" s="14">
        <f t="shared" si="7"/>
        <v>0</v>
      </c>
    </row>
    <row r="441" spans="5:10">
      <c r="E441" s="3">
        <v>0</v>
      </c>
      <c r="F441" s="3">
        <v>0</v>
      </c>
      <c r="G441" s="17">
        <v>0</v>
      </c>
      <c r="H441" s="17">
        <v>0</v>
      </c>
      <c r="I441" s="17">
        <v>0</v>
      </c>
      <c r="J441" s="14">
        <f t="shared" si="7"/>
        <v>0</v>
      </c>
    </row>
    <row r="442" spans="5:10">
      <c r="E442" s="3">
        <v>0</v>
      </c>
      <c r="F442" s="3">
        <v>0</v>
      </c>
      <c r="G442" s="17">
        <v>0</v>
      </c>
      <c r="H442" s="17">
        <v>0</v>
      </c>
      <c r="I442" s="17">
        <v>0</v>
      </c>
      <c r="J442" s="14">
        <f t="shared" si="7"/>
        <v>0</v>
      </c>
    </row>
    <row r="443" spans="5:10">
      <c r="E443" s="3">
        <v>0</v>
      </c>
      <c r="F443" s="3">
        <v>0</v>
      </c>
      <c r="G443" s="17">
        <v>0</v>
      </c>
      <c r="H443" s="17">
        <v>0</v>
      </c>
      <c r="I443" s="17">
        <v>0</v>
      </c>
      <c r="J443" s="14">
        <f t="shared" si="7"/>
        <v>0</v>
      </c>
    </row>
    <row r="444" spans="5:10">
      <c r="E444" s="3">
        <v>0</v>
      </c>
      <c r="F444" s="3">
        <v>0</v>
      </c>
      <c r="G444" s="17">
        <v>0</v>
      </c>
      <c r="H444" s="17">
        <v>0</v>
      </c>
      <c r="I444" s="17">
        <v>0</v>
      </c>
      <c r="J444" s="14">
        <f t="shared" si="7"/>
        <v>0</v>
      </c>
    </row>
    <row r="445" spans="5:10">
      <c r="E445" s="3">
        <v>0</v>
      </c>
      <c r="F445" s="3">
        <v>0</v>
      </c>
      <c r="G445" s="17">
        <v>0</v>
      </c>
      <c r="H445" s="17">
        <v>0</v>
      </c>
      <c r="I445" s="17">
        <v>0</v>
      </c>
      <c r="J445" s="14">
        <f t="shared" si="7"/>
        <v>0</v>
      </c>
    </row>
    <row r="446" spans="5:10">
      <c r="E446" s="3">
        <v>0</v>
      </c>
      <c r="F446" s="3">
        <v>0</v>
      </c>
      <c r="G446" s="17">
        <v>0</v>
      </c>
      <c r="H446" s="17">
        <v>0</v>
      </c>
      <c r="I446" s="17">
        <v>0</v>
      </c>
      <c r="J446" s="14">
        <f t="shared" si="7"/>
        <v>0</v>
      </c>
    </row>
    <row r="447" spans="5:10">
      <c r="E447" s="3">
        <v>0</v>
      </c>
      <c r="F447" s="3">
        <v>0</v>
      </c>
      <c r="G447" s="17">
        <v>0</v>
      </c>
      <c r="H447" s="17">
        <v>0</v>
      </c>
      <c r="I447" s="17">
        <v>0</v>
      </c>
      <c r="J447" s="14">
        <f t="shared" si="7"/>
        <v>0</v>
      </c>
    </row>
    <row r="448" spans="5:10">
      <c r="E448" s="3">
        <v>0</v>
      </c>
      <c r="F448" s="3">
        <v>0</v>
      </c>
      <c r="G448" s="17">
        <v>0</v>
      </c>
      <c r="H448" s="17">
        <v>0</v>
      </c>
      <c r="I448" s="17">
        <v>0</v>
      </c>
      <c r="J448" s="14">
        <f t="shared" si="7"/>
        <v>0</v>
      </c>
    </row>
    <row r="449" spans="5:10">
      <c r="E449" s="3">
        <v>0</v>
      </c>
      <c r="F449" s="3">
        <v>0</v>
      </c>
      <c r="G449" s="17">
        <v>0</v>
      </c>
      <c r="H449" s="17">
        <v>0</v>
      </c>
      <c r="I449" s="17">
        <v>0</v>
      </c>
      <c r="J449" s="14">
        <f t="shared" si="7"/>
        <v>0</v>
      </c>
    </row>
    <row r="450" spans="5:10">
      <c r="E450" s="3">
        <v>0</v>
      </c>
      <c r="F450" s="3">
        <v>0</v>
      </c>
      <c r="G450" s="17">
        <v>0</v>
      </c>
      <c r="H450" s="17">
        <v>0</v>
      </c>
      <c r="I450" s="17">
        <v>0</v>
      </c>
      <c r="J450" s="14">
        <f t="shared" si="7"/>
        <v>0</v>
      </c>
    </row>
    <row r="451" spans="5:10">
      <c r="E451" s="3">
        <v>0</v>
      </c>
      <c r="F451" s="3">
        <v>0</v>
      </c>
      <c r="G451" s="17">
        <v>0</v>
      </c>
      <c r="H451" s="17">
        <v>0</v>
      </c>
      <c r="I451" s="17">
        <v>0</v>
      </c>
      <c r="J451" s="14">
        <f t="shared" si="7"/>
        <v>0</v>
      </c>
    </row>
    <row r="452" spans="5:10">
      <c r="E452" s="3">
        <v>0</v>
      </c>
      <c r="F452" s="3">
        <v>0</v>
      </c>
      <c r="G452" s="17">
        <v>0</v>
      </c>
      <c r="H452" s="17">
        <v>0</v>
      </c>
      <c r="I452" s="17">
        <v>0</v>
      </c>
      <c r="J452" s="14">
        <f t="shared" si="7"/>
        <v>0</v>
      </c>
    </row>
    <row r="453" spans="5:10">
      <c r="E453" s="3">
        <v>0</v>
      </c>
      <c r="F453" s="3">
        <v>0</v>
      </c>
      <c r="G453" s="17">
        <v>0</v>
      </c>
      <c r="H453" s="17">
        <v>0</v>
      </c>
      <c r="I453" s="17">
        <v>0</v>
      </c>
      <c r="J453" s="14">
        <f t="shared" si="7"/>
        <v>0</v>
      </c>
    </row>
    <row r="454" spans="5:10">
      <c r="E454" s="3">
        <v>0</v>
      </c>
      <c r="F454" s="3">
        <v>0</v>
      </c>
      <c r="G454" s="17">
        <v>0</v>
      </c>
      <c r="H454" s="17">
        <v>0</v>
      </c>
      <c r="I454" s="17">
        <v>0</v>
      </c>
      <c r="J454" s="14">
        <f t="shared" si="7"/>
        <v>0</v>
      </c>
    </row>
    <row r="455" spans="5:10">
      <c r="E455" s="3">
        <v>0</v>
      </c>
      <c r="F455" s="3">
        <v>0</v>
      </c>
      <c r="G455" s="17">
        <v>0</v>
      </c>
      <c r="H455" s="17">
        <v>0</v>
      </c>
      <c r="I455" s="17">
        <v>0</v>
      </c>
      <c r="J455" s="14">
        <f t="shared" si="7"/>
        <v>0</v>
      </c>
    </row>
    <row r="456" spans="5:10">
      <c r="E456" s="3">
        <v>0</v>
      </c>
      <c r="F456" s="3">
        <v>0</v>
      </c>
      <c r="G456" s="17">
        <v>0</v>
      </c>
      <c r="H456" s="17">
        <v>0</v>
      </c>
      <c r="I456" s="17">
        <v>0</v>
      </c>
      <c r="J456" s="14">
        <f t="shared" si="7"/>
        <v>0</v>
      </c>
    </row>
    <row r="457" spans="5:10">
      <c r="E457" s="3">
        <v>0</v>
      </c>
      <c r="F457" s="3">
        <v>0</v>
      </c>
      <c r="G457" s="17">
        <v>0</v>
      </c>
      <c r="H457" s="17">
        <v>0</v>
      </c>
      <c r="I457" s="17">
        <v>0</v>
      </c>
      <c r="J457" s="14">
        <f t="shared" ref="J457:J500" si="8">SUM(G457:I457)</f>
        <v>0</v>
      </c>
    </row>
    <row r="458" spans="5:10">
      <c r="E458" s="3">
        <v>0</v>
      </c>
      <c r="F458" s="3">
        <v>0</v>
      </c>
      <c r="G458" s="17">
        <v>0</v>
      </c>
      <c r="H458" s="17">
        <v>0</v>
      </c>
      <c r="I458" s="17">
        <v>0</v>
      </c>
      <c r="J458" s="14">
        <f t="shared" si="8"/>
        <v>0</v>
      </c>
    </row>
    <row r="459" spans="5:10">
      <c r="E459" s="3">
        <v>0</v>
      </c>
      <c r="F459" s="3">
        <v>0</v>
      </c>
      <c r="G459" s="17">
        <v>0</v>
      </c>
      <c r="H459" s="17">
        <v>0</v>
      </c>
      <c r="I459" s="17">
        <v>0</v>
      </c>
      <c r="J459" s="14">
        <f t="shared" si="8"/>
        <v>0</v>
      </c>
    </row>
    <row r="460" spans="5:10">
      <c r="E460" s="3">
        <v>0</v>
      </c>
      <c r="F460" s="3">
        <v>0</v>
      </c>
      <c r="G460" s="17">
        <v>0</v>
      </c>
      <c r="H460" s="17">
        <v>0</v>
      </c>
      <c r="I460" s="17">
        <v>0</v>
      </c>
      <c r="J460" s="14">
        <f t="shared" si="8"/>
        <v>0</v>
      </c>
    </row>
    <row r="461" spans="5:10">
      <c r="E461" s="3">
        <v>0</v>
      </c>
      <c r="F461" s="3">
        <v>0</v>
      </c>
      <c r="G461" s="17">
        <v>0</v>
      </c>
      <c r="H461" s="17">
        <v>0</v>
      </c>
      <c r="I461" s="17">
        <v>0</v>
      </c>
      <c r="J461" s="14">
        <f t="shared" si="8"/>
        <v>0</v>
      </c>
    </row>
    <row r="462" spans="5:10">
      <c r="E462" s="3">
        <v>0</v>
      </c>
      <c r="F462" s="3">
        <v>0</v>
      </c>
      <c r="G462" s="17">
        <v>0</v>
      </c>
      <c r="H462" s="17">
        <v>0</v>
      </c>
      <c r="I462" s="17">
        <v>0</v>
      </c>
      <c r="J462" s="14">
        <f t="shared" si="8"/>
        <v>0</v>
      </c>
    </row>
    <row r="463" spans="5:10">
      <c r="E463" s="3">
        <v>0</v>
      </c>
      <c r="F463" s="3">
        <v>0</v>
      </c>
      <c r="G463" s="17">
        <v>0</v>
      </c>
      <c r="H463" s="17">
        <v>0</v>
      </c>
      <c r="I463" s="17">
        <v>0</v>
      </c>
      <c r="J463" s="14">
        <f t="shared" si="8"/>
        <v>0</v>
      </c>
    </row>
    <row r="464" spans="5:10">
      <c r="E464" s="3">
        <v>0</v>
      </c>
      <c r="F464" s="3">
        <v>0</v>
      </c>
      <c r="G464" s="17">
        <v>0</v>
      </c>
      <c r="H464" s="17">
        <v>0</v>
      </c>
      <c r="I464" s="17">
        <v>0</v>
      </c>
      <c r="J464" s="14">
        <f t="shared" si="8"/>
        <v>0</v>
      </c>
    </row>
    <row r="465" spans="5:10">
      <c r="E465" s="3">
        <v>0</v>
      </c>
      <c r="F465" s="3">
        <v>0</v>
      </c>
      <c r="G465" s="17">
        <v>0</v>
      </c>
      <c r="H465" s="17">
        <v>0</v>
      </c>
      <c r="I465" s="17">
        <v>0</v>
      </c>
      <c r="J465" s="14">
        <f t="shared" si="8"/>
        <v>0</v>
      </c>
    </row>
    <row r="466" spans="5:10">
      <c r="E466" s="3">
        <v>0</v>
      </c>
      <c r="F466" s="3">
        <v>0</v>
      </c>
      <c r="G466" s="17">
        <v>0</v>
      </c>
      <c r="H466" s="17">
        <v>0</v>
      </c>
      <c r="I466" s="17">
        <v>0</v>
      </c>
      <c r="J466" s="14">
        <f t="shared" si="8"/>
        <v>0</v>
      </c>
    </row>
    <row r="467" spans="5:10">
      <c r="E467" s="3">
        <v>0</v>
      </c>
      <c r="F467" s="3">
        <v>0</v>
      </c>
      <c r="G467" s="17">
        <v>0</v>
      </c>
      <c r="H467" s="17">
        <v>0</v>
      </c>
      <c r="I467" s="17">
        <v>0</v>
      </c>
      <c r="J467" s="14">
        <f t="shared" si="8"/>
        <v>0</v>
      </c>
    </row>
    <row r="468" spans="5:10">
      <c r="E468" s="3">
        <v>0</v>
      </c>
      <c r="F468" s="3">
        <v>0</v>
      </c>
      <c r="G468" s="17">
        <v>0</v>
      </c>
      <c r="H468" s="17">
        <v>0</v>
      </c>
      <c r="I468" s="17">
        <v>0</v>
      </c>
      <c r="J468" s="14">
        <f t="shared" si="8"/>
        <v>0</v>
      </c>
    </row>
    <row r="469" spans="5:10">
      <c r="E469" s="3">
        <v>0</v>
      </c>
      <c r="F469" s="3">
        <v>0</v>
      </c>
      <c r="G469" s="17">
        <v>0</v>
      </c>
      <c r="H469" s="17">
        <v>0</v>
      </c>
      <c r="I469" s="17">
        <v>0</v>
      </c>
      <c r="J469" s="14">
        <f t="shared" si="8"/>
        <v>0</v>
      </c>
    </row>
    <row r="470" spans="5:10">
      <c r="E470" s="3">
        <v>0</v>
      </c>
      <c r="F470" s="3">
        <v>0</v>
      </c>
      <c r="G470" s="17">
        <v>0</v>
      </c>
      <c r="H470" s="17">
        <v>0</v>
      </c>
      <c r="I470" s="17">
        <v>0</v>
      </c>
      <c r="J470" s="14">
        <f t="shared" si="8"/>
        <v>0</v>
      </c>
    </row>
    <row r="471" spans="5:10">
      <c r="E471" s="3">
        <v>0</v>
      </c>
      <c r="F471" s="3">
        <v>0</v>
      </c>
      <c r="G471" s="17">
        <v>0</v>
      </c>
      <c r="H471" s="17">
        <v>0</v>
      </c>
      <c r="I471" s="17">
        <v>0</v>
      </c>
      <c r="J471" s="14">
        <f t="shared" si="8"/>
        <v>0</v>
      </c>
    </row>
    <row r="472" spans="5:10">
      <c r="E472" s="3">
        <v>0</v>
      </c>
      <c r="F472" s="3">
        <v>0</v>
      </c>
      <c r="G472" s="17">
        <v>0</v>
      </c>
      <c r="H472" s="17">
        <v>0</v>
      </c>
      <c r="I472" s="17">
        <v>0</v>
      </c>
      <c r="J472" s="14">
        <f t="shared" si="8"/>
        <v>0</v>
      </c>
    </row>
    <row r="473" spans="5:10">
      <c r="E473" s="3">
        <v>0</v>
      </c>
      <c r="F473" s="3">
        <v>0</v>
      </c>
      <c r="G473" s="17">
        <v>0</v>
      </c>
      <c r="H473" s="17">
        <v>0</v>
      </c>
      <c r="I473" s="17">
        <v>0</v>
      </c>
      <c r="J473" s="14">
        <f t="shared" si="8"/>
        <v>0</v>
      </c>
    </row>
    <row r="474" spans="5:10">
      <c r="E474" s="3">
        <v>0</v>
      </c>
      <c r="F474" s="3">
        <v>0</v>
      </c>
      <c r="G474" s="17">
        <v>0</v>
      </c>
      <c r="H474" s="17">
        <v>0</v>
      </c>
      <c r="I474" s="17">
        <v>0</v>
      </c>
      <c r="J474" s="14">
        <f t="shared" si="8"/>
        <v>0</v>
      </c>
    </row>
    <row r="475" spans="5:10">
      <c r="E475" s="3">
        <v>0</v>
      </c>
      <c r="F475" s="3">
        <v>0</v>
      </c>
      <c r="G475" s="17">
        <v>0</v>
      </c>
      <c r="H475" s="17">
        <v>0</v>
      </c>
      <c r="I475" s="17">
        <v>0</v>
      </c>
      <c r="J475" s="14">
        <f t="shared" si="8"/>
        <v>0</v>
      </c>
    </row>
    <row r="476" spans="5:10">
      <c r="E476" s="3">
        <v>0</v>
      </c>
      <c r="F476" s="3">
        <v>0</v>
      </c>
      <c r="G476" s="17">
        <v>0</v>
      </c>
      <c r="H476" s="17">
        <v>0</v>
      </c>
      <c r="I476" s="17">
        <v>0</v>
      </c>
      <c r="J476" s="14">
        <f t="shared" si="8"/>
        <v>0</v>
      </c>
    </row>
    <row r="477" spans="5:10">
      <c r="E477" s="3">
        <v>0</v>
      </c>
      <c r="F477" s="3">
        <v>0</v>
      </c>
      <c r="G477" s="17">
        <v>0</v>
      </c>
      <c r="H477" s="17">
        <v>0</v>
      </c>
      <c r="I477" s="17">
        <v>0</v>
      </c>
      <c r="J477" s="14">
        <f t="shared" si="8"/>
        <v>0</v>
      </c>
    </row>
    <row r="478" spans="5:10">
      <c r="E478" s="3">
        <v>0</v>
      </c>
      <c r="F478" s="3">
        <v>0</v>
      </c>
      <c r="G478" s="17">
        <v>0</v>
      </c>
      <c r="H478" s="17">
        <v>0</v>
      </c>
      <c r="I478" s="17">
        <v>0</v>
      </c>
      <c r="J478" s="14">
        <f t="shared" si="8"/>
        <v>0</v>
      </c>
    </row>
    <row r="479" spans="5:10">
      <c r="E479" s="3">
        <v>0</v>
      </c>
      <c r="F479" s="3">
        <v>0</v>
      </c>
      <c r="G479" s="17">
        <v>0</v>
      </c>
      <c r="H479" s="17">
        <v>0</v>
      </c>
      <c r="I479" s="17">
        <v>0</v>
      </c>
      <c r="J479" s="14">
        <f t="shared" si="8"/>
        <v>0</v>
      </c>
    </row>
    <row r="480" spans="5:10">
      <c r="E480" s="3">
        <v>0</v>
      </c>
      <c r="F480" s="3">
        <v>0</v>
      </c>
      <c r="G480" s="17">
        <v>0</v>
      </c>
      <c r="H480" s="17">
        <v>0</v>
      </c>
      <c r="I480" s="17">
        <v>0</v>
      </c>
      <c r="J480" s="14">
        <f t="shared" si="8"/>
        <v>0</v>
      </c>
    </row>
    <row r="481" spans="5:10">
      <c r="E481" s="3">
        <v>0</v>
      </c>
      <c r="F481" s="3">
        <v>0</v>
      </c>
      <c r="G481" s="17">
        <v>0</v>
      </c>
      <c r="H481" s="17">
        <v>0</v>
      </c>
      <c r="I481" s="17">
        <v>0</v>
      </c>
      <c r="J481" s="14">
        <f t="shared" si="8"/>
        <v>0</v>
      </c>
    </row>
    <row r="482" spans="5:10">
      <c r="E482" s="3">
        <v>0</v>
      </c>
      <c r="F482" s="3">
        <v>0</v>
      </c>
      <c r="G482" s="17">
        <v>0</v>
      </c>
      <c r="H482" s="17">
        <v>0</v>
      </c>
      <c r="I482" s="17">
        <v>0</v>
      </c>
      <c r="J482" s="14">
        <f t="shared" si="8"/>
        <v>0</v>
      </c>
    </row>
    <row r="483" spans="5:10">
      <c r="E483" s="3">
        <v>0</v>
      </c>
      <c r="F483" s="3">
        <v>0</v>
      </c>
      <c r="G483" s="17">
        <v>0</v>
      </c>
      <c r="H483" s="17">
        <v>0</v>
      </c>
      <c r="I483" s="17">
        <v>0</v>
      </c>
      <c r="J483" s="14">
        <f t="shared" si="8"/>
        <v>0</v>
      </c>
    </row>
    <row r="484" spans="5:10">
      <c r="E484" s="3">
        <v>0</v>
      </c>
      <c r="F484" s="3">
        <v>0</v>
      </c>
      <c r="G484" s="17">
        <v>0</v>
      </c>
      <c r="H484" s="17">
        <v>0</v>
      </c>
      <c r="I484" s="17">
        <v>0</v>
      </c>
      <c r="J484" s="14">
        <f t="shared" si="8"/>
        <v>0</v>
      </c>
    </row>
    <row r="485" spans="5:10">
      <c r="E485" s="3">
        <v>0</v>
      </c>
      <c r="F485" s="3">
        <v>0</v>
      </c>
      <c r="G485" s="17">
        <v>0</v>
      </c>
      <c r="H485" s="17">
        <v>0</v>
      </c>
      <c r="I485" s="17">
        <v>0</v>
      </c>
      <c r="J485" s="14">
        <f t="shared" si="8"/>
        <v>0</v>
      </c>
    </row>
    <row r="486" spans="5:10">
      <c r="E486" s="3">
        <v>0</v>
      </c>
      <c r="F486" s="3">
        <v>0</v>
      </c>
      <c r="G486" s="17">
        <v>0</v>
      </c>
      <c r="H486" s="17">
        <v>0</v>
      </c>
      <c r="I486" s="17">
        <v>0</v>
      </c>
      <c r="J486" s="14">
        <f t="shared" si="8"/>
        <v>0</v>
      </c>
    </row>
    <row r="487" spans="5:10">
      <c r="E487" s="3">
        <v>0</v>
      </c>
      <c r="F487" s="3">
        <v>0</v>
      </c>
      <c r="G487" s="17">
        <v>0</v>
      </c>
      <c r="H487" s="17">
        <v>0</v>
      </c>
      <c r="I487" s="17">
        <v>0</v>
      </c>
      <c r="J487" s="14">
        <f t="shared" si="8"/>
        <v>0</v>
      </c>
    </row>
    <row r="488" spans="5:10">
      <c r="E488" s="3">
        <v>0</v>
      </c>
      <c r="F488" s="3">
        <v>0</v>
      </c>
      <c r="G488" s="17">
        <v>0</v>
      </c>
      <c r="H488" s="17">
        <v>0</v>
      </c>
      <c r="I488" s="17">
        <v>0</v>
      </c>
      <c r="J488" s="14">
        <f t="shared" si="8"/>
        <v>0</v>
      </c>
    </row>
    <row r="489" spans="5:10">
      <c r="E489" s="3">
        <v>0</v>
      </c>
      <c r="F489" s="3">
        <v>0</v>
      </c>
      <c r="G489" s="17">
        <v>0</v>
      </c>
      <c r="H489" s="17">
        <v>0</v>
      </c>
      <c r="I489" s="17">
        <v>0</v>
      </c>
      <c r="J489" s="14">
        <f t="shared" si="8"/>
        <v>0</v>
      </c>
    </row>
    <row r="490" spans="5:10">
      <c r="E490" s="3">
        <v>0</v>
      </c>
      <c r="F490" s="3">
        <v>0</v>
      </c>
      <c r="G490" s="17">
        <v>0</v>
      </c>
      <c r="H490" s="17">
        <v>0</v>
      </c>
      <c r="I490" s="17">
        <v>0</v>
      </c>
      <c r="J490" s="14">
        <f t="shared" si="8"/>
        <v>0</v>
      </c>
    </row>
    <row r="491" spans="5:10">
      <c r="E491" s="3">
        <v>0</v>
      </c>
      <c r="F491" s="3">
        <v>0</v>
      </c>
      <c r="G491" s="17">
        <v>0</v>
      </c>
      <c r="H491" s="17">
        <v>0</v>
      </c>
      <c r="I491" s="17">
        <v>0</v>
      </c>
      <c r="J491" s="14">
        <f t="shared" si="8"/>
        <v>0</v>
      </c>
    </row>
    <row r="492" spans="5:10">
      <c r="E492" s="3">
        <v>0</v>
      </c>
      <c r="F492" s="3">
        <v>0</v>
      </c>
      <c r="G492" s="17">
        <v>0</v>
      </c>
      <c r="H492" s="17">
        <v>0</v>
      </c>
      <c r="I492" s="17">
        <v>0</v>
      </c>
      <c r="J492" s="14">
        <f t="shared" si="8"/>
        <v>0</v>
      </c>
    </row>
    <row r="493" spans="5:10">
      <c r="E493" s="3">
        <v>0</v>
      </c>
      <c r="F493" s="3">
        <v>0</v>
      </c>
      <c r="G493" s="17">
        <v>0</v>
      </c>
      <c r="H493" s="17">
        <v>0</v>
      </c>
      <c r="I493" s="17">
        <v>0</v>
      </c>
      <c r="J493" s="14">
        <f t="shared" si="8"/>
        <v>0</v>
      </c>
    </row>
    <row r="494" spans="5:10">
      <c r="E494" s="3">
        <v>0</v>
      </c>
      <c r="F494" s="3">
        <v>0</v>
      </c>
      <c r="G494" s="17">
        <v>0</v>
      </c>
      <c r="H494" s="17">
        <v>0</v>
      </c>
      <c r="I494" s="17">
        <v>0</v>
      </c>
      <c r="J494" s="14">
        <f t="shared" si="8"/>
        <v>0</v>
      </c>
    </row>
    <row r="495" spans="5:10">
      <c r="E495" s="3">
        <v>0</v>
      </c>
      <c r="F495" s="3">
        <v>0</v>
      </c>
      <c r="G495" s="17">
        <v>0</v>
      </c>
      <c r="H495" s="17">
        <v>0</v>
      </c>
      <c r="I495" s="17">
        <v>0</v>
      </c>
      <c r="J495" s="14">
        <f t="shared" si="8"/>
        <v>0</v>
      </c>
    </row>
    <row r="496" spans="5:10">
      <c r="E496" s="3">
        <v>0</v>
      </c>
      <c r="F496" s="3">
        <v>0</v>
      </c>
      <c r="G496" s="17">
        <v>0</v>
      </c>
      <c r="H496" s="17">
        <v>0</v>
      </c>
      <c r="I496" s="17">
        <v>0</v>
      </c>
      <c r="J496" s="14">
        <f t="shared" si="8"/>
        <v>0</v>
      </c>
    </row>
    <row r="497" spans="5:10">
      <c r="E497" s="3">
        <v>0</v>
      </c>
      <c r="F497" s="3">
        <v>0</v>
      </c>
      <c r="G497" s="17">
        <v>0</v>
      </c>
      <c r="H497" s="17">
        <v>0</v>
      </c>
      <c r="I497" s="17">
        <v>0</v>
      </c>
      <c r="J497" s="14">
        <f t="shared" si="8"/>
        <v>0</v>
      </c>
    </row>
    <row r="498" spans="5:10">
      <c r="E498" s="3">
        <v>0</v>
      </c>
      <c r="F498" s="3">
        <v>0</v>
      </c>
      <c r="G498" s="17">
        <v>0</v>
      </c>
      <c r="H498" s="17">
        <v>0</v>
      </c>
      <c r="I498" s="17">
        <v>0</v>
      </c>
      <c r="J498" s="14">
        <f t="shared" si="8"/>
        <v>0</v>
      </c>
    </row>
    <row r="499" spans="5:10">
      <c r="E499" s="3">
        <v>0</v>
      </c>
      <c r="F499" s="3">
        <v>0</v>
      </c>
      <c r="G499" s="17">
        <v>0</v>
      </c>
      <c r="H499" s="17">
        <v>0</v>
      </c>
      <c r="I499" s="17">
        <v>0</v>
      </c>
      <c r="J499" s="14">
        <f t="shared" si="8"/>
        <v>0</v>
      </c>
    </row>
    <row r="500" spans="5:10">
      <c r="E500" s="3">
        <v>0</v>
      </c>
      <c r="F500" s="3">
        <v>0</v>
      </c>
      <c r="G500" s="17">
        <v>0</v>
      </c>
      <c r="H500" s="17">
        <v>0</v>
      </c>
      <c r="I500" s="17">
        <v>0</v>
      </c>
      <c r="J500" s="14">
        <f t="shared" si="8"/>
        <v>0</v>
      </c>
    </row>
  </sheetData>
  <sheetProtection password="C6F1" sheet="1" objects="1" scenarios="1"/>
  <dataValidations count="2">
    <dataValidation type="list" allowBlank="1" showInputMessage="1" showErrorMessage="1" promptTitle="List" prompt="Select from the list" sqref="A3:A500">
      <formula1>$L$3:$L$14</formula1>
    </dataValidation>
    <dataValidation allowBlank="1" showInputMessage="1" showErrorMessage="1" promptTitle="Date format" prompt="dd/mm/yyyy" sqref="B3:B500"/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selection activeCell="A2" sqref="A2"/>
    </sheetView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1" width="14.7109375" style="4" customWidth="1"/>
    <col min="13" max="13" width="0" hidden="1" customWidth="1"/>
    <col min="14" max="14" width="33" hidden="1" customWidth="1"/>
    <col min="15" max="15" width="0" hidden="1" customWidth="1"/>
  </cols>
  <sheetData>
    <row r="1" spans="1:15">
      <c r="A1" s="8" t="s">
        <v>24</v>
      </c>
    </row>
    <row r="2" spans="1:15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6" t="s">
        <v>36</v>
      </c>
      <c r="G2" s="5" t="s">
        <v>23</v>
      </c>
      <c r="H2" s="7" t="s">
        <v>4</v>
      </c>
      <c r="I2" s="7" t="s">
        <v>5</v>
      </c>
      <c r="J2" s="7" t="s">
        <v>6</v>
      </c>
      <c r="K2" s="7" t="s">
        <v>7</v>
      </c>
    </row>
    <row r="3" spans="1:15">
      <c r="A3" s="1"/>
      <c r="B3" s="10"/>
      <c r="C3" s="1"/>
      <c r="D3" s="1"/>
      <c r="E3" s="3"/>
      <c r="F3" s="15" t="e">
        <f>VLOOKUP(D3,$N$3:$O$13,2,FALSE)</f>
        <v>#N/A</v>
      </c>
      <c r="G3" s="16" t="e">
        <f>IF(B3&lt;DATE(2015,6,1),ROUND((E3*0.1236*F3),0),ROUND((E3*0.14*F3),0))</f>
        <v>#N/A</v>
      </c>
      <c r="H3" s="13" t="e">
        <f>IF(B3&lt;DATE(2015,6,1),ROUND((E3*0.12*F3),0),ROUND((E3*0.14*F3),0))</f>
        <v>#N/A</v>
      </c>
      <c r="I3" s="13" t="e">
        <f>IF(B3&lt;DATE(2015,6,1),ROUND((H3*0.02),0),0)</f>
        <v>#N/A</v>
      </c>
      <c r="J3" s="13" t="e">
        <f>G3-H3-I3</f>
        <v>#N/A</v>
      </c>
      <c r="K3" s="14" t="e">
        <f>SUM(H3:J3)</f>
        <v>#N/A</v>
      </c>
      <c r="M3" s="2" t="s">
        <v>8</v>
      </c>
      <c r="N3" t="s">
        <v>25</v>
      </c>
      <c r="O3" s="9">
        <v>1</v>
      </c>
    </row>
    <row r="4" spans="1:15">
      <c r="A4" s="1"/>
      <c r="B4" s="10"/>
      <c r="C4" s="1"/>
      <c r="D4" s="1"/>
      <c r="E4" s="3"/>
      <c r="F4" s="15" t="e">
        <f t="shared" ref="F4:F67" si="0">VLOOKUP(D4,$N$3:$O$13,2,FALSE)</f>
        <v>#N/A</v>
      </c>
      <c r="G4" s="16" t="e">
        <f>IF(B4&lt;DATE(2015,6,1),ROUND((E4*0.1236*F4),0),ROUND((E4*0.14*F4),0))</f>
        <v>#N/A</v>
      </c>
      <c r="H4" s="13" t="e">
        <f>IF(B4&lt;DATE(2015,6,1),ROUND((E4*0.12*F4),0),ROUND((E4*0.14*F4),0))</f>
        <v>#N/A</v>
      </c>
      <c r="I4" s="13" t="e">
        <f t="shared" ref="I4:I67" si="1">IF(B4&lt;DATE(2015,6,1),ROUND((H4*0.02),0),0)</f>
        <v>#N/A</v>
      </c>
      <c r="J4" s="13" t="e">
        <f>G4-H4-I4</f>
        <v>#N/A</v>
      </c>
      <c r="K4" s="14" t="e">
        <f t="shared" ref="K4:K67" si="2">SUM(H4:J4)</f>
        <v>#N/A</v>
      </c>
      <c r="M4" s="2" t="s">
        <v>9</v>
      </c>
      <c r="N4" t="s">
        <v>26</v>
      </c>
      <c r="O4" s="9">
        <v>1</v>
      </c>
    </row>
    <row r="5" spans="1:15">
      <c r="A5" s="1"/>
      <c r="B5" s="1"/>
      <c r="C5" s="1"/>
      <c r="D5" s="1"/>
      <c r="E5" s="3"/>
      <c r="F5" s="15" t="e">
        <f t="shared" si="0"/>
        <v>#N/A</v>
      </c>
      <c r="G5" s="16" t="e">
        <f>IF(B5&lt;DATE(2015,6,1),ROUND((E5*0.1236*F5),0),ROUND((E5*0.14*F5),0))</f>
        <v>#N/A</v>
      </c>
      <c r="H5" s="13" t="e">
        <f t="shared" ref="H5:H67" si="3">ROUND((G5/0.1236*0.12),0)</f>
        <v>#N/A</v>
      </c>
      <c r="I5" s="13" t="e">
        <f t="shared" si="1"/>
        <v>#N/A</v>
      </c>
      <c r="J5" s="13" t="e">
        <f t="shared" ref="J5:J67" si="4">G5-H5-I5</f>
        <v>#N/A</v>
      </c>
      <c r="K5" s="14" t="e">
        <f t="shared" si="2"/>
        <v>#N/A</v>
      </c>
      <c r="M5" s="2" t="s">
        <v>10</v>
      </c>
      <c r="N5" t="s">
        <v>27</v>
      </c>
      <c r="O5" s="9">
        <v>1</v>
      </c>
    </row>
    <row r="6" spans="1:15">
      <c r="A6" s="1"/>
      <c r="B6" s="1"/>
      <c r="C6" s="1"/>
      <c r="D6" s="1"/>
      <c r="E6" s="3"/>
      <c r="F6" s="15" t="e">
        <f t="shared" si="0"/>
        <v>#N/A</v>
      </c>
      <c r="G6" s="16" t="e">
        <f>IF(B6&lt;DATE(2015,6,1),ROUND((E6*0.1236*F6),0),ROUND((E6*0.14*F6),0))</f>
        <v>#N/A</v>
      </c>
      <c r="H6" s="13" t="e">
        <f t="shared" si="3"/>
        <v>#N/A</v>
      </c>
      <c r="I6" s="13" t="e">
        <f t="shared" si="1"/>
        <v>#N/A</v>
      </c>
      <c r="J6" s="13" t="e">
        <f t="shared" si="4"/>
        <v>#N/A</v>
      </c>
      <c r="K6" s="14" t="e">
        <f t="shared" si="2"/>
        <v>#N/A</v>
      </c>
      <c r="M6" s="2" t="s">
        <v>11</v>
      </c>
      <c r="N6" t="s">
        <v>28</v>
      </c>
      <c r="O6" s="9">
        <v>1</v>
      </c>
    </row>
    <row r="7" spans="1:15">
      <c r="A7" s="1"/>
      <c r="B7" s="1"/>
      <c r="C7" s="1"/>
      <c r="D7" s="1"/>
      <c r="E7" s="3"/>
      <c r="F7" s="15" t="e">
        <f t="shared" si="0"/>
        <v>#N/A</v>
      </c>
      <c r="G7" s="16" t="e">
        <f>IF(B7&lt;DATE(2015,6,1),ROUND((E7*0.1236*F7),0),ROUND((E7*0.14*F7),0))</f>
        <v>#N/A</v>
      </c>
      <c r="H7" s="13" t="e">
        <f t="shared" si="3"/>
        <v>#N/A</v>
      </c>
      <c r="I7" s="13" t="e">
        <f t="shared" si="1"/>
        <v>#N/A</v>
      </c>
      <c r="J7" s="13" t="e">
        <f t="shared" si="4"/>
        <v>#N/A</v>
      </c>
      <c r="K7" s="14" t="e">
        <f t="shared" si="2"/>
        <v>#N/A</v>
      </c>
      <c r="M7" s="2" t="s">
        <v>12</v>
      </c>
      <c r="N7" t="s">
        <v>29</v>
      </c>
      <c r="O7" s="9">
        <v>1</v>
      </c>
    </row>
    <row r="8" spans="1:15">
      <c r="A8" s="1"/>
      <c r="B8" s="1"/>
      <c r="C8" s="1"/>
      <c r="D8" s="1"/>
      <c r="E8" s="3"/>
      <c r="F8" s="15" t="e">
        <f t="shared" si="0"/>
        <v>#N/A</v>
      </c>
      <c r="G8" s="16" t="e">
        <f>IF(B8&lt;DATE(2015,6,1),ROUND((E8*0.1236*F8),0),ROUND((E8*0.14*F8),0))</f>
        <v>#N/A</v>
      </c>
      <c r="H8" s="13" t="e">
        <f t="shared" si="3"/>
        <v>#N/A</v>
      </c>
      <c r="I8" s="13" t="e">
        <f t="shared" si="1"/>
        <v>#N/A</v>
      </c>
      <c r="J8" s="13" t="e">
        <f t="shared" si="4"/>
        <v>#N/A</v>
      </c>
      <c r="K8" s="14" t="e">
        <f t="shared" si="2"/>
        <v>#N/A</v>
      </c>
      <c r="M8" s="2" t="s">
        <v>13</v>
      </c>
      <c r="N8" t="s">
        <v>30</v>
      </c>
      <c r="O8" s="9">
        <v>1</v>
      </c>
    </row>
    <row r="9" spans="1:15">
      <c r="A9" s="1"/>
      <c r="B9" s="1"/>
      <c r="C9" s="1"/>
      <c r="D9" s="1"/>
      <c r="E9" s="3"/>
      <c r="F9" s="15" t="e">
        <f t="shared" si="0"/>
        <v>#N/A</v>
      </c>
      <c r="G9" s="16" t="e">
        <f>IF(B9&lt;DATE(2015,6,1),ROUND((E9*0.1236*F9),0),ROUND((E9*0.14*F9),0))</f>
        <v>#N/A</v>
      </c>
      <c r="H9" s="13" t="e">
        <f t="shared" si="3"/>
        <v>#N/A</v>
      </c>
      <c r="I9" s="13" t="e">
        <f t="shared" si="1"/>
        <v>#N/A</v>
      </c>
      <c r="J9" s="13" t="e">
        <f t="shared" si="4"/>
        <v>#N/A</v>
      </c>
      <c r="K9" s="14" t="e">
        <f t="shared" si="2"/>
        <v>#N/A</v>
      </c>
      <c r="M9" s="2" t="s">
        <v>14</v>
      </c>
      <c r="N9" t="s">
        <v>31</v>
      </c>
      <c r="O9" s="9">
        <v>1</v>
      </c>
    </row>
    <row r="10" spans="1:15">
      <c r="A10" s="1"/>
      <c r="B10" s="1"/>
      <c r="C10" s="1"/>
      <c r="D10" s="1"/>
      <c r="E10" s="3"/>
      <c r="F10" s="15" t="e">
        <f t="shared" si="0"/>
        <v>#N/A</v>
      </c>
      <c r="G10" s="16" t="e">
        <f>IF(B10&lt;DATE(2015,6,1),ROUND((E10*0.1236*F10),0),ROUND((E10*0.14*F10),0))</f>
        <v>#N/A</v>
      </c>
      <c r="H10" s="13" t="e">
        <f t="shared" si="3"/>
        <v>#N/A</v>
      </c>
      <c r="I10" s="13" t="e">
        <f t="shared" si="1"/>
        <v>#N/A</v>
      </c>
      <c r="J10" s="13" t="e">
        <f t="shared" si="4"/>
        <v>#N/A</v>
      </c>
      <c r="K10" s="14" t="e">
        <f t="shared" si="2"/>
        <v>#N/A</v>
      </c>
      <c r="M10" s="2" t="s">
        <v>15</v>
      </c>
      <c r="N10" t="s">
        <v>32</v>
      </c>
      <c r="O10" s="9">
        <v>0.4</v>
      </c>
    </row>
    <row r="11" spans="1:15">
      <c r="A11" s="1"/>
      <c r="B11" s="1"/>
      <c r="C11" s="1"/>
      <c r="D11" s="1"/>
      <c r="E11" s="3"/>
      <c r="F11" s="15" t="e">
        <f t="shared" si="0"/>
        <v>#N/A</v>
      </c>
      <c r="G11" s="16" t="e">
        <f>IF(B11&lt;DATE(2015,6,1),ROUND((E11*0.1236*F11),0),ROUND((E11*0.14*F11),0))</f>
        <v>#N/A</v>
      </c>
      <c r="H11" s="13" t="e">
        <f t="shared" si="3"/>
        <v>#N/A</v>
      </c>
      <c r="I11" s="13" t="e">
        <f t="shared" si="1"/>
        <v>#N/A</v>
      </c>
      <c r="J11" s="13" t="e">
        <f t="shared" si="4"/>
        <v>#N/A</v>
      </c>
      <c r="K11" s="14" t="e">
        <f t="shared" si="2"/>
        <v>#N/A</v>
      </c>
      <c r="M11" s="2" t="s">
        <v>16</v>
      </c>
      <c r="N11" t="s">
        <v>33</v>
      </c>
      <c r="O11" s="9">
        <v>0.75</v>
      </c>
    </row>
    <row r="12" spans="1:15">
      <c r="A12" s="1"/>
      <c r="B12" s="1"/>
      <c r="C12" s="1"/>
      <c r="D12" s="1"/>
      <c r="E12" s="3"/>
      <c r="F12" s="15" t="e">
        <f t="shared" si="0"/>
        <v>#N/A</v>
      </c>
      <c r="G12" s="16" t="e">
        <f>IF(B12&lt;DATE(2015,6,1),ROUND((E12*0.1236*F12),0),ROUND((E12*0.14*F12),0))</f>
        <v>#N/A</v>
      </c>
      <c r="H12" s="13" t="e">
        <f t="shared" si="3"/>
        <v>#N/A</v>
      </c>
      <c r="I12" s="13" t="e">
        <f t="shared" si="1"/>
        <v>#N/A</v>
      </c>
      <c r="J12" s="13" t="e">
        <f t="shared" si="4"/>
        <v>#N/A</v>
      </c>
      <c r="K12" s="14" t="e">
        <f t="shared" si="2"/>
        <v>#N/A</v>
      </c>
      <c r="M12" s="2" t="s">
        <v>17</v>
      </c>
      <c r="N12" t="s">
        <v>34</v>
      </c>
      <c r="O12" s="9">
        <v>0.5</v>
      </c>
    </row>
    <row r="13" spans="1:15">
      <c r="A13" s="1"/>
      <c r="B13" s="1"/>
      <c r="C13" s="1"/>
      <c r="D13" s="1"/>
      <c r="E13" s="3"/>
      <c r="F13" s="15" t="e">
        <f t="shared" si="0"/>
        <v>#N/A</v>
      </c>
      <c r="G13" s="16" t="e">
        <f>IF(B13&lt;DATE(2015,6,1),ROUND((E13*0.1236*F13),0),ROUND((E13*0.14*F13),0))</f>
        <v>#N/A</v>
      </c>
      <c r="H13" s="13" t="e">
        <f t="shared" si="3"/>
        <v>#N/A</v>
      </c>
      <c r="I13" s="13" t="e">
        <f t="shared" si="1"/>
        <v>#N/A</v>
      </c>
      <c r="J13" s="13" t="e">
        <f t="shared" si="4"/>
        <v>#N/A</v>
      </c>
      <c r="K13" s="14" t="e">
        <f t="shared" si="2"/>
        <v>#N/A</v>
      </c>
      <c r="M13" s="2" t="s">
        <v>18</v>
      </c>
      <c r="N13" t="s">
        <v>35</v>
      </c>
      <c r="O13" s="9">
        <v>1</v>
      </c>
    </row>
    <row r="14" spans="1:15">
      <c r="A14" s="1"/>
      <c r="B14" s="1"/>
      <c r="C14" s="1"/>
      <c r="D14" s="1"/>
      <c r="E14" s="3"/>
      <c r="F14" s="15" t="e">
        <f t="shared" si="0"/>
        <v>#N/A</v>
      </c>
      <c r="G14" s="16" t="e">
        <f>IF(B14&lt;DATE(2015,6,1),ROUND((E14*0.1236*F14),0),ROUND((E14*0.14*F14),0))</f>
        <v>#N/A</v>
      </c>
      <c r="H14" s="13" t="e">
        <f t="shared" si="3"/>
        <v>#N/A</v>
      </c>
      <c r="I14" s="13" t="e">
        <f t="shared" si="1"/>
        <v>#N/A</v>
      </c>
      <c r="J14" s="13" t="e">
        <f t="shared" si="4"/>
        <v>#N/A</v>
      </c>
      <c r="K14" s="14" t="e">
        <f t="shared" si="2"/>
        <v>#N/A</v>
      </c>
      <c r="M14" s="2" t="s">
        <v>19</v>
      </c>
    </row>
    <row r="15" spans="1:15">
      <c r="A15" s="1"/>
      <c r="B15" s="1"/>
      <c r="C15" s="1"/>
      <c r="D15" s="1"/>
      <c r="E15" s="3"/>
      <c r="F15" s="15" t="e">
        <f t="shared" si="0"/>
        <v>#N/A</v>
      </c>
      <c r="G15" s="16" t="e">
        <f>IF(B15&lt;DATE(2015,6,1),ROUND((E15*0.1236*F15),0),ROUND((E15*0.14*F15),0))</f>
        <v>#N/A</v>
      </c>
      <c r="H15" s="13" t="e">
        <f t="shared" si="3"/>
        <v>#N/A</v>
      </c>
      <c r="I15" s="13" t="e">
        <f t="shared" si="1"/>
        <v>#N/A</v>
      </c>
      <c r="J15" s="13" t="e">
        <f t="shared" si="4"/>
        <v>#N/A</v>
      </c>
      <c r="K15" s="14" t="e">
        <f t="shared" si="2"/>
        <v>#N/A</v>
      </c>
    </row>
    <row r="16" spans="1:15">
      <c r="A16" s="1"/>
      <c r="B16" s="1"/>
      <c r="C16" s="1"/>
      <c r="D16" s="1"/>
      <c r="E16" s="3"/>
      <c r="F16" s="15" t="e">
        <f t="shared" si="0"/>
        <v>#N/A</v>
      </c>
      <c r="G16" s="16" t="e">
        <f>IF(B16&lt;DATE(2015,6,1),ROUND((E16*0.1236*F16),0),ROUND((E16*0.14*F16),0))</f>
        <v>#N/A</v>
      </c>
      <c r="H16" s="13" t="e">
        <f t="shared" si="3"/>
        <v>#N/A</v>
      </c>
      <c r="I16" s="13" t="e">
        <f t="shared" si="1"/>
        <v>#N/A</v>
      </c>
      <c r="J16" s="13" t="e">
        <f t="shared" si="4"/>
        <v>#N/A</v>
      </c>
      <c r="K16" s="14" t="e">
        <f t="shared" si="2"/>
        <v>#N/A</v>
      </c>
    </row>
    <row r="17" spans="1:11">
      <c r="A17" s="1"/>
      <c r="B17" s="1"/>
      <c r="C17" s="1"/>
      <c r="D17" s="1"/>
      <c r="E17" s="3"/>
      <c r="F17" s="15" t="e">
        <f t="shared" si="0"/>
        <v>#N/A</v>
      </c>
      <c r="G17" s="16" t="e">
        <f>IF(B17&lt;DATE(2015,6,1),ROUND((E17*0.1236*F17),0),ROUND((E17*0.14*F17),0))</f>
        <v>#N/A</v>
      </c>
      <c r="H17" s="13" t="e">
        <f t="shared" si="3"/>
        <v>#N/A</v>
      </c>
      <c r="I17" s="13" t="e">
        <f t="shared" si="1"/>
        <v>#N/A</v>
      </c>
      <c r="J17" s="13" t="e">
        <f t="shared" si="4"/>
        <v>#N/A</v>
      </c>
      <c r="K17" s="14" t="e">
        <f t="shared" si="2"/>
        <v>#N/A</v>
      </c>
    </row>
    <row r="18" spans="1:11">
      <c r="A18" s="1"/>
      <c r="B18" s="1"/>
      <c r="C18" s="1"/>
      <c r="D18" s="1"/>
      <c r="E18" s="3"/>
      <c r="F18" s="15" t="e">
        <f t="shared" si="0"/>
        <v>#N/A</v>
      </c>
      <c r="G18" s="16" t="e">
        <f>IF(B18&lt;DATE(2015,6,1),ROUND((E18*0.1236*F18),0),ROUND((E18*0.14*F18),0))</f>
        <v>#N/A</v>
      </c>
      <c r="H18" s="13" t="e">
        <f t="shared" si="3"/>
        <v>#N/A</v>
      </c>
      <c r="I18" s="13" t="e">
        <f t="shared" si="1"/>
        <v>#N/A</v>
      </c>
      <c r="J18" s="13" t="e">
        <f t="shared" si="4"/>
        <v>#N/A</v>
      </c>
      <c r="K18" s="14" t="e">
        <f t="shared" si="2"/>
        <v>#N/A</v>
      </c>
    </row>
    <row r="19" spans="1:11">
      <c r="A19" s="1"/>
      <c r="B19" s="1"/>
      <c r="C19" s="1"/>
      <c r="D19" s="1"/>
      <c r="E19" s="3"/>
      <c r="F19" s="15" t="e">
        <f t="shared" si="0"/>
        <v>#N/A</v>
      </c>
      <c r="G19" s="16" t="e">
        <f>IF(B19&lt;DATE(2015,6,1),ROUND((E19*0.1236*F19),0),ROUND((E19*0.14*F19),0))</f>
        <v>#N/A</v>
      </c>
      <c r="H19" s="13" t="e">
        <f t="shared" si="3"/>
        <v>#N/A</v>
      </c>
      <c r="I19" s="13" t="e">
        <f t="shared" si="1"/>
        <v>#N/A</v>
      </c>
      <c r="J19" s="13" t="e">
        <f t="shared" si="4"/>
        <v>#N/A</v>
      </c>
      <c r="K19" s="14" t="e">
        <f t="shared" si="2"/>
        <v>#N/A</v>
      </c>
    </row>
    <row r="20" spans="1:11">
      <c r="A20" s="1"/>
      <c r="B20" s="1"/>
      <c r="C20" s="1"/>
      <c r="D20" s="1"/>
      <c r="E20" s="3"/>
      <c r="F20" s="15" t="e">
        <f t="shared" si="0"/>
        <v>#N/A</v>
      </c>
      <c r="G20" s="16" t="e">
        <f>IF(B20&lt;DATE(2015,6,1),ROUND((E20*0.1236*F20),0),ROUND((E20*0.14*F20),0))</f>
        <v>#N/A</v>
      </c>
      <c r="H20" s="13" t="e">
        <f t="shared" si="3"/>
        <v>#N/A</v>
      </c>
      <c r="I20" s="13" t="e">
        <f t="shared" si="1"/>
        <v>#N/A</v>
      </c>
      <c r="J20" s="13" t="e">
        <f t="shared" si="4"/>
        <v>#N/A</v>
      </c>
      <c r="K20" s="14" t="e">
        <f t="shared" si="2"/>
        <v>#N/A</v>
      </c>
    </row>
    <row r="21" spans="1:11">
      <c r="A21" s="1"/>
      <c r="B21" s="1"/>
      <c r="C21" s="1"/>
      <c r="D21" s="1"/>
      <c r="E21" s="3"/>
      <c r="F21" s="15" t="e">
        <f t="shared" si="0"/>
        <v>#N/A</v>
      </c>
      <c r="G21" s="16" t="e">
        <f>IF(B21&lt;DATE(2015,6,1),ROUND((E21*0.1236*F21),0),ROUND((E21*0.14*F21),0))</f>
        <v>#N/A</v>
      </c>
      <c r="H21" s="13" t="e">
        <f t="shared" si="3"/>
        <v>#N/A</v>
      </c>
      <c r="I21" s="13" t="e">
        <f t="shared" si="1"/>
        <v>#N/A</v>
      </c>
      <c r="J21" s="13" t="e">
        <f t="shared" si="4"/>
        <v>#N/A</v>
      </c>
      <c r="K21" s="14" t="e">
        <f t="shared" si="2"/>
        <v>#N/A</v>
      </c>
    </row>
    <row r="22" spans="1:11">
      <c r="A22" s="1"/>
      <c r="B22" s="1"/>
      <c r="C22" s="1"/>
      <c r="D22" s="1"/>
      <c r="E22" s="3"/>
      <c r="F22" s="15" t="e">
        <f t="shared" si="0"/>
        <v>#N/A</v>
      </c>
      <c r="G22" s="16" t="e">
        <f>IF(B22&lt;DATE(2015,6,1),ROUND((E22*0.1236*F22),0),ROUND((E22*0.14*F22),0))</f>
        <v>#N/A</v>
      </c>
      <c r="H22" s="13" t="e">
        <f t="shared" si="3"/>
        <v>#N/A</v>
      </c>
      <c r="I22" s="13" t="e">
        <f t="shared" si="1"/>
        <v>#N/A</v>
      </c>
      <c r="J22" s="13" t="e">
        <f t="shared" si="4"/>
        <v>#N/A</v>
      </c>
      <c r="K22" s="14" t="e">
        <f t="shared" si="2"/>
        <v>#N/A</v>
      </c>
    </row>
    <row r="23" spans="1:11">
      <c r="A23" s="1"/>
      <c r="B23" s="1"/>
      <c r="C23" s="1"/>
      <c r="D23" s="1"/>
      <c r="E23" s="3"/>
      <c r="F23" s="15" t="e">
        <f t="shared" si="0"/>
        <v>#N/A</v>
      </c>
      <c r="G23" s="16" t="e">
        <f>IF(B23&lt;DATE(2015,6,1),ROUND((E23*0.1236*F23),0),ROUND((E23*0.14*F23),0))</f>
        <v>#N/A</v>
      </c>
      <c r="H23" s="13" t="e">
        <f t="shared" si="3"/>
        <v>#N/A</v>
      </c>
      <c r="I23" s="13" t="e">
        <f t="shared" si="1"/>
        <v>#N/A</v>
      </c>
      <c r="J23" s="13" t="e">
        <f t="shared" si="4"/>
        <v>#N/A</v>
      </c>
      <c r="K23" s="14" t="e">
        <f t="shared" si="2"/>
        <v>#N/A</v>
      </c>
    </row>
    <row r="24" spans="1:11">
      <c r="A24" s="1"/>
      <c r="B24" s="1"/>
      <c r="C24" s="1"/>
      <c r="D24" s="1"/>
      <c r="E24" s="3"/>
      <c r="F24" s="15" t="e">
        <f t="shared" si="0"/>
        <v>#N/A</v>
      </c>
      <c r="G24" s="16" t="e">
        <f>IF(B24&lt;DATE(2015,6,1),ROUND((E24*0.1236*F24),0),ROUND((E24*0.14*F24),0))</f>
        <v>#N/A</v>
      </c>
      <c r="H24" s="13" t="e">
        <f t="shared" si="3"/>
        <v>#N/A</v>
      </c>
      <c r="I24" s="13" t="e">
        <f t="shared" si="1"/>
        <v>#N/A</v>
      </c>
      <c r="J24" s="13" t="e">
        <f t="shared" si="4"/>
        <v>#N/A</v>
      </c>
      <c r="K24" s="14" t="e">
        <f t="shared" si="2"/>
        <v>#N/A</v>
      </c>
    </row>
    <row r="25" spans="1:11">
      <c r="A25" s="1"/>
      <c r="B25" s="1"/>
      <c r="C25" s="1"/>
      <c r="D25" s="1"/>
      <c r="E25" s="3"/>
      <c r="F25" s="15" t="e">
        <f t="shared" si="0"/>
        <v>#N/A</v>
      </c>
      <c r="G25" s="16" t="e">
        <f>IF(B25&lt;DATE(2015,6,1),ROUND((E25*0.1236*F25),0),ROUND((E25*0.14*F25),0))</f>
        <v>#N/A</v>
      </c>
      <c r="H25" s="13" t="e">
        <f t="shared" si="3"/>
        <v>#N/A</v>
      </c>
      <c r="I25" s="13" t="e">
        <f t="shared" si="1"/>
        <v>#N/A</v>
      </c>
      <c r="J25" s="13" t="e">
        <f t="shared" si="4"/>
        <v>#N/A</v>
      </c>
      <c r="K25" s="14" t="e">
        <f t="shared" si="2"/>
        <v>#N/A</v>
      </c>
    </row>
    <row r="26" spans="1:11">
      <c r="A26" s="1"/>
      <c r="B26" s="1"/>
      <c r="C26" s="1"/>
      <c r="D26" s="1"/>
      <c r="E26" s="3"/>
      <c r="F26" s="15" t="e">
        <f t="shared" si="0"/>
        <v>#N/A</v>
      </c>
      <c r="G26" s="16" t="e">
        <f>IF(B26&lt;DATE(2015,6,1),ROUND((E26*0.1236*F26),0),ROUND((E26*0.14*F26),0))</f>
        <v>#N/A</v>
      </c>
      <c r="H26" s="13" t="e">
        <f t="shared" si="3"/>
        <v>#N/A</v>
      </c>
      <c r="I26" s="13" t="e">
        <f t="shared" si="1"/>
        <v>#N/A</v>
      </c>
      <c r="J26" s="13" t="e">
        <f t="shared" si="4"/>
        <v>#N/A</v>
      </c>
      <c r="K26" s="14" t="e">
        <f t="shared" si="2"/>
        <v>#N/A</v>
      </c>
    </row>
    <row r="27" spans="1:11">
      <c r="A27" s="1"/>
      <c r="B27" s="1"/>
      <c r="C27" s="1"/>
      <c r="D27" s="1"/>
      <c r="E27" s="3"/>
      <c r="F27" s="15" t="e">
        <f t="shared" si="0"/>
        <v>#N/A</v>
      </c>
      <c r="G27" s="16" t="e">
        <f>IF(B27&lt;DATE(2015,6,1),ROUND((E27*0.1236*F27),0),ROUND((E27*0.14*F27),0))</f>
        <v>#N/A</v>
      </c>
      <c r="H27" s="13" t="e">
        <f t="shared" si="3"/>
        <v>#N/A</v>
      </c>
      <c r="I27" s="13" t="e">
        <f t="shared" si="1"/>
        <v>#N/A</v>
      </c>
      <c r="J27" s="13" t="e">
        <f t="shared" si="4"/>
        <v>#N/A</v>
      </c>
      <c r="K27" s="14" t="e">
        <f t="shared" si="2"/>
        <v>#N/A</v>
      </c>
    </row>
    <row r="28" spans="1:11">
      <c r="A28" s="1"/>
      <c r="B28" s="1"/>
      <c r="C28" s="1"/>
      <c r="D28" s="1"/>
      <c r="E28" s="3"/>
      <c r="F28" s="15" t="e">
        <f t="shared" si="0"/>
        <v>#N/A</v>
      </c>
      <c r="G28" s="16" t="e">
        <f>IF(B28&lt;DATE(2015,6,1),ROUND((E28*0.1236*F28),0),ROUND((E28*0.14*F28),0))</f>
        <v>#N/A</v>
      </c>
      <c r="H28" s="13" t="e">
        <f t="shared" si="3"/>
        <v>#N/A</v>
      </c>
      <c r="I28" s="13" t="e">
        <f t="shared" si="1"/>
        <v>#N/A</v>
      </c>
      <c r="J28" s="13" t="e">
        <f t="shared" si="4"/>
        <v>#N/A</v>
      </c>
      <c r="K28" s="14" t="e">
        <f t="shared" si="2"/>
        <v>#N/A</v>
      </c>
    </row>
    <row r="29" spans="1:11">
      <c r="A29" s="1"/>
      <c r="B29" s="1"/>
      <c r="C29" s="1"/>
      <c r="D29" s="1"/>
      <c r="E29" s="3"/>
      <c r="F29" s="15" t="e">
        <f t="shared" si="0"/>
        <v>#N/A</v>
      </c>
      <c r="G29" s="16" t="e">
        <f>IF(B29&lt;DATE(2015,6,1),ROUND((E29*0.1236*F29),0),ROUND((E29*0.14*F29),0))</f>
        <v>#N/A</v>
      </c>
      <c r="H29" s="13" t="e">
        <f t="shared" si="3"/>
        <v>#N/A</v>
      </c>
      <c r="I29" s="13" t="e">
        <f t="shared" si="1"/>
        <v>#N/A</v>
      </c>
      <c r="J29" s="13" t="e">
        <f t="shared" si="4"/>
        <v>#N/A</v>
      </c>
      <c r="K29" s="14" t="e">
        <f t="shared" si="2"/>
        <v>#N/A</v>
      </c>
    </row>
    <row r="30" spans="1:11">
      <c r="A30" s="1"/>
      <c r="B30" s="1"/>
      <c r="C30" s="1"/>
      <c r="D30" s="1"/>
      <c r="E30" s="3"/>
      <c r="F30" s="15" t="e">
        <f t="shared" si="0"/>
        <v>#N/A</v>
      </c>
      <c r="G30" s="16" t="e">
        <f>IF(B30&lt;DATE(2015,6,1),ROUND((E30*0.1236*F30),0),ROUND((E30*0.14*F30),0))</f>
        <v>#N/A</v>
      </c>
      <c r="H30" s="13" t="e">
        <f t="shared" si="3"/>
        <v>#N/A</v>
      </c>
      <c r="I30" s="13" t="e">
        <f t="shared" si="1"/>
        <v>#N/A</v>
      </c>
      <c r="J30" s="13" t="e">
        <f t="shared" si="4"/>
        <v>#N/A</v>
      </c>
      <c r="K30" s="14" t="e">
        <f t="shared" si="2"/>
        <v>#N/A</v>
      </c>
    </row>
    <row r="31" spans="1:11">
      <c r="A31" s="1"/>
      <c r="B31" s="1"/>
      <c r="C31" s="1"/>
      <c r="D31" s="1"/>
      <c r="E31" s="3"/>
      <c r="F31" s="15" t="e">
        <f t="shared" si="0"/>
        <v>#N/A</v>
      </c>
      <c r="G31" s="16" t="e">
        <f>IF(B31&lt;DATE(2015,6,1),ROUND((E31*0.1236*F31),0),ROUND((E31*0.14*F31),0))</f>
        <v>#N/A</v>
      </c>
      <c r="H31" s="13" t="e">
        <f t="shared" si="3"/>
        <v>#N/A</v>
      </c>
      <c r="I31" s="13" t="e">
        <f t="shared" si="1"/>
        <v>#N/A</v>
      </c>
      <c r="J31" s="13" t="e">
        <f t="shared" si="4"/>
        <v>#N/A</v>
      </c>
      <c r="K31" s="14" t="e">
        <f t="shared" si="2"/>
        <v>#N/A</v>
      </c>
    </row>
    <row r="32" spans="1:11">
      <c r="A32" s="1"/>
      <c r="B32" s="1"/>
      <c r="C32" s="1"/>
      <c r="D32" s="1"/>
      <c r="E32" s="3"/>
      <c r="F32" s="15" t="e">
        <f t="shared" si="0"/>
        <v>#N/A</v>
      </c>
      <c r="G32" s="16" t="e">
        <f>IF(B32&lt;DATE(2015,6,1),ROUND((E32*0.1236*F32),0),ROUND((E32*0.14*F32),0))</f>
        <v>#N/A</v>
      </c>
      <c r="H32" s="13" t="e">
        <f t="shared" si="3"/>
        <v>#N/A</v>
      </c>
      <c r="I32" s="13" t="e">
        <f t="shared" si="1"/>
        <v>#N/A</v>
      </c>
      <c r="J32" s="13" t="e">
        <f t="shared" si="4"/>
        <v>#N/A</v>
      </c>
      <c r="K32" s="14" t="e">
        <f t="shared" si="2"/>
        <v>#N/A</v>
      </c>
    </row>
    <row r="33" spans="1:11">
      <c r="A33" s="1"/>
      <c r="B33" s="1"/>
      <c r="C33" s="1"/>
      <c r="D33" s="1"/>
      <c r="E33" s="3"/>
      <c r="F33" s="15" t="e">
        <f t="shared" si="0"/>
        <v>#N/A</v>
      </c>
      <c r="G33" s="16" t="e">
        <f>IF(B33&lt;DATE(2015,6,1),ROUND((E33*0.1236*F33),0),ROUND((E33*0.14*F33),0))</f>
        <v>#N/A</v>
      </c>
      <c r="H33" s="13" t="e">
        <f t="shared" si="3"/>
        <v>#N/A</v>
      </c>
      <c r="I33" s="13" t="e">
        <f t="shared" si="1"/>
        <v>#N/A</v>
      </c>
      <c r="J33" s="13" t="e">
        <f t="shared" si="4"/>
        <v>#N/A</v>
      </c>
      <c r="K33" s="14" t="e">
        <f t="shared" si="2"/>
        <v>#N/A</v>
      </c>
    </row>
    <row r="34" spans="1:11">
      <c r="A34" s="1"/>
      <c r="B34" s="1"/>
      <c r="C34" s="1"/>
      <c r="D34" s="1"/>
      <c r="E34" s="3"/>
      <c r="F34" s="15" t="e">
        <f t="shared" si="0"/>
        <v>#N/A</v>
      </c>
      <c r="G34" s="16" t="e">
        <f>IF(B34&lt;DATE(2015,6,1),ROUND((E34*0.1236*F34),0),ROUND((E34*0.14*F34),0))</f>
        <v>#N/A</v>
      </c>
      <c r="H34" s="13" t="e">
        <f t="shared" si="3"/>
        <v>#N/A</v>
      </c>
      <c r="I34" s="13" t="e">
        <f t="shared" si="1"/>
        <v>#N/A</v>
      </c>
      <c r="J34" s="13" t="e">
        <f t="shared" si="4"/>
        <v>#N/A</v>
      </c>
      <c r="K34" s="14" t="e">
        <f t="shared" si="2"/>
        <v>#N/A</v>
      </c>
    </row>
    <row r="35" spans="1:11">
      <c r="A35" s="1"/>
      <c r="B35" s="1"/>
      <c r="C35" s="1"/>
      <c r="D35" s="1"/>
      <c r="E35" s="3"/>
      <c r="F35" s="15" t="e">
        <f t="shared" si="0"/>
        <v>#N/A</v>
      </c>
      <c r="G35" s="16" t="e">
        <f>IF(B35&lt;DATE(2015,6,1),ROUND((E35*0.1236*F35),0),ROUND((E35*0.14*F35),0))</f>
        <v>#N/A</v>
      </c>
      <c r="H35" s="13" t="e">
        <f t="shared" si="3"/>
        <v>#N/A</v>
      </c>
      <c r="I35" s="13" t="e">
        <f t="shared" si="1"/>
        <v>#N/A</v>
      </c>
      <c r="J35" s="13" t="e">
        <f t="shared" si="4"/>
        <v>#N/A</v>
      </c>
      <c r="K35" s="14" t="e">
        <f t="shared" si="2"/>
        <v>#N/A</v>
      </c>
    </row>
    <row r="36" spans="1:11">
      <c r="A36" s="1"/>
      <c r="B36" s="1"/>
      <c r="C36" s="1"/>
      <c r="D36" s="1"/>
      <c r="E36" s="3"/>
      <c r="F36" s="15" t="e">
        <f t="shared" si="0"/>
        <v>#N/A</v>
      </c>
      <c r="G36" s="16" t="e">
        <f>IF(B36&lt;DATE(2015,6,1),ROUND((E36*0.1236*F36),0),ROUND((E36*0.14*F36),0))</f>
        <v>#N/A</v>
      </c>
      <c r="H36" s="13" t="e">
        <f t="shared" si="3"/>
        <v>#N/A</v>
      </c>
      <c r="I36" s="13" t="e">
        <f t="shared" si="1"/>
        <v>#N/A</v>
      </c>
      <c r="J36" s="13" t="e">
        <f t="shared" si="4"/>
        <v>#N/A</v>
      </c>
      <c r="K36" s="14" t="e">
        <f t="shared" si="2"/>
        <v>#N/A</v>
      </c>
    </row>
    <row r="37" spans="1:11">
      <c r="A37" s="1"/>
      <c r="B37" s="1"/>
      <c r="C37" s="1"/>
      <c r="D37" s="1"/>
      <c r="E37" s="3"/>
      <c r="F37" s="15" t="e">
        <f t="shared" si="0"/>
        <v>#N/A</v>
      </c>
      <c r="G37" s="16" t="e">
        <f>IF(B37&lt;DATE(2015,6,1),ROUND((E37*0.1236*F37),0),ROUND((E37*0.14*F37),0))</f>
        <v>#N/A</v>
      </c>
      <c r="H37" s="13" t="e">
        <f t="shared" si="3"/>
        <v>#N/A</v>
      </c>
      <c r="I37" s="13" t="e">
        <f t="shared" si="1"/>
        <v>#N/A</v>
      </c>
      <c r="J37" s="13" t="e">
        <f t="shared" si="4"/>
        <v>#N/A</v>
      </c>
      <c r="K37" s="14" t="e">
        <f t="shared" si="2"/>
        <v>#N/A</v>
      </c>
    </row>
    <row r="38" spans="1:11">
      <c r="A38" s="1"/>
      <c r="B38" s="1"/>
      <c r="C38" s="1"/>
      <c r="D38" s="1"/>
      <c r="E38" s="3"/>
      <c r="F38" s="15" t="e">
        <f t="shared" si="0"/>
        <v>#N/A</v>
      </c>
      <c r="G38" s="16" t="e">
        <f>IF(B38&lt;DATE(2015,6,1),ROUND((E38*0.1236*F38),0),ROUND((E38*0.14*F38),0))</f>
        <v>#N/A</v>
      </c>
      <c r="H38" s="13" t="e">
        <f t="shared" si="3"/>
        <v>#N/A</v>
      </c>
      <c r="I38" s="13" t="e">
        <f t="shared" si="1"/>
        <v>#N/A</v>
      </c>
      <c r="J38" s="13" t="e">
        <f t="shared" si="4"/>
        <v>#N/A</v>
      </c>
      <c r="K38" s="14" t="e">
        <f t="shared" si="2"/>
        <v>#N/A</v>
      </c>
    </row>
    <row r="39" spans="1:11">
      <c r="A39" s="1"/>
      <c r="B39" s="1"/>
      <c r="C39" s="1"/>
      <c r="D39" s="1"/>
      <c r="E39" s="3"/>
      <c r="F39" s="15" t="e">
        <f t="shared" si="0"/>
        <v>#N/A</v>
      </c>
      <c r="G39" s="16" t="e">
        <f>IF(B39&lt;DATE(2015,6,1),ROUND((E39*0.1236*F39),0),ROUND((E39*0.14*F39),0))</f>
        <v>#N/A</v>
      </c>
      <c r="H39" s="13" t="e">
        <f t="shared" si="3"/>
        <v>#N/A</v>
      </c>
      <c r="I39" s="13" t="e">
        <f t="shared" si="1"/>
        <v>#N/A</v>
      </c>
      <c r="J39" s="13" t="e">
        <f t="shared" si="4"/>
        <v>#N/A</v>
      </c>
      <c r="K39" s="14" t="e">
        <f t="shared" si="2"/>
        <v>#N/A</v>
      </c>
    </row>
    <row r="40" spans="1:11">
      <c r="A40" s="1"/>
      <c r="B40" s="1"/>
      <c r="C40" s="1"/>
      <c r="D40" s="1"/>
      <c r="E40" s="3"/>
      <c r="F40" s="15" t="e">
        <f t="shared" si="0"/>
        <v>#N/A</v>
      </c>
      <c r="G40" s="16" t="e">
        <f>IF(B40&lt;DATE(2015,6,1),ROUND((E40*0.1236*F40),0),ROUND((E40*0.14*F40),0))</f>
        <v>#N/A</v>
      </c>
      <c r="H40" s="13" t="e">
        <f t="shared" si="3"/>
        <v>#N/A</v>
      </c>
      <c r="I40" s="13" t="e">
        <f t="shared" si="1"/>
        <v>#N/A</v>
      </c>
      <c r="J40" s="13" t="e">
        <f t="shared" si="4"/>
        <v>#N/A</v>
      </c>
      <c r="K40" s="14" t="e">
        <f t="shared" si="2"/>
        <v>#N/A</v>
      </c>
    </row>
    <row r="41" spans="1:11">
      <c r="A41" s="1"/>
      <c r="B41" s="1"/>
      <c r="C41" s="1"/>
      <c r="D41" s="1"/>
      <c r="E41" s="3"/>
      <c r="F41" s="15" t="e">
        <f t="shared" si="0"/>
        <v>#N/A</v>
      </c>
      <c r="G41" s="16" t="e">
        <f>IF(B41&lt;DATE(2015,6,1),ROUND((E41*0.1236*F41),0),ROUND((E41*0.14*F41),0))</f>
        <v>#N/A</v>
      </c>
      <c r="H41" s="13" t="e">
        <f t="shared" si="3"/>
        <v>#N/A</v>
      </c>
      <c r="I41" s="13" t="e">
        <f t="shared" si="1"/>
        <v>#N/A</v>
      </c>
      <c r="J41" s="13" t="e">
        <f t="shared" si="4"/>
        <v>#N/A</v>
      </c>
      <c r="K41" s="14" t="e">
        <f t="shared" si="2"/>
        <v>#N/A</v>
      </c>
    </row>
    <row r="42" spans="1:11">
      <c r="A42" s="1"/>
      <c r="B42" s="1"/>
      <c r="C42" s="1"/>
      <c r="D42" s="1"/>
      <c r="E42" s="3"/>
      <c r="F42" s="15" t="e">
        <f t="shared" si="0"/>
        <v>#N/A</v>
      </c>
      <c r="G42" s="16" t="e">
        <f>IF(B42&lt;DATE(2015,6,1),ROUND((E42*0.1236*F42),0),ROUND((E42*0.14*F42),0))</f>
        <v>#N/A</v>
      </c>
      <c r="H42" s="13" t="e">
        <f t="shared" si="3"/>
        <v>#N/A</v>
      </c>
      <c r="I42" s="13" t="e">
        <f t="shared" si="1"/>
        <v>#N/A</v>
      </c>
      <c r="J42" s="13" t="e">
        <f t="shared" si="4"/>
        <v>#N/A</v>
      </c>
      <c r="K42" s="14" t="e">
        <f t="shared" si="2"/>
        <v>#N/A</v>
      </c>
    </row>
    <row r="43" spans="1:11">
      <c r="A43" s="1"/>
      <c r="B43" s="1"/>
      <c r="C43" s="1"/>
      <c r="D43" s="1"/>
      <c r="E43" s="3"/>
      <c r="F43" s="15" t="e">
        <f t="shared" si="0"/>
        <v>#N/A</v>
      </c>
      <c r="G43" s="16" t="e">
        <f>IF(B43&lt;DATE(2015,6,1),ROUND((E43*0.1236*F43),0),ROUND((E43*0.14*F43),0))</f>
        <v>#N/A</v>
      </c>
      <c r="H43" s="13" t="e">
        <f t="shared" si="3"/>
        <v>#N/A</v>
      </c>
      <c r="I43" s="13" t="e">
        <f t="shared" si="1"/>
        <v>#N/A</v>
      </c>
      <c r="J43" s="13" t="e">
        <f t="shared" si="4"/>
        <v>#N/A</v>
      </c>
      <c r="K43" s="14" t="e">
        <f t="shared" si="2"/>
        <v>#N/A</v>
      </c>
    </row>
    <row r="44" spans="1:11">
      <c r="A44" s="1"/>
      <c r="B44" s="1"/>
      <c r="C44" s="1"/>
      <c r="D44" s="1"/>
      <c r="E44" s="3"/>
      <c r="F44" s="15" t="e">
        <f t="shared" si="0"/>
        <v>#N/A</v>
      </c>
      <c r="G44" s="16" t="e">
        <f>IF(B44&lt;DATE(2015,6,1),ROUND((E44*0.1236*F44),0),ROUND((E44*0.14*F44),0))</f>
        <v>#N/A</v>
      </c>
      <c r="H44" s="13" t="e">
        <f t="shared" si="3"/>
        <v>#N/A</v>
      </c>
      <c r="I44" s="13" t="e">
        <f t="shared" si="1"/>
        <v>#N/A</v>
      </c>
      <c r="J44" s="13" t="e">
        <f t="shared" si="4"/>
        <v>#N/A</v>
      </c>
      <c r="K44" s="14" t="e">
        <f t="shared" si="2"/>
        <v>#N/A</v>
      </c>
    </row>
    <row r="45" spans="1:11">
      <c r="A45" s="1"/>
      <c r="B45" s="1"/>
      <c r="C45" s="1"/>
      <c r="D45" s="1"/>
      <c r="E45" s="3"/>
      <c r="F45" s="15" t="e">
        <f t="shared" si="0"/>
        <v>#N/A</v>
      </c>
      <c r="G45" s="16" t="e">
        <f>IF(B45&lt;DATE(2015,6,1),ROUND((E45*0.1236*F45),0),ROUND((E45*0.14*F45),0))</f>
        <v>#N/A</v>
      </c>
      <c r="H45" s="13" t="e">
        <f t="shared" si="3"/>
        <v>#N/A</v>
      </c>
      <c r="I45" s="13" t="e">
        <f t="shared" si="1"/>
        <v>#N/A</v>
      </c>
      <c r="J45" s="13" t="e">
        <f t="shared" si="4"/>
        <v>#N/A</v>
      </c>
      <c r="K45" s="14" t="e">
        <f t="shared" si="2"/>
        <v>#N/A</v>
      </c>
    </row>
    <row r="46" spans="1:11">
      <c r="A46" s="1"/>
      <c r="B46" s="1"/>
      <c r="C46" s="1"/>
      <c r="D46" s="1"/>
      <c r="E46" s="3"/>
      <c r="F46" s="15" t="e">
        <f t="shared" si="0"/>
        <v>#N/A</v>
      </c>
      <c r="G46" s="16" t="e">
        <f>IF(B46&lt;DATE(2015,6,1),ROUND((E46*0.1236*F46),0),ROUND((E46*0.14*F46),0))</f>
        <v>#N/A</v>
      </c>
      <c r="H46" s="13" t="e">
        <f t="shared" si="3"/>
        <v>#N/A</v>
      </c>
      <c r="I46" s="13" t="e">
        <f t="shared" si="1"/>
        <v>#N/A</v>
      </c>
      <c r="J46" s="13" t="e">
        <f t="shared" si="4"/>
        <v>#N/A</v>
      </c>
      <c r="K46" s="14" t="e">
        <f t="shared" si="2"/>
        <v>#N/A</v>
      </c>
    </row>
    <row r="47" spans="1:11">
      <c r="A47" s="1"/>
      <c r="B47" s="1"/>
      <c r="C47" s="1"/>
      <c r="D47" s="1"/>
      <c r="E47" s="3"/>
      <c r="F47" s="15" t="e">
        <f t="shared" si="0"/>
        <v>#N/A</v>
      </c>
      <c r="G47" s="16" t="e">
        <f>IF(B47&lt;DATE(2015,6,1),ROUND((E47*0.1236*F47),0),ROUND((E47*0.14*F47),0))</f>
        <v>#N/A</v>
      </c>
      <c r="H47" s="13" t="e">
        <f t="shared" si="3"/>
        <v>#N/A</v>
      </c>
      <c r="I47" s="13" t="e">
        <f t="shared" si="1"/>
        <v>#N/A</v>
      </c>
      <c r="J47" s="13" t="e">
        <f t="shared" si="4"/>
        <v>#N/A</v>
      </c>
      <c r="K47" s="14" t="e">
        <f t="shared" si="2"/>
        <v>#N/A</v>
      </c>
    </row>
    <row r="48" spans="1:11">
      <c r="A48" s="1"/>
      <c r="B48" s="1"/>
      <c r="C48" s="1"/>
      <c r="D48" s="1"/>
      <c r="E48" s="3"/>
      <c r="F48" s="15" t="e">
        <f t="shared" si="0"/>
        <v>#N/A</v>
      </c>
      <c r="G48" s="16" t="e">
        <f>IF(B48&lt;DATE(2015,6,1),ROUND((E48*0.1236*F48),0),ROUND((E48*0.14*F48),0))</f>
        <v>#N/A</v>
      </c>
      <c r="H48" s="13" t="e">
        <f t="shared" si="3"/>
        <v>#N/A</v>
      </c>
      <c r="I48" s="13" t="e">
        <f t="shared" si="1"/>
        <v>#N/A</v>
      </c>
      <c r="J48" s="13" t="e">
        <f t="shared" si="4"/>
        <v>#N/A</v>
      </c>
      <c r="K48" s="14" t="e">
        <f t="shared" si="2"/>
        <v>#N/A</v>
      </c>
    </row>
    <row r="49" spans="1:11">
      <c r="A49" s="1"/>
      <c r="B49" s="1"/>
      <c r="C49" s="1"/>
      <c r="D49" s="1"/>
      <c r="E49" s="3"/>
      <c r="F49" s="15" t="e">
        <f t="shared" si="0"/>
        <v>#N/A</v>
      </c>
      <c r="G49" s="16" t="e">
        <f>IF(B49&lt;DATE(2015,6,1),ROUND((E49*0.1236*F49),0),ROUND((E49*0.14*F49),0))</f>
        <v>#N/A</v>
      </c>
      <c r="H49" s="13" t="e">
        <f t="shared" si="3"/>
        <v>#N/A</v>
      </c>
      <c r="I49" s="13" t="e">
        <f t="shared" si="1"/>
        <v>#N/A</v>
      </c>
      <c r="J49" s="13" t="e">
        <f t="shared" si="4"/>
        <v>#N/A</v>
      </c>
      <c r="K49" s="14" t="e">
        <f t="shared" si="2"/>
        <v>#N/A</v>
      </c>
    </row>
    <row r="50" spans="1:11">
      <c r="A50" s="1"/>
      <c r="B50" s="1"/>
      <c r="C50" s="1"/>
      <c r="D50" s="1"/>
      <c r="E50" s="3"/>
      <c r="F50" s="15" t="e">
        <f t="shared" si="0"/>
        <v>#N/A</v>
      </c>
      <c r="G50" s="16" t="e">
        <f>IF(B50&lt;DATE(2015,6,1),ROUND((E50*0.1236*F50),0),ROUND((E50*0.14*F50),0))</f>
        <v>#N/A</v>
      </c>
      <c r="H50" s="13" t="e">
        <f t="shared" si="3"/>
        <v>#N/A</v>
      </c>
      <c r="I50" s="13" t="e">
        <f t="shared" si="1"/>
        <v>#N/A</v>
      </c>
      <c r="J50" s="13" t="e">
        <f t="shared" si="4"/>
        <v>#N/A</v>
      </c>
      <c r="K50" s="14" t="e">
        <f t="shared" si="2"/>
        <v>#N/A</v>
      </c>
    </row>
    <row r="51" spans="1:11">
      <c r="A51" s="1"/>
      <c r="B51" s="1"/>
      <c r="C51" s="1"/>
      <c r="D51" s="1"/>
      <c r="E51" s="3"/>
      <c r="F51" s="15" t="e">
        <f t="shared" si="0"/>
        <v>#N/A</v>
      </c>
      <c r="G51" s="16" t="e">
        <f>IF(B51&lt;DATE(2015,6,1),ROUND((E51*0.1236*F51),0),ROUND((E51*0.14*F51),0))</f>
        <v>#N/A</v>
      </c>
      <c r="H51" s="13" t="e">
        <f t="shared" si="3"/>
        <v>#N/A</v>
      </c>
      <c r="I51" s="13" t="e">
        <f t="shared" si="1"/>
        <v>#N/A</v>
      </c>
      <c r="J51" s="13" t="e">
        <f t="shared" si="4"/>
        <v>#N/A</v>
      </c>
      <c r="K51" s="14" t="e">
        <f t="shared" si="2"/>
        <v>#N/A</v>
      </c>
    </row>
    <row r="52" spans="1:11">
      <c r="A52" s="1"/>
      <c r="B52" s="1"/>
      <c r="C52" s="1"/>
      <c r="D52" s="1"/>
      <c r="E52" s="3"/>
      <c r="F52" s="15" t="e">
        <f t="shared" si="0"/>
        <v>#N/A</v>
      </c>
      <c r="G52" s="16" t="e">
        <f>IF(B52&lt;DATE(2015,6,1),ROUND((E52*0.1236*F52),0),ROUND((E52*0.14*F52),0))</f>
        <v>#N/A</v>
      </c>
      <c r="H52" s="13" t="e">
        <f t="shared" si="3"/>
        <v>#N/A</v>
      </c>
      <c r="I52" s="13" t="e">
        <f t="shared" si="1"/>
        <v>#N/A</v>
      </c>
      <c r="J52" s="13" t="e">
        <f t="shared" si="4"/>
        <v>#N/A</v>
      </c>
      <c r="K52" s="14" t="e">
        <f t="shared" si="2"/>
        <v>#N/A</v>
      </c>
    </row>
    <row r="53" spans="1:11">
      <c r="A53" s="1"/>
      <c r="B53" s="1"/>
      <c r="C53" s="1"/>
      <c r="D53" s="1"/>
      <c r="E53" s="3"/>
      <c r="F53" s="15" t="e">
        <f t="shared" si="0"/>
        <v>#N/A</v>
      </c>
      <c r="G53" s="16" t="e">
        <f>IF(B53&lt;DATE(2015,6,1),ROUND((E53*0.1236*F53),0),ROUND((E53*0.14*F53),0))</f>
        <v>#N/A</v>
      </c>
      <c r="H53" s="13" t="e">
        <f t="shared" si="3"/>
        <v>#N/A</v>
      </c>
      <c r="I53" s="13" t="e">
        <f t="shared" si="1"/>
        <v>#N/A</v>
      </c>
      <c r="J53" s="13" t="e">
        <f t="shared" si="4"/>
        <v>#N/A</v>
      </c>
      <c r="K53" s="14" t="e">
        <f t="shared" si="2"/>
        <v>#N/A</v>
      </c>
    </row>
    <row r="54" spans="1:11">
      <c r="A54" s="1"/>
      <c r="B54" s="1"/>
      <c r="C54" s="1"/>
      <c r="D54" s="1"/>
      <c r="E54" s="3"/>
      <c r="F54" s="15" t="e">
        <f t="shared" si="0"/>
        <v>#N/A</v>
      </c>
      <c r="G54" s="16" t="e">
        <f>IF(B54&lt;DATE(2015,6,1),ROUND((E54*0.1236*F54),0),ROUND((E54*0.14*F54),0))</f>
        <v>#N/A</v>
      </c>
      <c r="H54" s="13" t="e">
        <f t="shared" si="3"/>
        <v>#N/A</v>
      </c>
      <c r="I54" s="13" t="e">
        <f t="shared" si="1"/>
        <v>#N/A</v>
      </c>
      <c r="J54" s="13" t="e">
        <f t="shared" si="4"/>
        <v>#N/A</v>
      </c>
      <c r="K54" s="14" t="e">
        <f t="shared" si="2"/>
        <v>#N/A</v>
      </c>
    </row>
    <row r="55" spans="1:11">
      <c r="A55" s="1"/>
      <c r="B55" s="1"/>
      <c r="C55" s="1"/>
      <c r="D55" s="1"/>
      <c r="E55" s="3"/>
      <c r="F55" s="15" t="e">
        <f t="shared" si="0"/>
        <v>#N/A</v>
      </c>
      <c r="G55" s="16" t="e">
        <f>IF(B55&lt;DATE(2015,6,1),ROUND((E55*0.1236*F55),0),ROUND((E55*0.14*F55),0))</f>
        <v>#N/A</v>
      </c>
      <c r="H55" s="13" t="e">
        <f t="shared" si="3"/>
        <v>#N/A</v>
      </c>
      <c r="I55" s="13" t="e">
        <f t="shared" si="1"/>
        <v>#N/A</v>
      </c>
      <c r="J55" s="13" t="e">
        <f t="shared" si="4"/>
        <v>#N/A</v>
      </c>
      <c r="K55" s="14" t="e">
        <f t="shared" si="2"/>
        <v>#N/A</v>
      </c>
    </row>
    <row r="56" spans="1:11">
      <c r="A56" s="1"/>
      <c r="B56" s="1"/>
      <c r="C56" s="1"/>
      <c r="D56" s="1"/>
      <c r="E56" s="3"/>
      <c r="F56" s="15" t="e">
        <f t="shared" si="0"/>
        <v>#N/A</v>
      </c>
      <c r="G56" s="16" t="e">
        <f>IF(B56&lt;DATE(2015,6,1),ROUND((E56*0.1236*F56),0),ROUND((E56*0.14*F56),0))</f>
        <v>#N/A</v>
      </c>
      <c r="H56" s="13" t="e">
        <f t="shared" si="3"/>
        <v>#N/A</v>
      </c>
      <c r="I56" s="13" t="e">
        <f t="shared" si="1"/>
        <v>#N/A</v>
      </c>
      <c r="J56" s="13" t="e">
        <f t="shared" si="4"/>
        <v>#N/A</v>
      </c>
      <c r="K56" s="14" t="e">
        <f t="shared" si="2"/>
        <v>#N/A</v>
      </c>
    </row>
    <row r="57" spans="1:11">
      <c r="A57" s="1"/>
      <c r="B57" s="1"/>
      <c r="C57" s="1"/>
      <c r="D57" s="1"/>
      <c r="E57" s="3"/>
      <c r="F57" s="15" t="e">
        <f t="shared" si="0"/>
        <v>#N/A</v>
      </c>
      <c r="G57" s="16" t="e">
        <f>IF(B57&lt;DATE(2015,6,1),ROUND((E57*0.1236*F57),0),ROUND((E57*0.14*F57),0))</f>
        <v>#N/A</v>
      </c>
      <c r="H57" s="13" t="e">
        <f t="shared" si="3"/>
        <v>#N/A</v>
      </c>
      <c r="I57" s="13" t="e">
        <f t="shared" si="1"/>
        <v>#N/A</v>
      </c>
      <c r="J57" s="13" t="e">
        <f t="shared" si="4"/>
        <v>#N/A</v>
      </c>
      <c r="K57" s="14" t="e">
        <f t="shared" si="2"/>
        <v>#N/A</v>
      </c>
    </row>
    <row r="58" spans="1:11">
      <c r="A58" s="1"/>
      <c r="B58" s="1"/>
      <c r="C58" s="1"/>
      <c r="D58" s="1"/>
      <c r="E58" s="3"/>
      <c r="F58" s="15" t="e">
        <f t="shared" si="0"/>
        <v>#N/A</v>
      </c>
      <c r="G58" s="16" t="e">
        <f>IF(B58&lt;DATE(2015,6,1),ROUND((E58*0.1236*F58),0),ROUND((E58*0.14*F58),0))</f>
        <v>#N/A</v>
      </c>
      <c r="H58" s="13" t="e">
        <f t="shared" si="3"/>
        <v>#N/A</v>
      </c>
      <c r="I58" s="13" t="e">
        <f t="shared" si="1"/>
        <v>#N/A</v>
      </c>
      <c r="J58" s="13" t="e">
        <f t="shared" si="4"/>
        <v>#N/A</v>
      </c>
      <c r="K58" s="14" t="e">
        <f t="shared" si="2"/>
        <v>#N/A</v>
      </c>
    </row>
    <row r="59" spans="1:11">
      <c r="A59" s="1"/>
      <c r="B59" s="1"/>
      <c r="C59" s="1"/>
      <c r="D59" s="1"/>
      <c r="E59" s="3"/>
      <c r="F59" s="15" t="e">
        <f t="shared" si="0"/>
        <v>#N/A</v>
      </c>
      <c r="G59" s="16" t="e">
        <f>IF(B59&lt;DATE(2015,6,1),ROUND((E59*0.1236*F59),0),ROUND((E59*0.14*F59),0))</f>
        <v>#N/A</v>
      </c>
      <c r="H59" s="13" t="e">
        <f t="shared" si="3"/>
        <v>#N/A</v>
      </c>
      <c r="I59" s="13" t="e">
        <f t="shared" si="1"/>
        <v>#N/A</v>
      </c>
      <c r="J59" s="13" t="e">
        <f t="shared" si="4"/>
        <v>#N/A</v>
      </c>
      <c r="K59" s="14" t="e">
        <f t="shared" si="2"/>
        <v>#N/A</v>
      </c>
    </row>
    <row r="60" spans="1:11">
      <c r="A60" s="1"/>
      <c r="B60" s="1"/>
      <c r="C60" s="1"/>
      <c r="D60" s="1"/>
      <c r="E60" s="3"/>
      <c r="F60" s="15" t="e">
        <f t="shared" si="0"/>
        <v>#N/A</v>
      </c>
      <c r="G60" s="16" t="e">
        <f>IF(B60&lt;DATE(2015,6,1),ROUND((E60*0.1236*F60),0),ROUND((E60*0.14*F60),0))</f>
        <v>#N/A</v>
      </c>
      <c r="H60" s="13" t="e">
        <f t="shared" si="3"/>
        <v>#N/A</v>
      </c>
      <c r="I60" s="13" t="e">
        <f t="shared" si="1"/>
        <v>#N/A</v>
      </c>
      <c r="J60" s="13" t="e">
        <f t="shared" si="4"/>
        <v>#N/A</v>
      </c>
      <c r="K60" s="14" t="e">
        <f t="shared" si="2"/>
        <v>#N/A</v>
      </c>
    </row>
    <row r="61" spans="1:11">
      <c r="A61" s="1"/>
      <c r="B61" s="1"/>
      <c r="C61" s="1"/>
      <c r="D61" s="1"/>
      <c r="E61" s="3"/>
      <c r="F61" s="15" t="e">
        <f t="shared" si="0"/>
        <v>#N/A</v>
      </c>
      <c r="G61" s="16" t="e">
        <f>IF(B61&lt;DATE(2015,6,1),ROUND((E61*0.1236*F61),0),ROUND((E61*0.14*F61),0))</f>
        <v>#N/A</v>
      </c>
      <c r="H61" s="13" t="e">
        <f t="shared" si="3"/>
        <v>#N/A</v>
      </c>
      <c r="I61" s="13" t="e">
        <f t="shared" si="1"/>
        <v>#N/A</v>
      </c>
      <c r="J61" s="13" t="e">
        <f t="shared" si="4"/>
        <v>#N/A</v>
      </c>
      <c r="K61" s="14" t="e">
        <f t="shared" si="2"/>
        <v>#N/A</v>
      </c>
    </row>
    <row r="62" spans="1:11">
      <c r="A62" s="1"/>
      <c r="B62" s="1"/>
      <c r="C62" s="1"/>
      <c r="D62" s="1"/>
      <c r="E62" s="3"/>
      <c r="F62" s="15" t="e">
        <f t="shared" si="0"/>
        <v>#N/A</v>
      </c>
      <c r="G62" s="16" t="e">
        <f>IF(B62&lt;DATE(2015,6,1),ROUND((E62*0.1236*F62),0),ROUND((E62*0.14*F62),0))</f>
        <v>#N/A</v>
      </c>
      <c r="H62" s="13" t="e">
        <f t="shared" si="3"/>
        <v>#N/A</v>
      </c>
      <c r="I62" s="13" t="e">
        <f t="shared" si="1"/>
        <v>#N/A</v>
      </c>
      <c r="J62" s="13" t="e">
        <f t="shared" si="4"/>
        <v>#N/A</v>
      </c>
      <c r="K62" s="14" t="e">
        <f t="shared" si="2"/>
        <v>#N/A</v>
      </c>
    </row>
    <row r="63" spans="1:11">
      <c r="A63" s="1"/>
      <c r="B63" s="1"/>
      <c r="C63" s="1"/>
      <c r="D63" s="1"/>
      <c r="E63" s="3"/>
      <c r="F63" s="15" t="e">
        <f t="shared" si="0"/>
        <v>#N/A</v>
      </c>
      <c r="G63" s="16" t="e">
        <f>IF(B63&lt;DATE(2015,6,1),ROUND((E63*0.1236*F63),0),ROUND((E63*0.14*F63),0))</f>
        <v>#N/A</v>
      </c>
      <c r="H63" s="13" t="e">
        <f t="shared" si="3"/>
        <v>#N/A</v>
      </c>
      <c r="I63" s="13" t="e">
        <f t="shared" si="1"/>
        <v>#N/A</v>
      </c>
      <c r="J63" s="13" t="e">
        <f t="shared" si="4"/>
        <v>#N/A</v>
      </c>
      <c r="K63" s="14" t="e">
        <f t="shared" si="2"/>
        <v>#N/A</v>
      </c>
    </row>
    <row r="64" spans="1:11">
      <c r="A64" s="1"/>
      <c r="B64" s="1"/>
      <c r="C64" s="1"/>
      <c r="D64" s="1"/>
      <c r="E64" s="3"/>
      <c r="F64" s="15" t="e">
        <f t="shared" si="0"/>
        <v>#N/A</v>
      </c>
      <c r="G64" s="16" t="e">
        <f>IF(B64&lt;DATE(2015,6,1),ROUND((E64*0.1236*F64),0),ROUND((E64*0.14*F64),0))</f>
        <v>#N/A</v>
      </c>
      <c r="H64" s="13" t="e">
        <f t="shared" si="3"/>
        <v>#N/A</v>
      </c>
      <c r="I64" s="13" t="e">
        <f t="shared" si="1"/>
        <v>#N/A</v>
      </c>
      <c r="J64" s="13" t="e">
        <f t="shared" si="4"/>
        <v>#N/A</v>
      </c>
      <c r="K64" s="14" t="e">
        <f t="shared" si="2"/>
        <v>#N/A</v>
      </c>
    </row>
    <row r="65" spans="1:11">
      <c r="A65" s="1"/>
      <c r="B65" s="1"/>
      <c r="C65" s="1"/>
      <c r="D65" s="1"/>
      <c r="E65" s="3"/>
      <c r="F65" s="15" t="e">
        <f t="shared" si="0"/>
        <v>#N/A</v>
      </c>
      <c r="G65" s="16" t="e">
        <f>IF(B65&lt;DATE(2015,6,1),ROUND((E65*0.1236*F65),0),ROUND((E65*0.14*F65),0))</f>
        <v>#N/A</v>
      </c>
      <c r="H65" s="13" t="e">
        <f t="shared" si="3"/>
        <v>#N/A</v>
      </c>
      <c r="I65" s="13" t="e">
        <f t="shared" si="1"/>
        <v>#N/A</v>
      </c>
      <c r="J65" s="13" t="e">
        <f t="shared" si="4"/>
        <v>#N/A</v>
      </c>
      <c r="K65" s="14" t="e">
        <f t="shared" si="2"/>
        <v>#N/A</v>
      </c>
    </row>
    <row r="66" spans="1:11">
      <c r="A66" s="1"/>
      <c r="B66" s="1"/>
      <c r="C66" s="1"/>
      <c r="D66" s="1"/>
      <c r="E66" s="3"/>
      <c r="F66" s="15" t="e">
        <f t="shared" si="0"/>
        <v>#N/A</v>
      </c>
      <c r="G66" s="16" t="e">
        <f>IF(B66&lt;DATE(2015,6,1),ROUND((E66*0.1236*F66),0),ROUND((E66*0.14*F66),0))</f>
        <v>#N/A</v>
      </c>
      <c r="H66" s="13" t="e">
        <f t="shared" si="3"/>
        <v>#N/A</v>
      </c>
      <c r="I66" s="13" t="e">
        <f t="shared" si="1"/>
        <v>#N/A</v>
      </c>
      <c r="J66" s="13" t="e">
        <f t="shared" si="4"/>
        <v>#N/A</v>
      </c>
      <c r="K66" s="14" t="e">
        <f t="shared" si="2"/>
        <v>#N/A</v>
      </c>
    </row>
    <row r="67" spans="1:11">
      <c r="A67" s="1"/>
      <c r="B67" s="1"/>
      <c r="C67" s="1"/>
      <c r="D67" s="1"/>
      <c r="E67" s="3"/>
      <c r="F67" s="15" t="e">
        <f t="shared" si="0"/>
        <v>#N/A</v>
      </c>
      <c r="G67" s="16" t="e">
        <f>IF(B67&lt;DATE(2015,6,1),ROUND((E67*0.1236*F67),0),ROUND((E67*0.14*F67),0))</f>
        <v>#N/A</v>
      </c>
      <c r="H67" s="13" t="e">
        <f t="shared" si="3"/>
        <v>#N/A</v>
      </c>
      <c r="I67" s="13" t="e">
        <f t="shared" si="1"/>
        <v>#N/A</v>
      </c>
      <c r="J67" s="13" t="e">
        <f t="shared" si="4"/>
        <v>#N/A</v>
      </c>
      <c r="K67" s="14" t="e">
        <f t="shared" si="2"/>
        <v>#N/A</v>
      </c>
    </row>
    <row r="68" spans="1:11">
      <c r="A68" s="1"/>
      <c r="B68" s="1"/>
      <c r="C68" s="1"/>
      <c r="D68" s="1"/>
      <c r="E68" s="3"/>
      <c r="F68" s="15" t="e">
        <f t="shared" ref="F68:F131" si="5">VLOOKUP(D68,$N$3:$O$13,2,FALSE)</f>
        <v>#N/A</v>
      </c>
      <c r="G68" s="16" t="e">
        <f>IF(B68&lt;DATE(2015,6,1),ROUND((E68*0.1236*F68),0),ROUND((E68*0.14*F68),0))</f>
        <v>#N/A</v>
      </c>
      <c r="H68" s="13" t="e">
        <f t="shared" ref="H68:H131" si="6">ROUND((G68/0.1236*0.12),0)</f>
        <v>#N/A</v>
      </c>
      <c r="I68" s="13" t="e">
        <f t="shared" ref="I68:I131" si="7">IF(B68&lt;DATE(2015,6,1),ROUND((H68*0.02),0),0)</f>
        <v>#N/A</v>
      </c>
      <c r="J68" s="13" t="e">
        <f t="shared" ref="J68:J131" si="8">G68-H68-I68</f>
        <v>#N/A</v>
      </c>
      <c r="K68" s="14" t="e">
        <f t="shared" ref="K68:K131" si="9">SUM(H68:J68)</f>
        <v>#N/A</v>
      </c>
    </row>
    <row r="69" spans="1:11">
      <c r="A69" s="1"/>
      <c r="B69" s="1"/>
      <c r="C69" s="1"/>
      <c r="D69" s="1"/>
      <c r="E69" s="3"/>
      <c r="F69" s="15" t="e">
        <f t="shared" si="5"/>
        <v>#N/A</v>
      </c>
      <c r="G69" s="16" t="e">
        <f>IF(B69&lt;DATE(2015,6,1),ROUND((E69*0.1236*F69),0),ROUND((E69*0.14*F69),0))</f>
        <v>#N/A</v>
      </c>
      <c r="H69" s="13" t="e">
        <f t="shared" si="6"/>
        <v>#N/A</v>
      </c>
      <c r="I69" s="13" t="e">
        <f t="shared" si="7"/>
        <v>#N/A</v>
      </c>
      <c r="J69" s="13" t="e">
        <f t="shared" si="8"/>
        <v>#N/A</v>
      </c>
      <c r="K69" s="14" t="e">
        <f t="shared" si="9"/>
        <v>#N/A</v>
      </c>
    </row>
    <row r="70" spans="1:11">
      <c r="A70" s="1"/>
      <c r="B70" s="1"/>
      <c r="C70" s="1"/>
      <c r="D70" s="1"/>
      <c r="E70" s="3"/>
      <c r="F70" s="15" t="e">
        <f t="shared" si="5"/>
        <v>#N/A</v>
      </c>
      <c r="G70" s="16" t="e">
        <f>IF(B70&lt;DATE(2015,6,1),ROUND((E70*0.1236*F70),0),ROUND((E70*0.14*F70),0))</f>
        <v>#N/A</v>
      </c>
      <c r="H70" s="13" t="e">
        <f t="shared" si="6"/>
        <v>#N/A</v>
      </c>
      <c r="I70" s="13" t="e">
        <f t="shared" si="7"/>
        <v>#N/A</v>
      </c>
      <c r="J70" s="13" t="e">
        <f t="shared" si="8"/>
        <v>#N/A</v>
      </c>
      <c r="K70" s="14" t="e">
        <f t="shared" si="9"/>
        <v>#N/A</v>
      </c>
    </row>
    <row r="71" spans="1:11">
      <c r="A71" s="1"/>
      <c r="B71" s="1"/>
      <c r="C71" s="1"/>
      <c r="D71" s="1"/>
      <c r="E71" s="3"/>
      <c r="F71" s="15" t="e">
        <f t="shared" si="5"/>
        <v>#N/A</v>
      </c>
      <c r="G71" s="16" t="e">
        <f>IF(B71&lt;DATE(2015,6,1),ROUND((E71*0.1236*F71),0),ROUND((E71*0.14*F71),0))</f>
        <v>#N/A</v>
      </c>
      <c r="H71" s="13" t="e">
        <f t="shared" si="6"/>
        <v>#N/A</v>
      </c>
      <c r="I71" s="13" t="e">
        <f t="shared" si="7"/>
        <v>#N/A</v>
      </c>
      <c r="J71" s="13" t="e">
        <f t="shared" si="8"/>
        <v>#N/A</v>
      </c>
      <c r="K71" s="14" t="e">
        <f t="shared" si="9"/>
        <v>#N/A</v>
      </c>
    </row>
    <row r="72" spans="1:11">
      <c r="A72" s="1"/>
      <c r="B72" s="1"/>
      <c r="C72" s="1"/>
      <c r="D72" s="1"/>
      <c r="E72" s="3"/>
      <c r="F72" s="15" t="e">
        <f t="shared" si="5"/>
        <v>#N/A</v>
      </c>
      <c r="G72" s="16" t="e">
        <f>IF(B72&lt;DATE(2015,6,1),ROUND((E72*0.1236*F72),0),ROUND((E72*0.14*F72),0))</f>
        <v>#N/A</v>
      </c>
      <c r="H72" s="13" t="e">
        <f t="shared" si="6"/>
        <v>#N/A</v>
      </c>
      <c r="I72" s="13" t="e">
        <f t="shared" si="7"/>
        <v>#N/A</v>
      </c>
      <c r="J72" s="13" t="e">
        <f t="shared" si="8"/>
        <v>#N/A</v>
      </c>
      <c r="K72" s="14" t="e">
        <f t="shared" si="9"/>
        <v>#N/A</v>
      </c>
    </row>
    <row r="73" spans="1:11">
      <c r="A73" s="1"/>
      <c r="B73" s="1"/>
      <c r="C73" s="1"/>
      <c r="D73" s="1"/>
      <c r="E73" s="3"/>
      <c r="F73" s="15" t="e">
        <f t="shared" si="5"/>
        <v>#N/A</v>
      </c>
      <c r="G73" s="16" t="e">
        <f>IF(B73&lt;DATE(2015,6,1),ROUND((E73*0.1236*F73),0),ROUND((E73*0.14*F73),0))</f>
        <v>#N/A</v>
      </c>
      <c r="H73" s="13" t="e">
        <f t="shared" si="6"/>
        <v>#N/A</v>
      </c>
      <c r="I73" s="13" t="e">
        <f t="shared" si="7"/>
        <v>#N/A</v>
      </c>
      <c r="J73" s="13" t="e">
        <f t="shared" si="8"/>
        <v>#N/A</v>
      </c>
      <c r="K73" s="14" t="e">
        <f t="shared" si="9"/>
        <v>#N/A</v>
      </c>
    </row>
    <row r="74" spans="1:11">
      <c r="A74" s="1"/>
      <c r="B74" s="1"/>
      <c r="C74" s="1"/>
      <c r="D74" s="1"/>
      <c r="E74" s="3"/>
      <c r="F74" s="15" t="e">
        <f t="shared" si="5"/>
        <v>#N/A</v>
      </c>
      <c r="G74" s="16" t="e">
        <f>IF(B74&lt;DATE(2015,6,1),ROUND((E74*0.1236*F74),0),ROUND((E74*0.14*F74),0))</f>
        <v>#N/A</v>
      </c>
      <c r="H74" s="13" t="e">
        <f t="shared" si="6"/>
        <v>#N/A</v>
      </c>
      <c r="I74" s="13" t="e">
        <f t="shared" si="7"/>
        <v>#N/A</v>
      </c>
      <c r="J74" s="13" t="e">
        <f t="shared" si="8"/>
        <v>#N/A</v>
      </c>
      <c r="K74" s="14" t="e">
        <f t="shared" si="9"/>
        <v>#N/A</v>
      </c>
    </row>
    <row r="75" spans="1:11">
      <c r="A75" s="1"/>
      <c r="B75" s="1"/>
      <c r="C75" s="1"/>
      <c r="D75" s="1"/>
      <c r="E75" s="3"/>
      <c r="F75" s="15" t="e">
        <f t="shared" si="5"/>
        <v>#N/A</v>
      </c>
      <c r="G75" s="16" t="e">
        <f>IF(B75&lt;DATE(2015,6,1),ROUND((E75*0.1236*F75),0),ROUND((E75*0.14*F75),0))</f>
        <v>#N/A</v>
      </c>
      <c r="H75" s="13" t="e">
        <f t="shared" si="6"/>
        <v>#N/A</v>
      </c>
      <c r="I75" s="13" t="e">
        <f t="shared" si="7"/>
        <v>#N/A</v>
      </c>
      <c r="J75" s="13" t="e">
        <f t="shared" si="8"/>
        <v>#N/A</v>
      </c>
      <c r="K75" s="14" t="e">
        <f t="shared" si="9"/>
        <v>#N/A</v>
      </c>
    </row>
    <row r="76" spans="1:11">
      <c r="A76" s="1"/>
      <c r="B76" s="1"/>
      <c r="C76" s="1"/>
      <c r="D76" s="1"/>
      <c r="E76" s="3"/>
      <c r="F76" s="15" t="e">
        <f t="shared" si="5"/>
        <v>#N/A</v>
      </c>
      <c r="G76" s="16" t="e">
        <f>IF(B76&lt;DATE(2015,6,1),ROUND((E76*0.1236*F76),0),ROUND((E76*0.14*F76),0))</f>
        <v>#N/A</v>
      </c>
      <c r="H76" s="13" t="e">
        <f t="shared" si="6"/>
        <v>#N/A</v>
      </c>
      <c r="I76" s="13" t="e">
        <f t="shared" si="7"/>
        <v>#N/A</v>
      </c>
      <c r="J76" s="13" t="e">
        <f t="shared" si="8"/>
        <v>#N/A</v>
      </c>
      <c r="K76" s="14" t="e">
        <f t="shared" si="9"/>
        <v>#N/A</v>
      </c>
    </row>
    <row r="77" spans="1:11">
      <c r="A77" s="1"/>
      <c r="B77" s="1"/>
      <c r="C77" s="1"/>
      <c r="D77" s="1"/>
      <c r="E77" s="3"/>
      <c r="F77" s="15" t="e">
        <f t="shared" si="5"/>
        <v>#N/A</v>
      </c>
      <c r="G77" s="16" t="e">
        <f>IF(B77&lt;DATE(2015,6,1),ROUND((E77*0.1236*F77),0),ROUND((E77*0.14*F77),0))</f>
        <v>#N/A</v>
      </c>
      <c r="H77" s="13" t="e">
        <f t="shared" si="6"/>
        <v>#N/A</v>
      </c>
      <c r="I77" s="13" t="e">
        <f t="shared" si="7"/>
        <v>#N/A</v>
      </c>
      <c r="J77" s="13" t="e">
        <f t="shared" si="8"/>
        <v>#N/A</v>
      </c>
      <c r="K77" s="14" t="e">
        <f t="shared" si="9"/>
        <v>#N/A</v>
      </c>
    </row>
    <row r="78" spans="1:11">
      <c r="A78" s="1"/>
      <c r="B78" s="1"/>
      <c r="C78" s="1"/>
      <c r="D78" s="1"/>
      <c r="E78" s="3"/>
      <c r="F78" s="15" t="e">
        <f t="shared" si="5"/>
        <v>#N/A</v>
      </c>
      <c r="G78" s="16" t="e">
        <f>IF(B78&lt;DATE(2015,6,1),ROUND((E78*0.1236*F78),0),ROUND((E78*0.14*F78),0))</f>
        <v>#N/A</v>
      </c>
      <c r="H78" s="13" t="e">
        <f t="shared" si="6"/>
        <v>#N/A</v>
      </c>
      <c r="I78" s="13" t="e">
        <f t="shared" si="7"/>
        <v>#N/A</v>
      </c>
      <c r="J78" s="13" t="e">
        <f t="shared" si="8"/>
        <v>#N/A</v>
      </c>
      <c r="K78" s="14" t="e">
        <f t="shared" si="9"/>
        <v>#N/A</v>
      </c>
    </row>
    <row r="79" spans="1:11">
      <c r="A79" s="1"/>
      <c r="B79" s="1"/>
      <c r="C79" s="1"/>
      <c r="D79" s="1"/>
      <c r="E79" s="3"/>
      <c r="F79" s="15" t="e">
        <f t="shared" si="5"/>
        <v>#N/A</v>
      </c>
      <c r="G79" s="16" t="e">
        <f>IF(B79&lt;DATE(2015,6,1),ROUND((E79*0.1236*F79),0),ROUND((E79*0.14*F79),0))</f>
        <v>#N/A</v>
      </c>
      <c r="H79" s="13" t="e">
        <f t="shared" si="6"/>
        <v>#N/A</v>
      </c>
      <c r="I79" s="13" t="e">
        <f t="shared" si="7"/>
        <v>#N/A</v>
      </c>
      <c r="J79" s="13" t="e">
        <f t="shared" si="8"/>
        <v>#N/A</v>
      </c>
      <c r="K79" s="14" t="e">
        <f t="shared" si="9"/>
        <v>#N/A</v>
      </c>
    </row>
    <row r="80" spans="1:11">
      <c r="A80" s="1"/>
      <c r="B80" s="1"/>
      <c r="C80" s="1"/>
      <c r="D80" s="1"/>
      <c r="E80" s="3"/>
      <c r="F80" s="15" t="e">
        <f t="shared" si="5"/>
        <v>#N/A</v>
      </c>
      <c r="G80" s="16" t="e">
        <f>IF(B80&lt;DATE(2015,6,1),ROUND((E80*0.1236*F80),0),ROUND((E80*0.14*F80),0))</f>
        <v>#N/A</v>
      </c>
      <c r="H80" s="13" t="e">
        <f t="shared" si="6"/>
        <v>#N/A</v>
      </c>
      <c r="I80" s="13" t="e">
        <f t="shared" si="7"/>
        <v>#N/A</v>
      </c>
      <c r="J80" s="13" t="e">
        <f t="shared" si="8"/>
        <v>#N/A</v>
      </c>
      <c r="K80" s="14" t="e">
        <f t="shared" si="9"/>
        <v>#N/A</v>
      </c>
    </row>
    <row r="81" spans="1:11">
      <c r="A81" s="1"/>
      <c r="B81" s="1"/>
      <c r="C81" s="1"/>
      <c r="D81" s="1"/>
      <c r="E81" s="3"/>
      <c r="F81" s="15" t="e">
        <f t="shared" si="5"/>
        <v>#N/A</v>
      </c>
      <c r="G81" s="16" t="e">
        <f>IF(B81&lt;DATE(2015,6,1),ROUND((E81*0.1236*F81),0),ROUND((E81*0.14*F81),0))</f>
        <v>#N/A</v>
      </c>
      <c r="H81" s="13" t="e">
        <f t="shared" si="6"/>
        <v>#N/A</v>
      </c>
      <c r="I81" s="13" t="e">
        <f t="shared" si="7"/>
        <v>#N/A</v>
      </c>
      <c r="J81" s="13" t="e">
        <f t="shared" si="8"/>
        <v>#N/A</v>
      </c>
      <c r="K81" s="14" t="e">
        <f t="shared" si="9"/>
        <v>#N/A</v>
      </c>
    </row>
    <row r="82" spans="1:11">
      <c r="A82" s="1"/>
      <c r="B82" s="1"/>
      <c r="C82" s="1"/>
      <c r="D82" s="1"/>
      <c r="E82" s="3"/>
      <c r="F82" s="15" t="e">
        <f t="shared" si="5"/>
        <v>#N/A</v>
      </c>
      <c r="G82" s="16" t="e">
        <f>IF(B82&lt;DATE(2015,6,1),ROUND((E82*0.1236*F82),0),ROUND((E82*0.14*F82),0))</f>
        <v>#N/A</v>
      </c>
      <c r="H82" s="13" t="e">
        <f t="shared" si="6"/>
        <v>#N/A</v>
      </c>
      <c r="I82" s="13" t="e">
        <f t="shared" si="7"/>
        <v>#N/A</v>
      </c>
      <c r="J82" s="13" t="e">
        <f t="shared" si="8"/>
        <v>#N/A</v>
      </c>
      <c r="K82" s="14" t="e">
        <f t="shared" si="9"/>
        <v>#N/A</v>
      </c>
    </row>
    <row r="83" spans="1:11">
      <c r="A83" s="1"/>
      <c r="B83" s="1"/>
      <c r="C83" s="1"/>
      <c r="D83" s="1"/>
      <c r="E83" s="3"/>
      <c r="F83" s="15" t="e">
        <f t="shared" si="5"/>
        <v>#N/A</v>
      </c>
      <c r="G83" s="16" t="e">
        <f>IF(B83&lt;DATE(2015,6,1),ROUND((E83*0.1236*F83),0),ROUND((E83*0.14*F83),0))</f>
        <v>#N/A</v>
      </c>
      <c r="H83" s="13" t="e">
        <f t="shared" si="6"/>
        <v>#N/A</v>
      </c>
      <c r="I83" s="13" t="e">
        <f t="shared" si="7"/>
        <v>#N/A</v>
      </c>
      <c r="J83" s="13" t="e">
        <f t="shared" si="8"/>
        <v>#N/A</v>
      </c>
      <c r="K83" s="14" t="e">
        <f t="shared" si="9"/>
        <v>#N/A</v>
      </c>
    </row>
    <row r="84" spans="1:11">
      <c r="A84" s="1"/>
      <c r="B84" s="1"/>
      <c r="C84" s="1"/>
      <c r="D84" s="1"/>
      <c r="E84" s="3"/>
      <c r="F84" s="15" t="e">
        <f t="shared" si="5"/>
        <v>#N/A</v>
      </c>
      <c r="G84" s="16" t="e">
        <f>IF(B84&lt;DATE(2015,6,1),ROUND((E84*0.1236*F84),0),ROUND((E84*0.14*F84),0))</f>
        <v>#N/A</v>
      </c>
      <c r="H84" s="13" t="e">
        <f t="shared" si="6"/>
        <v>#N/A</v>
      </c>
      <c r="I84" s="13" t="e">
        <f t="shared" si="7"/>
        <v>#N/A</v>
      </c>
      <c r="J84" s="13" t="e">
        <f t="shared" si="8"/>
        <v>#N/A</v>
      </c>
      <c r="K84" s="14" t="e">
        <f t="shared" si="9"/>
        <v>#N/A</v>
      </c>
    </row>
    <row r="85" spans="1:11">
      <c r="A85" s="1"/>
      <c r="B85" s="1"/>
      <c r="C85" s="1"/>
      <c r="D85" s="1"/>
      <c r="E85" s="3"/>
      <c r="F85" s="15" t="e">
        <f t="shared" si="5"/>
        <v>#N/A</v>
      </c>
      <c r="G85" s="16" t="e">
        <f>IF(B85&lt;DATE(2015,6,1),ROUND((E85*0.1236*F85),0),ROUND((E85*0.14*F85),0))</f>
        <v>#N/A</v>
      </c>
      <c r="H85" s="13" t="e">
        <f t="shared" si="6"/>
        <v>#N/A</v>
      </c>
      <c r="I85" s="13" t="e">
        <f t="shared" si="7"/>
        <v>#N/A</v>
      </c>
      <c r="J85" s="13" t="e">
        <f t="shared" si="8"/>
        <v>#N/A</v>
      </c>
      <c r="K85" s="14" t="e">
        <f t="shared" si="9"/>
        <v>#N/A</v>
      </c>
    </row>
    <row r="86" spans="1:11">
      <c r="A86" s="1"/>
      <c r="B86" s="1"/>
      <c r="C86" s="1"/>
      <c r="D86" s="1"/>
      <c r="E86" s="3"/>
      <c r="F86" s="15" t="e">
        <f t="shared" si="5"/>
        <v>#N/A</v>
      </c>
      <c r="G86" s="16" t="e">
        <f>IF(B86&lt;DATE(2015,6,1),ROUND((E86*0.1236*F86),0),ROUND((E86*0.14*F86),0))</f>
        <v>#N/A</v>
      </c>
      <c r="H86" s="13" t="e">
        <f t="shared" si="6"/>
        <v>#N/A</v>
      </c>
      <c r="I86" s="13" t="e">
        <f t="shared" si="7"/>
        <v>#N/A</v>
      </c>
      <c r="J86" s="13" t="e">
        <f t="shared" si="8"/>
        <v>#N/A</v>
      </c>
      <c r="K86" s="14" t="e">
        <f t="shared" si="9"/>
        <v>#N/A</v>
      </c>
    </row>
    <row r="87" spans="1:11">
      <c r="A87" s="1"/>
      <c r="B87" s="1"/>
      <c r="C87" s="1"/>
      <c r="D87" s="1"/>
      <c r="E87" s="3"/>
      <c r="F87" s="15" t="e">
        <f t="shared" si="5"/>
        <v>#N/A</v>
      </c>
      <c r="G87" s="16" t="e">
        <f>IF(B87&lt;DATE(2015,6,1),ROUND((E87*0.1236*F87),0),ROUND((E87*0.14*F87),0))</f>
        <v>#N/A</v>
      </c>
      <c r="H87" s="13" t="e">
        <f t="shared" si="6"/>
        <v>#N/A</v>
      </c>
      <c r="I87" s="13" t="e">
        <f t="shared" si="7"/>
        <v>#N/A</v>
      </c>
      <c r="J87" s="13" t="e">
        <f t="shared" si="8"/>
        <v>#N/A</v>
      </c>
      <c r="K87" s="14" t="e">
        <f t="shared" si="9"/>
        <v>#N/A</v>
      </c>
    </row>
    <row r="88" spans="1:11">
      <c r="A88" s="1"/>
      <c r="B88" s="1"/>
      <c r="C88" s="1"/>
      <c r="D88" s="1"/>
      <c r="E88" s="3"/>
      <c r="F88" s="15" t="e">
        <f t="shared" si="5"/>
        <v>#N/A</v>
      </c>
      <c r="G88" s="16" t="e">
        <f>IF(B88&lt;DATE(2015,6,1),ROUND((E88*0.1236*F88),0),ROUND((E88*0.14*F88),0))</f>
        <v>#N/A</v>
      </c>
      <c r="H88" s="13" t="e">
        <f t="shared" si="6"/>
        <v>#N/A</v>
      </c>
      <c r="I88" s="13" t="e">
        <f t="shared" si="7"/>
        <v>#N/A</v>
      </c>
      <c r="J88" s="13" t="e">
        <f t="shared" si="8"/>
        <v>#N/A</v>
      </c>
      <c r="K88" s="14" t="e">
        <f t="shared" si="9"/>
        <v>#N/A</v>
      </c>
    </row>
    <row r="89" spans="1:11">
      <c r="A89" s="1"/>
      <c r="B89" s="1"/>
      <c r="C89" s="1"/>
      <c r="D89" s="1"/>
      <c r="E89" s="3"/>
      <c r="F89" s="15" t="e">
        <f t="shared" si="5"/>
        <v>#N/A</v>
      </c>
      <c r="G89" s="16" t="e">
        <f>IF(B89&lt;DATE(2015,6,1),ROUND((E89*0.1236*F89),0),ROUND((E89*0.14*F89),0))</f>
        <v>#N/A</v>
      </c>
      <c r="H89" s="13" t="e">
        <f t="shared" si="6"/>
        <v>#N/A</v>
      </c>
      <c r="I89" s="13" t="e">
        <f t="shared" si="7"/>
        <v>#N/A</v>
      </c>
      <c r="J89" s="13" t="e">
        <f t="shared" si="8"/>
        <v>#N/A</v>
      </c>
      <c r="K89" s="14" t="e">
        <f t="shared" si="9"/>
        <v>#N/A</v>
      </c>
    </row>
    <row r="90" spans="1:11">
      <c r="A90" s="1"/>
      <c r="B90" s="1"/>
      <c r="C90" s="1"/>
      <c r="D90" s="1"/>
      <c r="E90" s="3"/>
      <c r="F90" s="15" t="e">
        <f t="shared" si="5"/>
        <v>#N/A</v>
      </c>
      <c r="G90" s="16" t="e">
        <f>IF(B90&lt;DATE(2015,6,1),ROUND((E90*0.1236*F90),0),ROUND((E90*0.14*F90),0))</f>
        <v>#N/A</v>
      </c>
      <c r="H90" s="13" t="e">
        <f t="shared" si="6"/>
        <v>#N/A</v>
      </c>
      <c r="I90" s="13" t="e">
        <f t="shared" si="7"/>
        <v>#N/A</v>
      </c>
      <c r="J90" s="13" t="e">
        <f t="shared" si="8"/>
        <v>#N/A</v>
      </c>
      <c r="K90" s="14" t="e">
        <f t="shared" si="9"/>
        <v>#N/A</v>
      </c>
    </row>
    <row r="91" spans="1:11">
      <c r="A91" s="1"/>
      <c r="B91" s="1"/>
      <c r="C91" s="1"/>
      <c r="D91" s="1"/>
      <c r="E91" s="3"/>
      <c r="F91" s="15" t="e">
        <f t="shared" si="5"/>
        <v>#N/A</v>
      </c>
      <c r="G91" s="16" t="e">
        <f>IF(B91&lt;DATE(2015,6,1),ROUND((E91*0.1236*F91),0),ROUND((E91*0.14*F91),0))</f>
        <v>#N/A</v>
      </c>
      <c r="H91" s="13" t="e">
        <f t="shared" si="6"/>
        <v>#N/A</v>
      </c>
      <c r="I91" s="13" t="e">
        <f t="shared" si="7"/>
        <v>#N/A</v>
      </c>
      <c r="J91" s="13" t="e">
        <f t="shared" si="8"/>
        <v>#N/A</v>
      </c>
      <c r="K91" s="14" t="e">
        <f t="shared" si="9"/>
        <v>#N/A</v>
      </c>
    </row>
    <row r="92" spans="1:11">
      <c r="A92" s="1"/>
      <c r="B92" s="1"/>
      <c r="C92" s="1"/>
      <c r="D92" s="1"/>
      <c r="E92" s="3"/>
      <c r="F92" s="15" t="e">
        <f t="shared" si="5"/>
        <v>#N/A</v>
      </c>
      <c r="G92" s="16" t="e">
        <f>IF(B92&lt;DATE(2015,6,1),ROUND((E92*0.1236*F92),0),ROUND((E92*0.14*F92),0))</f>
        <v>#N/A</v>
      </c>
      <c r="H92" s="13" t="e">
        <f t="shared" si="6"/>
        <v>#N/A</v>
      </c>
      <c r="I92" s="13" t="e">
        <f t="shared" si="7"/>
        <v>#N/A</v>
      </c>
      <c r="J92" s="13" t="e">
        <f t="shared" si="8"/>
        <v>#N/A</v>
      </c>
      <c r="K92" s="14" t="e">
        <f t="shared" si="9"/>
        <v>#N/A</v>
      </c>
    </row>
    <row r="93" spans="1:11">
      <c r="A93" s="1"/>
      <c r="B93" s="1"/>
      <c r="C93" s="1"/>
      <c r="D93" s="1"/>
      <c r="E93" s="3"/>
      <c r="F93" s="15" t="e">
        <f t="shared" si="5"/>
        <v>#N/A</v>
      </c>
      <c r="G93" s="16" t="e">
        <f>IF(B93&lt;DATE(2015,6,1),ROUND((E93*0.1236*F93),0),ROUND((E93*0.14*F93),0))</f>
        <v>#N/A</v>
      </c>
      <c r="H93" s="13" t="e">
        <f t="shared" si="6"/>
        <v>#N/A</v>
      </c>
      <c r="I93" s="13" t="e">
        <f t="shared" si="7"/>
        <v>#N/A</v>
      </c>
      <c r="J93" s="13" t="e">
        <f t="shared" si="8"/>
        <v>#N/A</v>
      </c>
      <c r="K93" s="14" t="e">
        <f t="shared" si="9"/>
        <v>#N/A</v>
      </c>
    </row>
    <row r="94" spans="1:11">
      <c r="A94" s="1"/>
      <c r="B94" s="1"/>
      <c r="C94" s="1"/>
      <c r="D94" s="1"/>
      <c r="E94" s="3"/>
      <c r="F94" s="15" t="e">
        <f t="shared" si="5"/>
        <v>#N/A</v>
      </c>
      <c r="G94" s="16" t="e">
        <f>IF(B94&lt;DATE(2015,6,1),ROUND((E94*0.1236*F94),0),ROUND((E94*0.14*F94),0))</f>
        <v>#N/A</v>
      </c>
      <c r="H94" s="13" t="e">
        <f t="shared" si="6"/>
        <v>#N/A</v>
      </c>
      <c r="I94" s="13" t="e">
        <f t="shared" si="7"/>
        <v>#N/A</v>
      </c>
      <c r="J94" s="13" t="e">
        <f t="shared" si="8"/>
        <v>#N/A</v>
      </c>
      <c r="K94" s="14" t="e">
        <f t="shared" si="9"/>
        <v>#N/A</v>
      </c>
    </row>
    <row r="95" spans="1:11">
      <c r="A95" s="1"/>
      <c r="B95" s="1"/>
      <c r="C95" s="1"/>
      <c r="D95" s="1"/>
      <c r="E95" s="3"/>
      <c r="F95" s="15" t="e">
        <f t="shared" si="5"/>
        <v>#N/A</v>
      </c>
      <c r="G95" s="16" t="e">
        <f>IF(B95&lt;DATE(2015,6,1),ROUND((E95*0.1236*F95),0),ROUND((E95*0.14*F95),0))</f>
        <v>#N/A</v>
      </c>
      <c r="H95" s="13" t="e">
        <f t="shared" si="6"/>
        <v>#N/A</v>
      </c>
      <c r="I95" s="13" t="e">
        <f t="shared" si="7"/>
        <v>#N/A</v>
      </c>
      <c r="J95" s="13" t="e">
        <f t="shared" si="8"/>
        <v>#N/A</v>
      </c>
      <c r="K95" s="14" t="e">
        <f t="shared" si="9"/>
        <v>#N/A</v>
      </c>
    </row>
    <row r="96" spans="1:11">
      <c r="A96" s="1"/>
      <c r="B96" s="1"/>
      <c r="C96" s="1"/>
      <c r="D96" s="1"/>
      <c r="E96" s="3"/>
      <c r="F96" s="15" t="e">
        <f t="shared" si="5"/>
        <v>#N/A</v>
      </c>
      <c r="G96" s="16" t="e">
        <f>IF(B96&lt;DATE(2015,6,1),ROUND((E96*0.1236*F96),0),ROUND((E96*0.14*F96),0))</f>
        <v>#N/A</v>
      </c>
      <c r="H96" s="13" t="e">
        <f t="shared" si="6"/>
        <v>#N/A</v>
      </c>
      <c r="I96" s="13" t="e">
        <f t="shared" si="7"/>
        <v>#N/A</v>
      </c>
      <c r="J96" s="13" t="e">
        <f t="shared" si="8"/>
        <v>#N/A</v>
      </c>
      <c r="K96" s="14" t="e">
        <f t="shared" si="9"/>
        <v>#N/A</v>
      </c>
    </row>
    <row r="97" spans="1:11">
      <c r="A97" s="1"/>
      <c r="B97" s="1"/>
      <c r="C97" s="1"/>
      <c r="D97" s="1"/>
      <c r="E97" s="3"/>
      <c r="F97" s="15" t="e">
        <f t="shared" si="5"/>
        <v>#N/A</v>
      </c>
      <c r="G97" s="16" t="e">
        <f>IF(B97&lt;DATE(2015,6,1),ROUND((E97*0.1236*F97),0),ROUND((E97*0.14*F97),0))</f>
        <v>#N/A</v>
      </c>
      <c r="H97" s="13" t="e">
        <f t="shared" si="6"/>
        <v>#N/A</v>
      </c>
      <c r="I97" s="13" t="e">
        <f t="shared" si="7"/>
        <v>#N/A</v>
      </c>
      <c r="J97" s="13" t="e">
        <f t="shared" si="8"/>
        <v>#N/A</v>
      </c>
      <c r="K97" s="14" t="e">
        <f t="shared" si="9"/>
        <v>#N/A</v>
      </c>
    </row>
    <row r="98" spans="1:11">
      <c r="A98" s="1"/>
      <c r="B98" s="1"/>
      <c r="C98" s="1"/>
      <c r="D98" s="1"/>
      <c r="E98" s="3"/>
      <c r="F98" s="15" t="e">
        <f t="shared" si="5"/>
        <v>#N/A</v>
      </c>
      <c r="G98" s="16" t="e">
        <f>IF(B98&lt;DATE(2015,6,1),ROUND((E98*0.1236*F98),0),ROUND((E98*0.14*F98),0))</f>
        <v>#N/A</v>
      </c>
      <c r="H98" s="13" t="e">
        <f t="shared" si="6"/>
        <v>#N/A</v>
      </c>
      <c r="I98" s="13" t="e">
        <f t="shared" si="7"/>
        <v>#N/A</v>
      </c>
      <c r="J98" s="13" t="e">
        <f t="shared" si="8"/>
        <v>#N/A</v>
      </c>
      <c r="K98" s="14" t="e">
        <f t="shared" si="9"/>
        <v>#N/A</v>
      </c>
    </row>
    <row r="99" spans="1:11">
      <c r="A99" s="1"/>
      <c r="B99" s="1"/>
      <c r="C99" s="1"/>
      <c r="D99" s="1"/>
      <c r="E99" s="3"/>
      <c r="F99" s="15" t="e">
        <f t="shared" si="5"/>
        <v>#N/A</v>
      </c>
      <c r="G99" s="16" t="e">
        <f>IF(B99&lt;DATE(2015,6,1),ROUND((E99*0.1236*F99),0),ROUND((E99*0.14*F99),0))</f>
        <v>#N/A</v>
      </c>
      <c r="H99" s="13" t="e">
        <f t="shared" si="6"/>
        <v>#N/A</v>
      </c>
      <c r="I99" s="13" t="e">
        <f t="shared" si="7"/>
        <v>#N/A</v>
      </c>
      <c r="J99" s="13" t="e">
        <f t="shared" si="8"/>
        <v>#N/A</v>
      </c>
      <c r="K99" s="14" t="e">
        <f t="shared" si="9"/>
        <v>#N/A</v>
      </c>
    </row>
    <row r="100" spans="1:11">
      <c r="A100" s="1"/>
      <c r="B100" s="1"/>
      <c r="C100" s="1"/>
      <c r="D100" s="1"/>
      <c r="E100" s="3"/>
      <c r="F100" s="15" t="e">
        <f t="shared" si="5"/>
        <v>#N/A</v>
      </c>
      <c r="G100" s="16" t="e">
        <f>IF(B100&lt;DATE(2015,6,1),ROUND((E100*0.1236*F100),0),ROUND((E100*0.14*F100),0))</f>
        <v>#N/A</v>
      </c>
      <c r="H100" s="13" t="e">
        <f t="shared" si="6"/>
        <v>#N/A</v>
      </c>
      <c r="I100" s="13" t="e">
        <f t="shared" si="7"/>
        <v>#N/A</v>
      </c>
      <c r="J100" s="13" t="e">
        <f t="shared" si="8"/>
        <v>#N/A</v>
      </c>
      <c r="K100" s="14" t="e">
        <f t="shared" si="9"/>
        <v>#N/A</v>
      </c>
    </row>
    <row r="101" spans="1:11">
      <c r="A101" s="1"/>
      <c r="B101" s="1"/>
      <c r="C101" s="1"/>
      <c r="D101" s="1"/>
      <c r="E101" s="3"/>
      <c r="F101" s="15" t="e">
        <f t="shared" si="5"/>
        <v>#N/A</v>
      </c>
      <c r="G101" s="16" t="e">
        <f>IF(B101&lt;DATE(2015,6,1),ROUND((E101*0.1236*F101),0),ROUND((E101*0.14*F101),0))</f>
        <v>#N/A</v>
      </c>
      <c r="H101" s="13" t="e">
        <f t="shared" si="6"/>
        <v>#N/A</v>
      </c>
      <c r="I101" s="13" t="e">
        <f t="shared" si="7"/>
        <v>#N/A</v>
      </c>
      <c r="J101" s="13" t="e">
        <f t="shared" si="8"/>
        <v>#N/A</v>
      </c>
      <c r="K101" s="14" t="e">
        <f t="shared" si="9"/>
        <v>#N/A</v>
      </c>
    </row>
    <row r="102" spans="1:11">
      <c r="A102" s="1"/>
      <c r="B102" s="1"/>
      <c r="C102" s="1"/>
      <c r="D102" s="1"/>
      <c r="E102" s="3"/>
      <c r="F102" s="15" t="e">
        <f t="shared" si="5"/>
        <v>#N/A</v>
      </c>
      <c r="G102" s="16" t="e">
        <f>IF(B102&lt;DATE(2015,6,1),ROUND((E102*0.1236*F102),0),ROUND((E102*0.14*F102),0))</f>
        <v>#N/A</v>
      </c>
      <c r="H102" s="13" t="e">
        <f t="shared" si="6"/>
        <v>#N/A</v>
      </c>
      <c r="I102" s="13" t="e">
        <f t="shared" si="7"/>
        <v>#N/A</v>
      </c>
      <c r="J102" s="13" t="e">
        <f t="shared" si="8"/>
        <v>#N/A</v>
      </c>
      <c r="K102" s="14" t="e">
        <f t="shared" si="9"/>
        <v>#N/A</v>
      </c>
    </row>
    <row r="103" spans="1:11">
      <c r="A103" s="1"/>
      <c r="B103" s="1"/>
      <c r="C103" s="1"/>
      <c r="D103" s="1"/>
      <c r="E103" s="3"/>
      <c r="F103" s="15" t="e">
        <f t="shared" si="5"/>
        <v>#N/A</v>
      </c>
      <c r="G103" s="16" t="e">
        <f>IF(B103&lt;DATE(2015,6,1),ROUND((E103*0.1236*F103),0),ROUND((E103*0.14*F103),0))</f>
        <v>#N/A</v>
      </c>
      <c r="H103" s="13" t="e">
        <f t="shared" si="6"/>
        <v>#N/A</v>
      </c>
      <c r="I103" s="13" t="e">
        <f t="shared" si="7"/>
        <v>#N/A</v>
      </c>
      <c r="J103" s="13" t="e">
        <f t="shared" si="8"/>
        <v>#N/A</v>
      </c>
      <c r="K103" s="14" t="e">
        <f t="shared" si="9"/>
        <v>#N/A</v>
      </c>
    </row>
    <row r="104" spans="1:11">
      <c r="A104" s="1"/>
      <c r="B104" s="1"/>
      <c r="C104" s="1"/>
      <c r="D104" s="1"/>
      <c r="E104" s="3"/>
      <c r="F104" s="15" t="e">
        <f t="shared" si="5"/>
        <v>#N/A</v>
      </c>
      <c r="G104" s="16" t="e">
        <f>IF(B104&lt;DATE(2015,6,1),ROUND((E104*0.1236*F104),0),ROUND((E104*0.14*F104),0))</f>
        <v>#N/A</v>
      </c>
      <c r="H104" s="13" t="e">
        <f t="shared" si="6"/>
        <v>#N/A</v>
      </c>
      <c r="I104" s="13" t="e">
        <f t="shared" si="7"/>
        <v>#N/A</v>
      </c>
      <c r="J104" s="13" t="e">
        <f t="shared" si="8"/>
        <v>#N/A</v>
      </c>
      <c r="K104" s="14" t="e">
        <f t="shared" si="9"/>
        <v>#N/A</v>
      </c>
    </row>
    <row r="105" spans="1:11">
      <c r="A105" s="1"/>
      <c r="B105" s="1"/>
      <c r="C105" s="1"/>
      <c r="D105" s="1"/>
      <c r="E105" s="3"/>
      <c r="F105" s="15" t="e">
        <f t="shared" si="5"/>
        <v>#N/A</v>
      </c>
      <c r="G105" s="16" t="e">
        <f>IF(B105&lt;DATE(2015,6,1),ROUND((E105*0.1236*F105),0),ROUND((E105*0.14*F105),0))</f>
        <v>#N/A</v>
      </c>
      <c r="H105" s="13" t="e">
        <f t="shared" si="6"/>
        <v>#N/A</v>
      </c>
      <c r="I105" s="13" t="e">
        <f t="shared" si="7"/>
        <v>#N/A</v>
      </c>
      <c r="J105" s="13" t="e">
        <f t="shared" si="8"/>
        <v>#N/A</v>
      </c>
      <c r="K105" s="14" t="e">
        <f t="shared" si="9"/>
        <v>#N/A</v>
      </c>
    </row>
    <row r="106" spans="1:11">
      <c r="A106" s="1"/>
      <c r="B106" s="1"/>
      <c r="C106" s="1"/>
      <c r="D106" s="1"/>
      <c r="E106" s="3"/>
      <c r="F106" s="15" t="e">
        <f t="shared" si="5"/>
        <v>#N/A</v>
      </c>
      <c r="G106" s="16" t="e">
        <f>IF(B106&lt;DATE(2015,6,1),ROUND((E106*0.1236*F106),0),ROUND((E106*0.14*F106),0))</f>
        <v>#N/A</v>
      </c>
      <c r="H106" s="13" t="e">
        <f t="shared" si="6"/>
        <v>#N/A</v>
      </c>
      <c r="I106" s="13" t="e">
        <f t="shared" si="7"/>
        <v>#N/A</v>
      </c>
      <c r="J106" s="13" t="e">
        <f t="shared" si="8"/>
        <v>#N/A</v>
      </c>
      <c r="K106" s="14" t="e">
        <f t="shared" si="9"/>
        <v>#N/A</v>
      </c>
    </row>
    <row r="107" spans="1:11">
      <c r="A107" s="1"/>
      <c r="B107" s="1"/>
      <c r="C107" s="1"/>
      <c r="D107" s="1"/>
      <c r="E107" s="3"/>
      <c r="F107" s="15" t="e">
        <f t="shared" si="5"/>
        <v>#N/A</v>
      </c>
      <c r="G107" s="16" t="e">
        <f>IF(B107&lt;DATE(2015,6,1),ROUND((E107*0.1236*F107),0),ROUND((E107*0.14*F107),0))</f>
        <v>#N/A</v>
      </c>
      <c r="H107" s="13" t="e">
        <f t="shared" si="6"/>
        <v>#N/A</v>
      </c>
      <c r="I107" s="13" t="e">
        <f t="shared" si="7"/>
        <v>#N/A</v>
      </c>
      <c r="J107" s="13" t="e">
        <f t="shared" si="8"/>
        <v>#N/A</v>
      </c>
      <c r="K107" s="14" t="e">
        <f t="shared" si="9"/>
        <v>#N/A</v>
      </c>
    </row>
    <row r="108" spans="1:11">
      <c r="A108" s="1"/>
      <c r="B108" s="1"/>
      <c r="C108" s="1"/>
      <c r="D108" s="1"/>
      <c r="E108" s="3"/>
      <c r="F108" s="15" t="e">
        <f t="shared" si="5"/>
        <v>#N/A</v>
      </c>
      <c r="G108" s="16" t="e">
        <f>IF(B108&lt;DATE(2015,6,1),ROUND((E108*0.1236*F108),0),ROUND((E108*0.14*F108),0))</f>
        <v>#N/A</v>
      </c>
      <c r="H108" s="13" t="e">
        <f t="shared" si="6"/>
        <v>#N/A</v>
      </c>
      <c r="I108" s="13" t="e">
        <f t="shared" si="7"/>
        <v>#N/A</v>
      </c>
      <c r="J108" s="13" t="e">
        <f t="shared" si="8"/>
        <v>#N/A</v>
      </c>
      <c r="K108" s="14" t="e">
        <f t="shared" si="9"/>
        <v>#N/A</v>
      </c>
    </row>
    <row r="109" spans="1:11">
      <c r="A109" s="1"/>
      <c r="B109" s="1"/>
      <c r="C109" s="1"/>
      <c r="D109" s="1"/>
      <c r="E109" s="3"/>
      <c r="F109" s="15" t="e">
        <f t="shared" si="5"/>
        <v>#N/A</v>
      </c>
      <c r="G109" s="16" t="e">
        <f>IF(B109&lt;DATE(2015,6,1),ROUND((E109*0.1236*F109),0),ROUND((E109*0.14*F109),0))</f>
        <v>#N/A</v>
      </c>
      <c r="H109" s="13" t="e">
        <f t="shared" si="6"/>
        <v>#N/A</v>
      </c>
      <c r="I109" s="13" t="e">
        <f t="shared" si="7"/>
        <v>#N/A</v>
      </c>
      <c r="J109" s="13" t="e">
        <f t="shared" si="8"/>
        <v>#N/A</v>
      </c>
      <c r="K109" s="14" t="e">
        <f t="shared" si="9"/>
        <v>#N/A</v>
      </c>
    </row>
    <row r="110" spans="1:11">
      <c r="A110" s="1"/>
      <c r="B110" s="1"/>
      <c r="C110" s="1"/>
      <c r="D110" s="1"/>
      <c r="E110" s="3"/>
      <c r="F110" s="15" t="e">
        <f t="shared" si="5"/>
        <v>#N/A</v>
      </c>
      <c r="G110" s="16" t="e">
        <f>IF(B110&lt;DATE(2015,6,1),ROUND((E110*0.1236*F110),0),ROUND((E110*0.14*F110),0))</f>
        <v>#N/A</v>
      </c>
      <c r="H110" s="13" t="e">
        <f t="shared" si="6"/>
        <v>#N/A</v>
      </c>
      <c r="I110" s="13" t="e">
        <f t="shared" si="7"/>
        <v>#N/A</v>
      </c>
      <c r="J110" s="13" t="e">
        <f t="shared" si="8"/>
        <v>#N/A</v>
      </c>
      <c r="K110" s="14" t="e">
        <f t="shared" si="9"/>
        <v>#N/A</v>
      </c>
    </row>
    <row r="111" spans="1:11">
      <c r="A111" s="1"/>
      <c r="B111" s="1"/>
      <c r="C111" s="1"/>
      <c r="D111" s="1"/>
      <c r="E111" s="3"/>
      <c r="F111" s="15" t="e">
        <f t="shared" si="5"/>
        <v>#N/A</v>
      </c>
      <c r="G111" s="16" t="e">
        <f>IF(B111&lt;DATE(2015,6,1),ROUND((E111*0.1236*F111),0),ROUND((E111*0.14*F111),0))</f>
        <v>#N/A</v>
      </c>
      <c r="H111" s="13" t="e">
        <f t="shared" si="6"/>
        <v>#N/A</v>
      </c>
      <c r="I111" s="13" t="e">
        <f t="shared" si="7"/>
        <v>#N/A</v>
      </c>
      <c r="J111" s="13" t="e">
        <f t="shared" si="8"/>
        <v>#N/A</v>
      </c>
      <c r="K111" s="14" t="e">
        <f t="shared" si="9"/>
        <v>#N/A</v>
      </c>
    </row>
    <row r="112" spans="1:11">
      <c r="A112" s="1"/>
      <c r="B112" s="1"/>
      <c r="C112" s="1"/>
      <c r="D112" s="1"/>
      <c r="E112" s="3"/>
      <c r="F112" s="15" t="e">
        <f t="shared" si="5"/>
        <v>#N/A</v>
      </c>
      <c r="G112" s="16" t="e">
        <f>IF(B112&lt;DATE(2015,6,1),ROUND((E112*0.1236*F112),0),ROUND((E112*0.14*F112),0))</f>
        <v>#N/A</v>
      </c>
      <c r="H112" s="13" t="e">
        <f t="shared" si="6"/>
        <v>#N/A</v>
      </c>
      <c r="I112" s="13" t="e">
        <f t="shared" si="7"/>
        <v>#N/A</v>
      </c>
      <c r="J112" s="13" t="e">
        <f t="shared" si="8"/>
        <v>#N/A</v>
      </c>
      <c r="K112" s="14" t="e">
        <f t="shared" si="9"/>
        <v>#N/A</v>
      </c>
    </row>
    <row r="113" spans="1:11">
      <c r="A113" s="1"/>
      <c r="B113" s="1"/>
      <c r="C113" s="1"/>
      <c r="D113" s="1"/>
      <c r="E113" s="3"/>
      <c r="F113" s="15" t="e">
        <f t="shared" si="5"/>
        <v>#N/A</v>
      </c>
      <c r="G113" s="16" t="e">
        <f>IF(B113&lt;DATE(2015,6,1),ROUND((E113*0.1236*F113),0),ROUND((E113*0.14*F113),0))</f>
        <v>#N/A</v>
      </c>
      <c r="H113" s="13" t="e">
        <f t="shared" si="6"/>
        <v>#N/A</v>
      </c>
      <c r="I113" s="13" t="e">
        <f t="shared" si="7"/>
        <v>#N/A</v>
      </c>
      <c r="J113" s="13" t="e">
        <f t="shared" si="8"/>
        <v>#N/A</v>
      </c>
      <c r="K113" s="14" t="e">
        <f t="shared" si="9"/>
        <v>#N/A</v>
      </c>
    </row>
    <row r="114" spans="1:11">
      <c r="A114" s="1"/>
      <c r="B114" s="1"/>
      <c r="C114" s="1"/>
      <c r="D114" s="1"/>
      <c r="E114" s="3"/>
      <c r="F114" s="15" t="e">
        <f t="shared" si="5"/>
        <v>#N/A</v>
      </c>
      <c r="G114" s="16" t="e">
        <f>IF(B114&lt;DATE(2015,6,1),ROUND((E114*0.1236*F114),0),ROUND((E114*0.14*F114),0))</f>
        <v>#N/A</v>
      </c>
      <c r="H114" s="13" t="e">
        <f t="shared" si="6"/>
        <v>#N/A</v>
      </c>
      <c r="I114" s="13" t="e">
        <f t="shared" si="7"/>
        <v>#N/A</v>
      </c>
      <c r="J114" s="13" t="e">
        <f t="shared" si="8"/>
        <v>#N/A</v>
      </c>
      <c r="K114" s="14" t="e">
        <f t="shared" si="9"/>
        <v>#N/A</v>
      </c>
    </row>
    <row r="115" spans="1:11">
      <c r="A115" s="1"/>
      <c r="B115" s="1"/>
      <c r="C115" s="1"/>
      <c r="D115" s="1"/>
      <c r="E115" s="3"/>
      <c r="F115" s="15" t="e">
        <f t="shared" si="5"/>
        <v>#N/A</v>
      </c>
      <c r="G115" s="16" t="e">
        <f>IF(B115&lt;DATE(2015,6,1),ROUND((E115*0.1236*F115),0),ROUND((E115*0.14*F115),0))</f>
        <v>#N/A</v>
      </c>
      <c r="H115" s="13" t="e">
        <f t="shared" si="6"/>
        <v>#N/A</v>
      </c>
      <c r="I115" s="13" t="e">
        <f t="shared" si="7"/>
        <v>#N/A</v>
      </c>
      <c r="J115" s="13" t="e">
        <f t="shared" si="8"/>
        <v>#N/A</v>
      </c>
      <c r="K115" s="14" t="e">
        <f t="shared" si="9"/>
        <v>#N/A</v>
      </c>
    </row>
    <row r="116" spans="1:11">
      <c r="A116" s="1"/>
      <c r="B116" s="1"/>
      <c r="C116" s="1"/>
      <c r="D116" s="1"/>
      <c r="E116" s="3"/>
      <c r="F116" s="15" t="e">
        <f t="shared" si="5"/>
        <v>#N/A</v>
      </c>
      <c r="G116" s="16" t="e">
        <f>IF(B116&lt;DATE(2015,6,1),ROUND((E116*0.1236*F116),0),ROUND((E116*0.14*F116),0))</f>
        <v>#N/A</v>
      </c>
      <c r="H116" s="13" t="e">
        <f t="shared" si="6"/>
        <v>#N/A</v>
      </c>
      <c r="I116" s="13" t="e">
        <f t="shared" si="7"/>
        <v>#N/A</v>
      </c>
      <c r="J116" s="13" t="e">
        <f t="shared" si="8"/>
        <v>#N/A</v>
      </c>
      <c r="K116" s="14" t="e">
        <f t="shared" si="9"/>
        <v>#N/A</v>
      </c>
    </row>
    <row r="117" spans="1:11">
      <c r="A117" s="1"/>
      <c r="B117" s="1"/>
      <c r="C117" s="1"/>
      <c r="D117" s="1"/>
      <c r="E117" s="3"/>
      <c r="F117" s="15" t="e">
        <f t="shared" si="5"/>
        <v>#N/A</v>
      </c>
      <c r="G117" s="16" t="e">
        <f>IF(B117&lt;DATE(2015,6,1),ROUND((E117*0.1236*F117),0),ROUND((E117*0.14*F117),0))</f>
        <v>#N/A</v>
      </c>
      <c r="H117" s="13" t="e">
        <f t="shared" si="6"/>
        <v>#N/A</v>
      </c>
      <c r="I117" s="13" t="e">
        <f t="shared" si="7"/>
        <v>#N/A</v>
      </c>
      <c r="J117" s="13" t="e">
        <f t="shared" si="8"/>
        <v>#N/A</v>
      </c>
      <c r="K117" s="14" t="e">
        <f t="shared" si="9"/>
        <v>#N/A</v>
      </c>
    </row>
    <row r="118" spans="1:11">
      <c r="A118" s="1"/>
      <c r="B118" s="1"/>
      <c r="C118" s="1"/>
      <c r="D118" s="1"/>
      <c r="E118" s="3"/>
      <c r="F118" s="15" t="e">
        <f t="shared" si="5"/>
        <v>#N/A</v>
      </c>
      <c r="G118" s="16" t="e">
        <f>IF(B118&lt;DATE(2015,6,1),ROUND((E118*0.1236*F118),0),ROUND((E118*0.14*F118),0))</f>
        <v>#N/A</v>
      </c>
      <c r="H118" s="13" t="e">
        <f t="shared" si="6"/>
        <v>#N/A</v>
      </c>
      <c r="I118" s="13" t="e">
        <f t="shared" si="7"/>
        <v>#N/A</v>
      </c>
      <c r="J118" s="13" t="e">
        <f t="shared" si="8"/>
        <v>#N/A</v>
      </c>
      <c r="K118" s="14" t="e">
        <f t="shared" si="9"/>
        <v>#N/A</v>
      </c>
    </row>
    <row r="119" spans="1:11">
      <c r="A119" s="1"/>
      <c r="B119" s="1"/>
      <c r="C119" s="1"/>
      <c r="D119" s="1"/>
      <c r="E119" s="3"/>
      <c r="F119" s="15" t="e">
        <f t="shared" si="5"/>
        <v>#N/A</v>
      </c>
      <c r="G119" s="16" t="e">
        <f>IF(B119&lt;DATE(2015,6,1),ROUND((E119*0.1236*F119),0),ROUND((E119*0.14*F119),0))</f>
        <v>#N/A</v>
      </c>
      <c r="H119" s="13" t="e">
        <f t="shared" si="6"/>
        <v>#N/A</v>
      </c>
      <c r="I119" s="13" t="e">
        <f t="shared" si="7"/>
        <v>#N/A</v>
      </c>
      <c r="J119" s="13" t="e">
        <f t="shared" si="8"/>
        <v>#N/A</v>
      </c>
      <c r="K119" s="14" t="e">
        <f t="shared" si="9"/>
        <v>#N/A</v>
      </c>
    </row>
    <row r="120" spans="1:11">
      <c r="A120" s="1"/>
      <c r="B120" s="1"/>
      <c r="C120" s="1"/>
      <c r="D120" s="1"/>
      <c r="E120" s="3"/>
      <c r="F120" s="15" t="e">
        <f t="shared" si="5"/>
        <v>#N/A</v>
      </c>
      <c r="G120" s="16" t="e">
        <f>IF(B120&lt;DATE(2015,6,1),ROUND((E120*0.1236*F120),0),ROUND((E120*0.14*F120),0))</f>
        <v>#N/A</v>
      </c>
      <c r="H120" s="13" t="e">
        <f t="shared" si="6"/>
        <v>#N/A</v>
      </c>
      <c r="I120" s="13" t="e">
        <f t="shared" si="7"/>
        <v>#N/A</v>
      </c>
      <c r="J120" s="13" t="e">
        <f t="shared" si="8"/>
        <v>#N/A</v>
      </c>
      <c r="K120" s="14" t="e">
        <f t="shared" si="9"/>
        <v>#N/A</v>
      </c>
    </row>
    <row r="121" spans="1:11">
      <c r="A121" s="1"/>
      <c r="B121" s="1"/>
      <c r="C121" s="1"/>
      <c r="D121" s="1"/>
      <c r="E121" s="3"/>
      <c r="F121" s="15" t="e">
        <f t="shared" si="5"/>
        <v>#N/A</v>
      </c>
      <c r="G121" s="16" t="e">
        <f>IF(B121&lt;DATE(2015,6,1),ROUND((E121*0.1236*F121),0),ROUND((E121*0.14*F121),0))</f>
        <v>#N/A</v>
      </c>
      <c r="H121" s="13" t="e">
        <f t="shared" si="6"/>
        <v>#N/A</v>
      </c>
      <c r="I121" s="13" t="e">
        <f t="shared" si="7"/>
        <v>#N/A</v>
      </c>
      <c r="J121" s="13" t="e">
        <f t="shared" si="8"/>
        <v>#N/A</v>
      </c>
      <c r="K121" s="14" t="e">
        <f t="shared" si="9"/>
        <v>#N/A</v>
      </c>
    </row>
    <row r="122" spans="1:11">
      <c r="A122" s="1"/>
      <c r="B122" s="1"/>
      <c r="C122" s="1"/>
      <c r="D122" s="1"/>
      <c r="E122" s="3"/>
      <c r="F122" s="15" t="e">
        <f t="shared" si="5"/>
        <v>#N/A</v>
      </c>
      <c r="G122" s="16" t="e">
        <f>IF(B122&lt;DATE(2015,6,1),ROUND((E122*0.1236*F122),0),ROUND((E122*0.14*F122),0))</f>
        <v>#N/A</v>
      </c>
      <c r="H122" s="13" t="e">
        <f t="shared" si="6"/>
        <v>#N/A</v>
      </c>
      <c r="I122" s="13" t="e">
        <f t="shared" si="7"/>
        <v>#N/A</v>
      </c>
      <c r="J122" s="13" t="e">
        <f t="shared" si="8"/>
        <v>#N/A</v>
      </c>
      <c r="K122" s="14" t="e">
        <f t="shared" si="9"/>
        <v>#N/A</v>
      </c>
    </row>
    <row r="123" spans="1:11">
      <c r="A123" s="1"/>
      <c r="B123" s="1"/>
      <c r="C123" s="1"/>
      <c r="D123" s="1"/>
      <c r="E123" s="3"/>
      <c r="F123" s="15" t="e">
        <f t="shared" si="5"/>
        <v>#N/A</v>
      </c>
      <c r="G123" s="16" t="e">
        <f>IF(B123&lt;DATE(2015,6,1),ROUND((E123*0.1236*F123),0),ROUND((E123*0.14*F123),0))</f>
        <v>#N/A</v>
      </c>
      <c r="H123" s="13" t="e">
        <f t="shared" si="6"/>
        <v>#N/A</v>
      </c>
      <c r="I123" s="13" t="e">
        <f t="shared" si="7"/>
        <v>#N/A</v>
      </c>
      <c r="J123" s="13" t="e">
        <f t="shared" si="8"/>
        <v>#N/A</v>
      </c>
      <c r="K123" s="14" t="e">
        <f t="shared" si="9"/>
        <v>#N/A</v>
      </c>
    </row>
    <row r="124" spans="1:11">
      <c r="A124" s="1"/>
      <c r="B124" s="1"/>
      <c r="C124" s="1"/>
      <c r="D124" s="1"/>
      <c r="E124" s="3"/>
      <c r="F124" s="15" t="e">
        <f t="shared" si="5"/>
        <v>#N/A</v>
      </c>
      <c r="G124" s="16" t="e">
        <f>IF(B124&lt;DATE(2015,6,1),ROUND((E124*0.1236*F124),0),ROUND((E124*0.14*F124),0))</f>
        <v>#N/A</v>
      </c>
      <c r="H124" s="13" t="e">
        <f t="shared" si="6"/>
        <v>#N/A</v>
      </c>
      <c r="I124" s="13" t="e">
        <f t="shared" si="7"/>
        <v>#N/A</v>
      </c>
      <c r="J124" s="13" t="e">
        <f t="shared" si="8"/>
        <v>#N/A</v>
      </c>
      <c r="K124" s="14" t="e">
        <f t="shared" si="9"/>
        <v>#N/A</v>
      </c>
    </row>
    <row r="125" spans="1:11">
      <c r="A125" s="1"/>
      <c r="B125" s="1"/>
      <c r="C125" s="1"/>
      <c r="D125" s="1"/>
      <c r="E125" s="3"/>
      <c r="F125" s="15" t="e">
        <f t="shared" si="5"/>
        <v>#N/A</v>
      </c>
      <c r="G125" s="16" t="e">
        <f>IF(B125&lt;DATE(2015,6,1),ROUND((E125*0.1236*F125),0),ROUND((E125*0.14*F125),0))</f>
        <v>#N/A</v>
      </c>
      <c r="H125" s="13" t="e">
        <f t="shared" si="6"/>
        <v>#N/A</v>
      </c>
      <c r="I125" s="13" t="e">
        <f t="shared" si="7"/>
        <v>#N/A</v>
      </c>
      <c r="J125" s="13" t="e">
        <f t="shared" si="8"/>
        <v>#N/A</v>
      </c>
      <c r="K125" s="14" t="e">
        <f t="shared" si="9"/>
        <v>#N/A</v>
      </c>
    </row>
    <row r="126" spans="1:11">
      <c r="A126" s="1"/>
      <c r="B126" s="1"/>
      <c r="C126" s="1"/>
      <c r="D126" s="1"/>
      <c r="E126" s="3"/>
      <c r="F126" s="15" t="e">
        <f t="shared" si="5"/>
        <v>#N/A</v>
      </c>
      <c r="G126" s="16" t="e">
        <f>IF(B126&lt;DATE(2015,6,1),ROUND((E126*0.1236*F126),0),ROUND((E126*0.14*F126),0))</f>
        <v>#N/A</v>
      </c>
      <c r="H126" s="13" t="e">
        <f t="shared" si="6"/>
        <v>#N/A</v>
      </c>
      <c r="I126" s="13" t="e">
        <f t="shared" si="7"/>
        <v>#N/A</v>
      </c>
      <c r="J126" s="13" t="e">
        <f t="shared" si="8"/>
        <v>#N/A</v>
      </c>
      <c r="K126" s="14" t="e">
        <f t="shared" si="9"/>
        <v>#N/A</v>
      </c>
    </row>
    <row r="127" spans="1:11">
      <c r="A127" s="1"/>
      <c r="B127" s="1"/>
      <c r="C127" s="1"/>
      <c r="D127" s="1"/>
      <c r="E127" s="3"/>
      <c r="F127" s="15" t="e">
        <f t="shared" si="5"/>
        <v>#N/A</v>
      </c>
      <c r="G127" s="16" t="e">
        <f>IF(B127&lt;DATE(2015,6,1),ROUND((E127*0.1236*F127),0),ROUND((E127*0.14*F127),0))</f>
        <v>#N/A</v>
      </c>
      <c r="H127" s="13" t="e">
        <f t="shared" si="6"/>
        <v>#N/A</v>
      </c>
      <c r="I127" s="13" t="e">
        <f t="shared" si="7"/>
        <v>#N/A</v>
      </c>
      <c r="J127" s="13" t="e">
        <f t="shared" si="8"/>
        <v>#N/A</v>
      </c>
      <c r="K127" s="14" t="e">
        <f t="shared" si="9"/>
        <v>#N/A</v>
      </c>
    </row>
    <row r="128" spans="1:11">
      <c r="A128" s="1"/>
      <c r="B128" s="1"/>
      <c r="C128" s="1"/>
      <c r="D128" s="1"/>
      <c r="E128" s="3"/>
      <c r="F128" s="15" t="e">
        <f t="shared" si="5"/>
        <v>#N/A</v>
      </c>
      <c r="G128" s="16" t="e">
        <f>IF(B128&lt;DATE(2015,6,1),ROUND((E128*0.1236*F128),0),ROUND((E128*0.14*F128),0))</f>
        <v>#N/A</v>
      </c>
      <c r="H128" s="13" t="e">
        <f t="shared" si="6"/>
        <v>#N/A</v>
      </c>
      <c r="I128" s="13" t="e">
        <f t="shared" si="7"/>
        <v>#N/A</v>
      </c>
      <c r="J128" s="13" t="e">
        <f t="shared" si="8"/>
        <v>#N/A</v>
      </c>
      <c r="K128" s="14" t="e">
        <f t="shared" si="9"/>
        <v>#N/A</v>
      </c>
    </row>
    <row r="129" spans="1:11">
      <c r="A129" s="1"/>
      <c r="B129" s="1"/>
      <c r="C129" s="1"/>
      <c r="D129" s="1"/>
      <c r="E129" s="3"/>
      <c r="F129" s="15" t="e">
        <f t="shared" si="5"/>
        <v>#N/A</v>
      </c>
      <c r="G129" s="16" t="e">
        <f>IF(B129&lt;DATE(2015,6,1),ROUND((E129*0.1236*F129),0),ROUND((E129*0.14*F129),0))</f>
        <v>#N/A</v>
      </c>
      <c r="H129" s="13" t="e">
        <f t="shared" si="6"/>
        <v>#N/A</v>
      </c>
      <c r="I129" s="13" t="e">
        <f t="shared" si="7"/>
        <v>#N/A</v>
      </c>
      <c r="J129" s="13" t="e">
        <f t="shared" si="8"/>
        <v>#N/A</v>
      </c>
      <c r="K129" s="14" t="e">
        <f t="shared" si="9"/>
        <v>#N/A</v>
      </c>
    </row>
    <row r="130" spans="1:11">
      <c r="A130" s="1"/>
      <c r="B130" s="1"/>
      <c r="C130" s="1"/>
      <c r="D130" s="1"/>
      <c r="E130" s="3"/>
      <c r="F130" s="15" t="e">
        <f t="shared" si="5"/>
        <v>#N/A</v>
      </c>
      <c r="G130" s="16" t="e">
        <f>IF(B130&lt;DATE(2015,6,1),ROUND((E130*0.1236*F130),0),ROUND((E130*0.14*F130),0))</f>
        <v>#N/A</v>
      </c>
      <c r="H130" s="13" t="e">
        <f t="shared" si="6"/>
        <v>#N/A</v>
      </c>
      <c r="I130" s="13" t="e">
        <f t="shared" si="7"/>
        <v>#N/A</v>
      </c>
      <c r="J130" s="13" t="e">
        <f t="shared" si="8"/>
        <v>#N/A</v>
      </c>
      <c r="K130" s="14" t="e">
        <f t="shared" si="9"/>
        <v>#N/A</v>
      </c>
    </row>
    <row r="131" spans="1:11">
      <c r="A131" s="1"/>
      <c r="B131" s="1"/>
      <c r="C131" s="1"/>
      <c r="D131" s="1"/>
      <c r="E131" s="3"/>
      <c r="F131" s="15" t="e">
        <f t="shared" si="5"/>
        <v>#N/A</v>
      </c>
      <c r="G131" s="16" t="e">
        <f>IF(B131&lt;DATE(2015,6,1),ROUND((E131*0.1236*F131),0),ROUND((E131*0.14*F131),0))</f>
        <v>#N/A</v>
      </c>
      <c r="H131" s="13" t="e">
        <f t="shared" si="6"/>
        <v>#N/A</v>
      </c>
      <c r="I131" s="13" t="e">
        <f t="shared" si="7"/>
        <v>#N/A</v>
      </c>
      <c r="J131" s="13" t="e">
        <f t="shared" si="8"/>
        <v>#N/A</v>
      </c>
      <c r="K131" s="14" t="e">
        <f t="shared" si="9"/>
        <v>#N/A</v>
      </c>
    </row>
    <row r="132" spans="1:11">
      <c r="A132" s="1"/>
      <c r="B132" s="1"/>
      <c r="C132" s="1"/>
      <c r="D132" s="1"/>
      <c r="E132" s="3"/>
      <c r="F132" s="15" t="e">
        <f t="shared" ref="F132:F195" si="10">VLOOKUP(D132,$N$3:$O$13,2,FALSE)</f>
        <v>#N/A</v>
      </c>
      <c r="G132" s="16" t="e">
        <f>IF(B132&lt;DATE(2015,6,1),ROUND((E132*0.1236*F132),0),ROUND((E132*0.14*F132),0))</f>
        <v>#N/A</v>
      </c>
      <c r="H132" s="13" t="e">
        <f t="shared" ref="H132:H195" si="11">ROUND((G132/0.1236*0.12),0)</f>
        <v>#N/A</v>
      </c>
      <c r="I132" s="13" t="e">
        <f t="shared" ref="I132:I195" si="12">IF(B132&lt;DATE(2015,6,1),ROUND((H132*0.02),0),0)</f>
        <v>#N/A</v>
      </c>
      <c r="J132" s="13" t="e">
        <f t="shared" ref="J132:J195" si="13">G132-H132-I132</f>
        <v>#N/A</v>
      </c>
      <c r="K132" s="14" t="e">
        <f t="shared" ref="K132:K195" si="14">SUM(H132:J132)</f>
        <v>#N/A</v>
      </c>
    </row>
    <row r="133" spans="1:11">
      <c r="A133" s="1"/>
      <c r="B133" s="1"/>
      <c r="C133" s="1"/>
      <c r="D133" s="1"/>
      <c r="E133" s="3"/>
      <c r="F133" s="15" t="e">
        <f t="shared" si="10"/>
        <v>#N/A</v>
      </c>
      <c r="G133" s="16" t="e">
        <f>IF(B133&lt;DATE(2015,6,1),ROUND((E133*0.1236*F133),0),ROUND((E133*0.14*F133),0))</f>
        <v>#N/A</v>
      </c>
      <c r="H133" s="13" t="e">
        <f t="shared" si="11"/>
        <v>#N/A</v>
      </c>
      <c r="I133" s="13" t="e">
        <f t="shared" si="12"/>
        <v>#N/A</v>
      </c>
      <c r="J133" s="13" t="e">
        <f t="shared" si="13"/>
        <v>#N/A</v>
      </c>
      <c r="K133" s="14" t="e">
        <f t="shared" si="14"/>
        <v>#N/A</v>
      </c>
    </row>
    <row r="134" spans="1:11">
      <c r="A134" s="1"/>
      <c r="B134" s="1"/>
      <c r="C134" s="1"/>
      <c r="D134" s="1"/>
      <c r="E134" s="3"/>
      <c r="F134" s="15" t="e">
        <f t="shared" si="10"/>
        <v>#N/A</v>
      </c>
      <c r="G134" s="16" t="e">
        <f>IF(B134&lt;DATE(2015,6,1),ROUND((E134*0.1236*F134),0),ROUND((E134*0.14*F134),0))</f>
        <v>#N/A</v>
      </c>
      <c r="H134" s="13" t="e">
        <f t="shared" si="11"/>
        <v>#N/A</v>
      </c>
      <c r="I134" s="13" t="e">
        <f t="shared" si="12"/>
        <v>#N/A</v>
      </c>
      <c r="J134" s="13" t="e">
        <f t="shared" si="13"/>
        <v>#N/A</v>
      </c>
      <c r="K134" s="14" t="e">
        <f t="shared" si="14"/>
        <v>#N/A</v>
      </c>
    </row>
    <row r="135" spans="1:11">
      <c r="A135" s="1"/>
      <c r="B135" s="1"/>
      <c r="C135" s="1"/>
      <c r="D135" s="1"/>
      <c r="E135" s="3"/>
      <c r="F135" s="15" t="e">
        <f t="shared" si="10"/>
        <v>#N/A</v>
      </c>
      <c r="G135" s="16" t="e">
        <f>IF(B135&lt;DATE(2015,6,1),ROUND((E135*0.1236*F135),0),ROUND((E135*0.14*F135),0))</f>
        <v>#N/A</v>
      </c>
      <c r="H135" s="13" t="e">
        <f t="shared" si="11"/>
        <v>#N/A</v>
      </c>
      <c r="I135" s="13" t="e">
        <f t="shared" si="12"/>
        <v>#N/A</v>
      </c>
      <c r="J135" s="13" t="e">
        <f t="shared" si="13"/>
        <v>#N/A</v>
      </c>
      <c r="K135" s="14" t="e">
        <f t="shared" si="14"/>
        <v>#N/A</v>
      </c>
    </row>
    <row r="136" spans="1:11">
      <c r="A136" s="1"/>
      <c r="B136" s="1"/>
      <c r="C136" s="1"/>
      <c r="D136" s="1"/>
      <c r="E136" s="3"/>
      <c r="F136" s="15" t="e">
        <f t="shared" si="10"/>
        <v>#N/A</v>
      </c>
      <c r="G136" s="16" t="e">
        <f>IF(B136&lt;DATE(2015,6,1),ROUND((E136*0.1236*F136),0),ROUND((E136*0.14*F136),0))</f>
        <v>#N/A</v>
      </c>
      <c r="H136" s="13" t="e">
        <f t="shared" si="11"/>
        <v>#N/A</v>
      </c>
      <c r="I136" s="13" t="e">
        <f t="shared" si="12"/>
        <v>#N/A</v>
      </c>
      <c r="J136" s="13" t="e">
        <f t="shared" si="13"/>
        <v>#N/A</v>
      </c>
      <c r="K136" s="14" t="e">
        <f t="shared" si="14"/>
        <v>#N/A</v>
      </c>
    </row>
    <row r="137" spans="1:11">
      <c r="A137" s="1"/>
      <c r="B137" s="1"/>
      <c r="C137" s="1"/>
      <c r="D137" s="1"/>
      <c r="E137" s="3"/>
      <c r="F137" s="15" t="e">
        <f t="shared" si="10"/>
        <v>#N/A</v>
      </c>
      <c r="G137" s="16" t="e">
        <f>IF(B137&lt;DATE(2015,6,1),ROUND((E137*0.1236*F137),0),ROUND((E137*0.14*F137),0))</f>
        <v>#N/A</v>
      </c>
      <c r="H137" s="13" t="e">
        <f t="shared" si="11"/>
        <v>#N/A</v>
      </c>
      <c r="I137" s="13" t="e">
        <f t="shared" si="12"/>
        <v>#N/A</v>
      </c>
      <c r="J137" s="13" t="e">
        <f t="shared" si="13"/>
        <v>#N/A</v>
      </c>
      <c r="K137" s="14" t="e">
        <f t="shared" si="14"/>
        <v>#N/A</v>
      </c>
    </row>
    <row r="138" spans="1:11">
      <c r="A138" s="1"/>
      <c r="B138" s="1"/>
      <c r="C138" s="1"/>
      <c r="D138" s="1"/>
      <c r="E138" s="3"/>
      <c r="F138" s="15" t="e">
        <f t="shared" si="10"/>
        <v>#N/A</v>
      </c>
      <c r="G138" s="16" t="e">
        <f>IF(B138&lt;DATE(2015,6,1),ROUND((E138*0.1236*F138),0),ROUND((E138*0.14*F138),0))</f>
        <v>#N/A</v>
      </c>
      <c r="H138" s="13" t="e">
        <f t="shared" si="11"/>
        <v>#N/A</v>
      </c>
      <c r="I138" s="13" t="e">
        <f t="shared" si="12"/>
        <v>#N/A</v>
      </c>
      <c r="J138" s="13" t="e">
        <f t="shared" si="13"/>
        <v>#N/A</v>
      </c>
      <c r="K138" s="14" t="e">
        <f t="shared" si="14"/>
        <v>#N/A</v>
      </c>
    </row>
    <row r="139" spans="1:11">
      <c r="A139" s="1"/>
      <c r="B139" s="1"/>
      <c r="C139" s="1"/>
      <c r="D139" s="1"/>
      <c r="E139" s="3"/>
      <c r="F139" s="15" t="e">
        <f t="shared" si="10"/>
        <v>#N/A</v>
      </c>
      <c r="G139" s="16" t="e">
        <f>IF(B139&lt;DATE(2015,6,1),ROUND((E139*0.1236*F139),0),ROUND((E139*0.14*F139),0))</f>
        <v>#N/A</v>
      </c>
      <c r="H139" s="13" t="e">
        <f t="shared" si="11"/>
        <v>#N/A</v>
      </c>
      <c r="I139" s="13" t="e">
        <f t="shared" si="12"/>
        <v>#N/A</v>
      </c>
      <c r="J139" s="13" t="e">
        <f t="shared" si="13"/>
        <v>#N/A</v>
      </c>
      <c r="K139" s="14" t="e">
        <f t="shared" si="14"/>
        <v>#N/A</v>
      </c>
    </row>
    <row r="140" spans="1:11">
      <c r="A140" s="1"/>
      <c r="B140" s="1"/>
      <c r="C140" s="1"/>
      <c r="D140" s="1"/>
      <c r="E140" s="3"/>
      <c r="F140" s="15" t="e">
        <f t="shared" si="10"/>
        <v>#N/A</v>
      </c>
      <c r="G140" s="16" t="e">
        <f>IF(B140&lt;DATE(2015,6,1),ROUND((E140*0.1236*F140),0),ROUND((E140*0.14*F140),0))</f>
        <v>#N/A</v>
      </c>
      <c r="H140" s="13" t="e">
        <f t="shared" si="11"/>
        <v>#N/A</v>
      </c>
      <c r="I140" s="13" t="e">
        <f t="shared" si="12"/>
        <v>#N/A</v>
      </c>
      <c r="J140" s="13" t="e">
        <f t="shared" si="13"/>
        <v>#N/A</v>
      </c>
      <c r="K140" s="14" t="e">
        <f t="shared" si="14"/>
        <v>#N/A</v>
      </c>
    </row>
    <row r="141" spans="1:11">
      <c r="A141" s="1"/>
      <c r="B141" s="1"/>
      <c r="C141" s="1"/>
      <c r="D141" s="1"/>
      <c r="E141" s="3"/>
      <c r="F141" s="15" t="e">
        <f t="shared" si="10"/>
        <v>#N/A</v>
      </c>
      <c r="G141" s="16" t="e">
        <f>IF(B141&lt;DATE(2015,6,1),ROUND((E141*0.1236*F141),0),ROUND((E141*0.14*F141),0))</f>
        <v>#N/A</v>
      </c>
      <c r="H141" s="13" t="e">
        <f t="shared" si="11"/>
        <v>#N/A</v>
      </c>
      <c r="I141" s="13" t="e">
        <f t="shared" si="12"/>
        <v>#N/A</v>
      </c>
      <c r="J141" s="13" t="e">
        <f t="shared" si="13"/>
        <v>#N/A</v>
      </c>
      <c r="K141" s="14" t="e">
        <f t="shared" si="14"/>
        <v>#N/A</v>
      </c>
    </row>
    <row r="142" spans="1:11">
      <c r="A142" s="1"/>
      <c r="B142" s="1"/>
      <c r="C142" s="1"/>
      <c r="D142" s="1"/>
      <c r="E142" s="3"/>
      <c r="F142" s="15" t="e">
        <f t="shared" si="10"/>
        <v>#N/A</v>
      </c>
      <c r="G142" s="16" t="e">
        <f>IF(B142&lt;DATE(2015,6,1),ROUND((E142*0.1236*F142),0),ROUND((E142*0.14*F142),0))</f>
        <v>#N/A</v>
      </c>
      <c r="H142" s="13" t="e">
        <f t="shared" si="11"/>
        <v>#N/A</v>
      </c>
      <c r="I142" s="13" t="e">
        <f t="shared" si="12"/>
        <v>#N/A</v>
      </c>
      <c r="J142" s="13" t="e">
        <f t="shared" si="13"/>
        <v>#N/A</v>
      </c>
      <c r="K142" s="14" t="e">
        <f t="shared" si="14"/>
        <v>#N/A</v>
      </c>
    </row>
    <row r="143" spans="1:11">
      <c r="A143" s="1"/>
      <c r="B143" s="1"/>
      <c r="C143" s="1"/>
      <c r="D143" s="1"/>
      <c r="E143" s="3"/>
      <c r="F143" s="15" t="e">
        <f t="shared" si="10"/>
        <v>#N/A</v>
      </c>
      <c r="G143" s="16" t="e">
        <f>IF(B143&lt;DATE(2015,6,1),ROUND((E143*0.1236*F143),0),ROUND((E143*0.14*F143),0))</f>
        <v>#N/A</v>
      </c>
      <c r="H143" s="13" t="e">
        <f t="shared" si="11"/>
        <v>#N/A</v>
      </c>
      <c r="I143" s="13" t="e">
        <f t="shared" si="12"/>
        <v>#N/A</v>
      </c>
      <c r="J143" s="13" t="e">
        <f t="shared" si="13"/>
        <v>#N/A</v>
      </c>
      <c r="K143" s="14" t="e">
        <f t="shared" si="14"/>
        <v>#N/A</v>
      </c>
    </row>
    <row r="144" spans="1:11">
      <c r="A144" s="1"/>
      <c r="B144" s="1"/>
      <c r="C144" s="1"/>
      <c r="D144" s="1"/>
      <c r="E144" s="3"/>
      <c r="F144" s="15" t="e">
        <f t="shared" si="10"/>
        <v>#N/A</v>
      </c>
      <c r="G144" s="16" t="e">
        <f>IF(B144&lt;DATE(2015,6,1),ROUND((E144*0.1236*F144),0),ROUND((E144*0.14*F144),0))</f>
        <v>#N/A</v>
      </c>
      <c r="H144" s="13" t="e">
        <f t="shared" si="11"/>
        <v>#N/A</v>
      </c>
      <c r="I144" s="13" t="e">
        <f t="shared" si="12"/>
        <v>#N/A</v>
      </c>
      <c r="J144" s="13" t="e">
        <f t="shared" si="13"/>
        <v>#N/A</v>
      </c>
      <c r="K144" s="14" t="e">
        <f t="shared" si="14"/>
        <v>#N/A</v>
      </c>
    </row>
    <row r="145" spans="1:11">
      <c r="A145" s="1"/>
      <c r="B145" s="1"/>
      <c r="C145" s="1"/>
      <c r="D145" s="1"/>
      <c r="E145" s="3"/>
      <c r="F145" s="15" t="e">
        <f t="shared" si="10"/>
        <v>#N/A</v>
      </c>
      <c r="G145" s="16" t="e">
        <f>IF(B145&lt;DATE(2015,6,1),ROUND((E145*0.1236*F145),0),ROUND((E145*0.14*F145),0))</f>
        <v>#N/A</v>
      </c>
      <c r="H145" s="13" t="e">
        <f t="shared" si="11"/>
        <v>#N/A</v>
      </c>
      <c r="I145" s="13" t="e">
        <f t="shared" si="12"/>
        <v>#N/A</v>
      </c>
      <c r="J145" s="13" t="e">
        <f t="shared" si="13"/>
        <v>#N/A</v>
      </c>
      <c r="K145" s="14" t="e">
        <f t="shared" si="14"/>
        <v>#N/A</v>
      </c>
    </row>
    <row r="146" spans="1:11">
      <c r="A146" s="1"/>
      <c r="B146" s="1"/>
      <c r="C146" s="1"/>
      <c r="D146" s="1"/>
      <c r="E146" s="3"/>
      <c r="F146" s="15" t="e">
        <f t="shared" si="10"/>
        <v>#N/A</v>
      </c>
      <c r="G146" s="16" t="e">
        <f>IF(B146&lt;DATE(2015,6,1),ROUND((E146*0.1236*F146),0),ROUND((E146*0.14*F146),0))</f>
        <v>#N/A</v>
      </c>
      <c r="H146" s="13" t="e">
        <f t="shared" si="11"/>
        <v>#N/A</v>
      </c>
      <c r="I146" s="13" t="e">
        <f t="shared" si="12"/>
        <v>#N/A</v>
      </c>
      <c r="J146" s="13" t="e">
        <f t="shared" si="13"/>
        <v>#N/A</v>
      </c>
      <c r="K146" s="14" t="e">
        <f t="shared" si="14"/>
        <v>#N/A</v>
      </c>
    </row>
    <row r="147" spans="1:11">
      <c r="A147" s="1"/>
      <c r="B147" s="1"/>
      <c r="C147" s="1"/>
      <c r="D147" s="1"/>
      <c r="E147" s="3"/>
      <c r="F147" s="15" t="e">
        <f t="shared" si="10"/>
        <v>#N/A</v>
      </c>
      <c r="G147" s="16" t="e">
        <f>IF(B147&lt;DATE(2015,6,1),ROUND((E147*0.1236*F147),0),ROUND((E147*0.14*F147),0))</f>
        <v>#N/A</v>
      </c>
      <c r="H147" s="13" t="e">
        <f t="shared" si="11"/>
        <v>#N/A</v>
      </c>
      <c r="I147" s="13" t="e">
        <f t="shared" si="12"/>
        <v>#N/A</v>
      </c>
      <c r="J147" s="13" t="e">
        <f t="shared" si="13"/>
        <v>#N/A</v>
      </c>
      <c r="K147" s="14" t="e">
        <f t="shared" si="14"/>
        <v>#N/A</v>
      </c>
    </row>
    <row r="148" spans="1:11">
      <c r="A148" s="1"/>
      <c r="B148" s="1"/>
      <c r="C148" s="1"/>
      <c r="D148" s="1"/>
      <c r="E148" s="3"/>
      <c r="F148" s="15" t="e">
        <f t="shared" si="10"/>
        <v>#N/A</v>
      </c>
      <c r="G148" s="16" t="e">
        <f>IF(B148&lt;DATE(2015,6,1),ROUND((E148*0.1236*F148),0),ROUND((E148*0.14*F148),0))</f>
        <v>#N/A</v>
      </c>
      <c r="H148" s="13" t="e">
        <f t="shared" si="11"/>
        <v>#N/A</v>
      </c>
      <c r="I148" s="13" t="e">
        <f t="shared" si="12"/>
        <v>#N/A</v>
      </c>
      <c r="J148" s="13" t="e">
        <f t="shared" si="13"/>
        <v>#N/A</v>
      </c>
      <c r="K148" s="14" t="e">
        <f t="shared" si="14"/>
        <v>#N/A</v>
      </c>
    </row>
    <row r="149" spans="1:11">
      <c r="A149" s="1"/>
      <c r="B149" s="1"/>
      <c r="C149" s="1"/>
      <c r="D149" s="1"/>
      <c r="E149" s="3"/>
      <c r="F149" s="15" t="e">
        <f t="shared" si="10"/>
        <v>#N/A</v>
      </c>
      <c r="G149" s="16" t="e">
        <f>IF(B149&lt;DATE(2015,6,1),ROUND((E149*0.1236*F149),0),ROUND((E149*0.14*F149),0))</f>
        <v>#N/A</v>
      </c>
      <c r="H149" s="13" t="e">
        <f t="shared" si="11"/>
        <v>#N/A</v>
      </c>
      <c r="I149" s="13" t="e">
        <f t="shared" si="12"/>
        <v>#N/A</v>
      </c>
      <c r="J149" s="13" t="e">
        <f t="shared" si="13"/>
        <v>#N/A</v>
      </c>
      <c r="K149" s="14" t="e">
        <f t="shared" si="14"/>
        <v>#N/A</v>
      </c>
    </row>
    <row r="150" spans="1:11">
      <c r="A150" s="1"/>
      <c r="B150" s="1"/>
      <c r="C150" s="1"/>
      <c r="D150" s="1"/>
      <c r="E150" s="3"/>
      <c r="F150" s="15" t="e">
        <f t="shared" si="10"/>
        <v>#N/A</v>
      </c>
      <c r="G150" s="16" t="e">
        <f>IF(B150&lt;DATE(2015,6,1),ROUND((E150*0.1236*F150),0),ROUND((E150*0.14*F150),0))</f>
        <v>#N/A</v>
      </c>
      <c r="H150" s="13" t="e">
        <f t="shared" si="11"/>
        <v>#N/A</v>
      </c>
      <c r="I150" s="13" t="e">
        <f t="shared" si="12"/>
        <v>#N/A</v>
      </c>
      <c r="J150" s="13" t="e">
        <f t="shared" si="13"/>
        <v>#N/A</v>
      </c>
      <c r="K150" s="14" t="e">
        <f t="shared" si="14"/>
        <v>#N/A</v>
      </c>
    </row>
    <row r="151" spans="1:11">
      <c r="A151" s="1"/>
      <c r="B151" s="1"/>
      <c r="C151" s="1"/>
      <c r="D151" s="1"/>
      <c r="E151" s="3"/>
      <c r="F151" s="15" t="e">
        <f t="shared" si="10"/>
        <v>#N/A</v>
      </c>
      <c r="G151" s="16" t="e">
        <f>IF(B151&lt;DATE(2015,6,1),ROUND((E151*0.1236*F151),0),ROUND((E151*0.14*F151),0))</f>
        <v>#N/A</v>
      </c>
      <c r="H151" s="13" t="e">
        <f t="shared" si="11"/>
        <v>#N/A</v>
      </c>
      <c r="I151" s="13" t="e">
        <f t="shared" si="12"/>
        <v>#N/A</v>
      </c>
      <c r="J151" s="13" t="e">
        <f t="shared" si="13"/>
        <v>#N/A</v>
      </c>
      <c r="K151" s="14" t="e">
        <f t="shared" si="14"/>
        <v>#N/A</v>
      </c>
    </row>
    <row r="152" spans="1:11">
      <c r="A152" s="1"/>
      <c r="B152" s="1"/>
      <c r="C152" s="1"/>
      <c r="D152" s="1"/>
      <c r="E152" s="3"/>
      <c r="F152" s="15" t="e">
        <f t="shared" si="10"/>
        <v>#N/A</v>
      </c>
      <c r="G152" s="16" t="e">
        <f>IF(B152&lt;DATE(2015,6,1),ROUND((E152*0.1236*F152),0),ROUND((E152*0.14*F152),0))</f>
        <v>#N/A</v>
      </c>
      <c r="H152" s="13" t="e">
        <f t="shared" si="11"/>
        <v>#N/A</v>
      </c>
      <c r="I152" s="13" t="e">
        <f t="shared" si="12"/>
        <v>#N/A</v>
      </c>
      <c r="J152" s="13" t="e">
        <f t="shared" si="13"/>
        <v>#N/A</v>
      </c>
      <c r="K152" s="14" t="e">
        <f t="shared" si="14"/>
        <v>#N/A</v>
      </c>
    </row>
    <row r="153" spans="1:11">
      <c r="A153" s="1"/>
      <c r="B153" s="1"/>
      <c r="C153" s="1"/>
      <c r="D153" s="1"/>
      <c r="E153" s="3"/>
      <c r="F153" s="15" t="e">
        <f t="shared" si="10"/>
        <v>#N/A</v>
      </c>
      <c r="G153" s="16" t="e">
        <f>IF(B153&lt;DATE(2015,6,1),ROUND((E153*0.1236*F153),0),ROUND((E153*0.14*F153),0))</f>
        <v>#N/A</v>
      </c>
      <c r="H153" s="13" t="e">
        <f t="shared" si="11"/>
        <v>#N/A</v>
      </c>
      <c r="I153" s="13" t="e">
        <f t="shared" si="12"/>
        <v>#N/A</v>
      </c>
      <c r="J153" s="13" t="e">
        <f t="shared" si="13"/>
        <v>#N/A</v>
      </c>
      <c r="K153" s="14" t="e">
        <f t="shared" si="14"/>
        <v>#N/A</v>
      </c>
    </row>
    <row r="154" spans="1:11">
      <c r="A154" s="1"/>
      <c r="B154" s="1"/>
      <c r="C154" s="1"/>
      <c r="D154" s="1"/>
      <c r="E154" s="3"/>
      <c r="F154" s="15" t="e">
        <f t="shared" si="10"/>
        <v>#N/A</v>
      </c>
      <c r="G154" s="16" t="e">
        <f>IF(B154&lt;DATE(2015,6,1),ROUND((E154*0.1236*F154),0),ROUND((E154*0.14*F154),0))</f>
        <v>#N/A</v>
      </c>
      <c r="H154" s="13" t="e">
        <f t="shared" si="11"/>
        <v>#N/A</v>
      </c>
      <c r="I154" s="13" t="e">
        <f t="shared" si="12"/>
        <v>#N/A</v>
      </c>
      <c r="J154" s="13" t="e">
        <f t="shared" si="13"/>
        <v>#N/A</v>
      </c>
      <c r="K154" s="14" t="e">
        <f t="shared" si="14"/>
        <v>#N/A</v>
      </c>
    </row>
    <row r="155" spans="1:11">
      <c r="A155" s="1"/>
      <c r="B155" s="1"/>
      <c r="C155" s="1"/>
      <c r="D155" s="1"/>
      <c r="E155" s="3"/>
      <c r="F155" s="15" t="e">
        <f t="shared" si="10"/>
        <v>#N/A</v>
      </c>
      <c r="G155" s="16" t="e">
        <f>IF(B155&lt;DATE(2015,6,1),ROUND((E155*0.1236*F155),0),ROUND((E155*0.14*F155),0))</f>
        <v>#N/A</v>
      </c>
      <c r="H155" s="13" t="e">
        <f t="shared" si="11"/>
        <v>#N/A</v>
      </c>
      <c r="I155" s="13" t="e">
        <f t="shared" si="12"/>
        <v>#N/A</v>
      </c>
      <c r="J155" s="13" t="e">
        <f t="shared" si="13"/>
        <v>#N/A</v>
      </c>
      <c r="K155" s="14" t="e">
        <f t="shared" si="14"/>
        <v>#N/A</v>
      </c>
    </row>
    <row r="156" spans="1:11">
      <c r="A156" s="1"/>
      <c r="B156" s="1"/>
      <c r="C156" s="1"/>
      <c r="D156" s="1"/>
      <c r="E156" s="3"/>
      <c r="F156" s="15" t="e">
        <f t="shared" si="10"/>
        <v>#N/A</v>
      </c>
      <c r="G156" s="16" t="e">
        <f>IF(B156&lt;DATE(2015,6,1),ROUND((E156*0.1236*F156),0),ROUND((E156*0.14*F156),0))</f>
        <v>#N/A</v>
      </c>
      <c r="H156" s="13" t="e">
        <f t="shared" si="11"/>
        <v>#N/A</v>
      </c>
      <c r="I156" s="13" t="e">
        <f t="shared" si="12"/>
        <v>#N/A</v>
      </c>
      <c r="J156" s="13" t="e">
        <f t="shared" si="13"/>
        <v>#N/A</v>
      </c>
      <c r="K156" s="14" t="e">
        <f t="shared" si="14"/>
        <v>#N/A</v>
      </c>
    </row>
    <row r="157" spans="1:11">
      <c r="A157" s="1"/>
      <c r="B157" s="1"/>
      <c r="C157" s="1"/>
      <c r="D157" s="1"/>
      <c r="E157" s="3"/>
      <c r="F157" s="15" t="e">
        <f t="shared" si="10"/>
        <v>#N/A</v>
      </c>
      <c r="G157" s="16" t="e">
        <f>IF(B157&lt;DATE(2015,6,1),ROUND((E157*0.1236*F157),0),ROUND((E157*0.14*F157),0))</f>
        <v>#N/A</v>
      </c>
      <c r="H157" s="13" t="e">
        <f t="shared" si="11"/>
        <v>#N/A</v>
      </c>
      <c r="I157" s="13" t="e">
        <f t="shared" si="12"/>
        <v>#N/A</v>
      </c>
      <c r="J157" s="13" t="e">
        <f t="shared" si="13"/>
        <v>#N/A</v>
      </c>
      <c r="K157" s="14" t="e">
        <f t="shared" si="14"/>
        <v>#N/A</v>
      </c>
    </row>
    <row r="158" spans="1:11">
      <c r="A158" s="1"/>
      <c r="B158" s="1"/>
      <c r="C158" s="1"/>
      <c r="D158" s="1"/>
      <c r="E158" s="3"/>
      <c r="F158" s="15" t="e">
        <f t="shared" si="10"/>
        <v>#N/A</v>
      </c>
      <c r="G158" s="16" t="e">
        <f>IF(B158&lt;DATE(2015,6,1),ROUND((E158*0.1236*F158),0),ROUND((E158*0.14*F158),0))</f>
        <v>#N/A</v>
      </c>
      <c r="H158" s="13" t="e">
        <f t="shared" si="11"/>
        <v>#N/A</v>
      </c>
      <c r="I158" s="13" t="e">
        <f t="shared" si="12"/>
        <v>#N/A</v>
      </c>
      <c r="J158" s="13" t="e">
        <f t="shared" si="13"/>
        <v>#N/A</v>
      </c>
      <c r="K158" s="14" t="e">
        <f t="shared" si="14"/>
        <v>#N/A</v>
      </c>
    </row>
    <row r="159" spans="1:11">
      <c r="A159" s="1"/>
      <c r="B159" s="1"/>
      <c r="C159" s="1"/>
      <c r="D159" s="1"/>
      <c r="E159" s="3"/>
      <c r="F159" s="15" t="e">
        <f t="shared" si="10"/>
        <v>#N/A</v>
      </c>
      <c r="G159" s="16" t="e">
        <f>IF(B159&lt;DATE(2015,6,1),ROUND((E159*0.1236*F159),0),ROUND((E159*0.14*F159),0))</f>
        <v>#N/A</v>
      </c>
      <c r="H159" s="13" t="e">
        <f t="shared" si="11"/>
        <v>#N/A</v>
      </c>
      <c r="I159" s="13" t="e">
        <f t="shared" si="12"/>
        <v>#N/A</v>
      </c>
      <c r="J159" s="13" t="e">
        <f t="shared" si="13"/>
        <v>#N/A</v>
      </c>
      <c r="K159" s="14" t="e">
        <f t="shared" si="14"/>
        <v>#N/A</v>
      </c>
    </row>
    <row r="160" spans="1:11">
      <c r="A160" s="1"/>
      <c r="B160" s="1"/>
      <c r="C160" s="1"/>
      <c r="D160" s="1"/>
      <c r="E160" s="3"/>
      <c r="F160" s="15" t="e">
        <f t="shared" si="10"/>
        <v>#N/A</v>
      </c>
      <c r="G160" s="16" t="e">
        <f>IF(B160&lt;DATE(2015,6,1),ROUND((E160*0.1236*F160),0),ROUND((E160*0.14*F160),0))</f>
        <v>#N/A</v>
      </c>
      <c r="H160" s="13" t="e">
        <f t="shared" si="11"/>
        <v>#N/A</v>
      </c>
      <c r="I160" s="13" t="e">
        <f t="shared" si="12"/>
        <v>#N/A</v>
      </c>
      <c r="J160" s="13" t="e">
        <f t="shared" si="13"/>
        <v>#N/A</v>
      </c>
      <c r="K160" s="14" t="e">
        <f t="shared" si="14"/>
        <v>#N/A</v>
      </c>
    </row>
    <row r="161" spans="1:11">
      <c r="A161" s="1"/>
      <c r="B161" s="1"/>
      <c r="C161" s="1"/>
      <c r="D161" s="1"/>
      <c r="E161" s="3"/>
      <c r="F161" s="15" t="e">
        <f t="shared" si="10"/>
        <v>#N/A</v>
      </c>
      <c r="G161" s="16" t="e">
        <f>IF(B161&lt;DATE(2015,6,1),ROUND((E161*0.1236*F161),0),ROUND((E161*0.14*F161),0))</f>
        <v>#N/A</v>
      </c>
      <c r="H161" s="13" t="e">
        <f t="shared" si="11"/>
        <v>#N/A</v>
      </c>
      <c r="I161" s="13" t="e">
        <f t="shared" si="12"/>
        <v>#N/A</v>
      </c>
      <c r="J161" s="13" t="e">
        <f t="shared" si="13"/>
        <v>#N/A</v>
      </c>
      <c r="K161" s="14" t="e">
        <f t="shared" si="14"/>
        <v>#N/A</v>
      </c>
    </row>
    <row r="162" spans="1:11">
      <c r="A162" s="1"/>
      <c r="B162" s="1"/>
      <c r="C162" s="1"/>
      <c r="D162" s="1"/>
      <c r="E162" s="3"/>
      <c r="F162" s="15" t="e">
        <f t="shared" si="10"/>
        <v>#N/A</v>
      </c>
      <c r="G162" s="16" t="e">
        <f>IF(B162&lt;DATE(2015,6,1),ROUND((E162*0.1236*F162),0),ROUND((E162*0.14*F162),0))</f>
        <v>#N/A</v>
      </c>
      <c r="H162" s="13" t="e">
        <f t="shared" si="11"/>
        <v>#N/A</v>
      </c>
      <c r="I162" s="13" t="e">
        <f t="shared" si="12"/>
        <v>#N/A</v>
      </c>
      <c r="J162" s="13" t="e">
        <f t="shared" si="13"/>
        <v>#N/A</v>
      </c>
      <c r="K162" s="14" t="e">
        <f t="shared" si="14"/>
        <v>#N/A</v>
      </c>
    </row>
    <row r="163" spans="1:11">
      <c r="A163" s="1"/>
      <c r="B163" s="1"/>
      <c r="C163" s="1"/>
      <c r="D163" s="1"/>
      <c r="E163" s="3"/>
      <c r="F163" s="15" t="e">
        <f t="shared" si="10"/>
        <v>#N/A</v>
      </c>
      <c r="G163" s="16" t="e">
        <f>IF(B163&lt;DATE(2015,6,1),ROUND((E163*0.1236*F163),0),ROUND((E163*0.14*F163),0))</f>
        <v>#N/A</v>
      </c>
      <c r="H163" s="13" t="e">
        <f t="shared" si="11"/>
        <v>#N/A</v>
      </c>
      <c r="I163" s="13" t="e">
        <f t="shared" si="12"/>
        <v>#N/A</v>
      </c>
      <c r="J163" s="13" t="e">
        <f t="shared" si="13"/>
        <v>#N/A</v>
      </c>
      <c r="K163" s="14" t="e">
        <f t="shared" si="14"/>
        <v>#N/A</v>
      </c>
    </row>
    <row r="164" spans="1:11">
      <c r="A164" s="1"/>
      <c r="B164" s="1"/>
      <c r="C164" s="1"/>
      <c r="D164" s="1"/>
      <c r="E164" s="3"/>
      <c r="F164" s="15" t="e">
        <f t="shared" si="10"/>
        <v>#N/A</v>
      </c>
      <c r="G164" s="16" t="e">
        <f>IF(B164&lt;DATE(2015,6,1),ROUND((E164*0.1236*F164),0),ROUND((E164*0.14*F164),0))</f>
        <v>#N/A</v>
      </c>
      <c r="H164" s="13" t="e">
        <f t="shared" si="11"/>
        <v>#N/A</v>
      </c>
      <c r="I164" s="13" t="e">
        <f t="shared" si="12"/>
        <v>#N/A</v>
      </c>
      <c r="J164" s="13" t="e">
        <f t="shared" si="13"/>
        <v>#N/A</v>
      </c>
      <c r="K164" s="14" t="e">
        <f t="shared" si="14"/>
        <v>#N/A</v>
      </c>
    </row>
    <row r="165" spans="1:11">
      <c r="A165" s="1"/>
      <c r="B165" s="1"/>
      <c r="C165" s="1"/>
      <c r="D165" s="1"/>
      <c r="E165" s="3"/>
      <c r="F165" s="15" t="e">
        <f t="shared" si="10"/>
        <v>#N/A</v>
      </c>
      <c r="G165" s="16" t="e">
        <f>IF(B165&lt;DATE(2015,6,1),ROUND((E165*0.1236*F165),0),ROUND((E165*0.14*F165),0))</f>
        <v>#N/A</v>
      </c>
      <c r="H165" s="13" t="e">
        <f t="shared" si="11"/>
        <v>#N/A</v>
      </c>
      <c r="I165" s="13" t="e">
        <f t="shared" si="12"/>
        <v>#N/A</v>
      </c>
      <c r="J165" s="13" t="e">
        <f t="shared" si="13"/>
        <v>#N/A</v>
      </c>
      <c r="K165" s="14" t="e">
        <f t="shared" si="14"/>
        <v>#N/A</v>
      </c>
    </row>
    <row r="166" spans="1:11">
      <c r="A166" s="1"/>
      <c r="B166" s="1"/>
      <c r="C166" s="1"/>
      <c r="D166" s="1"/>
      <c r="E166" s="3"/>
      <c r="F166" s="15" t="e">
        <f t="shared" si="10"/>
        <v>#N/A</v>
      </c>
      <c r="G166" s="16" t="e">
        <f>IF(B166&lt;DATE(2015,6,1),ROUND((E166*0.1236*F166),0),ROUND((E166*0.14*F166),0))</f>
        <v>#N/A</v>
      </c>
      <c r="H166" s="13" t="e">
        <f t="shared" si="11"/>
        <v>#N/A</v>
      </c>
      <c r="I166" s="13" t="e">
        <f t="shared" si="12"/>
        <v>#N/A</v>
      </c>
      <c r="J166" s="13" t="e">
        <f t="shared" si="13"/>
        <v>#N/A</v>
      </c>
      <c r="K166" s="14" t="e">
        <f t="shared" si="14"/>
        <v>#N/A</v>
      </c>
    </row>
    <row r="167" spans="1:11">
      <c r="A167" s="1"/>
      <c r="B167" s="1"/>
      <c r="C167" s="1"/>
      <c r="D167" s="1"/>
      <c r="E167" s="3"/>
      <c r="F167" s="15" t="e">
        <f t="shared" si="10"/>
        <v>#N/A</v>
      </c>
      <c r="G167" s="16" t="e">
        <f>IF(B167&lt;DATE(2015,6,1),ROUND((E167*0.1236*F167),0),ROUND((E167*0.14*F167),0))</f>
        <v>#N/A</v>
      </c>
      <c r="H167" s="13" t="e">
        <f t="shared" si="11"/>
        <v>#N/A</v>
      </c>
      <c r="I167" s="13" t="e">
        <f t="shared" si="12"/>
        <v>#N/A</v>
      </c>
      <c r="J167" s="13" t="e">
        <f t="shared" si="13"/>
        <v>#N/A</v>
      </c>
      <c r="K167" s="14" t="e">
        <f t="shared" si="14"/>
        <v>#N/A</v>
      </c>
    </row>
    <row r="168" spans="1:11">
      <c r="A168" s="1"/>
      <c r="B168" s="1"/>
      <c r="C168" s="1"/>
      <c r="D168" s="1"/>
      <c r="E168" s="3"/>
      <c r="F168" s="15" t="e">
        <f t="shared" si="10"/>
        <v>#N/A</v>
      </c>
      <c r="G168" s="16" t="e">
        <f>IF(B168&lt;DATE(2015,6,1),ROUND((E168*0.1236*F168),0),ROUND((E168*0.14*F168),0))</f>
        <v>#N/A</v>
      </c>
      <c r="H168" s="13" t="e">
        <f t="shared" si="11"/>
        <v>#N/A</v>
      </c>
      <c r="I168" s="13" t="e">
        <f t="shared" si="12"/>
        <v>#N/A</v>
      </c>
      <c r="J168" s="13" t="e">
        <f t="shared" si="13"/>
        <v>#N/A</v>
      </c>
      <c r="K168" s="14" t="e">
        <f t="shared" si="14"/>
        <v>#N/A</v>
      </c>
    </row>
    <row r="169" spans="1:11">
      <c r="A169" s="1"/>
      <c r="B169" s="1"/>
      <c r="C169" s="1"/>
      <c r="D169" s="1"/>
      <c r="E169" s="3"/>
      <c r="F169" s="15" t="e">
        <f t="shared" si="10"/>
        <v>#N/A</v>
      </c>
      <c r="G169" s="16" t="e">
        <f>IF(B169&lt;DATE(2015,6,1),ROUND((E169*0.1236*F169),0),ROUND((E169*0.14*F169),0))</f>
        <v>#N/A</v>
      </c>
      <c r="H169" s="13" t="e">
        <f t="shared" si="11"/>
        <v>#N/A</v>
      </c>
      <c r="I169" s="13" t="e">
        <f t="shared" si="12"/>
        <v>#N/A</v>
      </c>
      <c r="J169" s="13" t="e">
        <f t="shared" si="13"/>
        <v>#N/A</v>
      </c>
      <c r="K169" s="14" t="e">
        <f t="shared" si="14"/>
        <v>#N/A</v>
      </c>
    </row>
    <row r="170" spans="1:11">
      <c r="A170" s="1"/>
      <c r="B170" s="1"/>
      <c r="C170" s="1"/>
      <c r="D170" s="1"/>
      <c r="E170" s="3"/>
      <c r="F170" s="15" t="e">
        <f t="shared" si="10"/>
        <v>#N/A</v>
      </c>
      <c r="G170" s="16" t="e">
        <f>IF(B170&lt;DATE(2015,6,1),ROUND((E170*0.1236*F170),0),ROUND((E170*0.14*F170),0))</f>
        <v>#N/A</v>
      </c>
      <c r="H170" s="13" t="e">
        <f t="shared" si="11"/>
        <v>#N/A</v>
      </c>
      <c r="I170" s="13" t="e">
        <f t="shared" si="12"/>
        <v>#N/A</v>
      </c>
      <c r="J170" s="13" t="e">
        <f t="shared" si="13"/>
        <v>#N/A</v>
      </c>
      <c r="K170" s="14" t="e">
        <f t="shared" si="14"/>
        <v>#N/A</v>
      </c>
    </row>
    <row r="171" spans="1:11">
      <c r="A171" s="1"/>
      <c r="B171" s="1"/>
      <c r="C171" s="1"/>
      <c r="D171" s="1"/>
      <c r="E171" s="3"/>
      <c r="F171" s="15" t="e">
        <f t="shared" si="10"/>
        <v>#N/A</v>
      </c>
      <c r="G171" s="16" t="e">
        <f>IF(B171&lt;DATE(2015,6,1),ROUND((E171*0.1236*F171),0),ROUND((E171*0.14*F171),0))</f>
        <v>#N/A</v>
      </c>
      <c r="H171" s="13" t="e">
        <f t="shared" si="11"/>
        <v>#N/A</v>
      </c>
      <c r="I171" s="13" t="e">
        <f t="shared" si="12"/>
        <v>#N/A</v>
      </c>
      <c r="J171" s="13" t="e">
        <f t="shared" si="13"/>
        <v>#N/A</v>
      </c>
      <c r="K171" s="14" t="e">
        <f t="shared" si="14"/>
        <v>#N/A</v>
      </c>
    </row>
    <row r="172" spans="1:11">
      <c r="A172" s="1"/>
      <c r="B172" s="1"/>
      <c r="C172" s="1"/>
      <c r="D172" s="1"/>
      <c r="E172" s="3"/>
      <c r="F172" s="15" t="e">
        <f t="shared" si="10"/>
        <v>#N/A</v>
      </c>
      <c r="G172" s="16" t="e">
        <f>IF(B172&lt;DATE(2015,6,1),ROUND((E172*0.1236*F172),0),ROUND((E172*0.14*F172),0))</f>
        <v>#N/A</v>
      </c>
      <c r="H172" s="13" t="e">
        <f t="shared" si="11"/>
        <v>#N/A</v>
      </c>
      <c r="I172" s="13" t="e">
        <f t="shared" si="12"/>
        <v>#N/A</v>
      </c>
      <c r="J172" s="13" t="e">
        <f t="shared" si="13"/>
        <v>#N/A</v>
      </c>
      <c r="K172" s="14" t="e">
        <f t="shared" si="14"/>
        <v>#N/A</v>
      </c>
    </row>
    <row r="173" spans="1:11">
      <c r="A173" s="1"/>
      <c r="B173" s="1"/>
      <c r="C173" s="1"/>
      <c r="D173" s="1"/>
      <c r="E173" s="3"/>
      <c r="F173" s="15" t="e">
        <f t="shared" si="10"/>
        <v>#N/A</v>
      </c>
      <c r="G173" s="16" t="e">
        <f>IF(B173&lt;DATE(2015,6,1),ROUND((E173*0.1236*F173),0),ROUND((E173*0.14*F173),0))</f>
        <v>#N/A</v>
      </c>
      <c r="H173" s="13" t="e">
        <f t="shared" si="11"/>
        <v>#N/A</v>
      </c>
      <c r="I173" s="13" t="e">
        <f t="shared" si="12"/>
        <v>#N/A</v>
      </c>
      <c r="J173" s="13" t="e">
        <f t="shared" si="13"/>
        <v>#N/A</v>
      </c>
      <c r="K173" s="14" t="e">
        <f t="shared" si="14"/>
        <v>#N/A</v>
      </c>
    </row>
    <row r="174" spans="1:11">
      <c r="A174" s="1"/>
      <c r="B174" s="1"/>
      <c r="C174" s="1"/>
      <c r="D174" s="1"/>
      <c r="E174" s="3"/>
      <c r="F174" s="15" t="e">
        <f t="shared" si="10"/>
        <v>#N/A</v>
      </c>
      <c r="G174" s="16" t="e">
        <f>IF(B174&lt;DATE(2015,6,1),ROUND((E174*0.1236*F174),0),ROUND((E174*0.14*F174),0))</f>
        <v>#N/A</v>
      </c>
      <c r="H174" s="13" t="e">
        <f t="shared" si="11"/>
        <v>#N/A</v>
      </c>
      <c r="I174" s="13" t="e">
        <f t="shared" si="12"/>
        <v>#N/A</v>
      </c>
      <c r="J174" s="13" t="e">
        <f t="shared" si="13"/>
        <v>#N/A</v>
      </c>
      <c r="K174" s="14" t="e">
        <f t="shared" si="14"/>
        <v>#N/A</v>
      </c>
    </row>
    <row r="175" spans="1:11">
      <c r="A175" s="1"/>
      <c r="B175" s="1"/>
      <c r="C175" s="1"/>
      <c r="D175" s="1"/>
      <c r="E175" s="3"/>
      <c r="F175" s="15" t="e">
        <f t="shared" si="10"/>
        <v>#N/A</v>
      </c>
      <c r="G175" s="16" t="e">
        <f>IF(B175&lt;DATE(2015,6,1),ROUND((E175*0.1236*F175),0),ROUND((E175*0.14*F175),0))</f>
        <v>#N/A</v>
      </c>
      <c r="H175" s="13" t="e">
        <f t="shared" si="11"/>
        <v>#N/A</v>
      </c>
      <c r="I175" s="13" t="e">
        <f t="shared" si="12"/>
        <v>#N/A</v>
      </c>
      <c r="J175" s="13" t="e">
        <f t="shared" si="13"/>
        <v>#N/A</v>
      </c>
      <c r="K175" s="14" t="e">
        <f t="shared" si="14"/>
        <v>#N/A</v>
      </c>
    </row>
    <row r="176" spans="1:11">
      <c r="A176" s="1"/>
      <c r="B176" s="1"/>
      <c r="C176" s="1"/>
      <c r="D176" s="1"/>
      <c r="E176" s="3"/>
      <c r="F176" s="15" t="e">
        <f t="shared" si="10"/>
        <v>#N/A</v>
      </c>
      <c r="G176" s="16" t="e">
        <f>IF(B176&lt;DATE(2015,6,1),ROUND((E176*0.1236*F176),0),ROUND((E176*0.14*F176),0))</f>
        <v>#N/A</v>
      </c>
      <c r="H176" s="13" t="e">
        <f t="shared" si="11"/>
        <v>#N/A</v>
      </c>
      <c r="I176" s="13" t="e">
        <f t="shared" si="12"/>
        <v>#N/A</v>
      </c>
      <c r="J176" s="13" t="e">
        <f t="shared" si="13"/>
        <v>#N/A</v>
      </c>
      <c r="K176" s="14" t="e">
        <f t="shared" si="14"/>
        <v>#N/A</v>
      </c>
    </row>
    <row r="177" spans="1:11">
      <c r="A177" s="1"/>
      <c r="B177" s="1"/>
      <c r="C177" s="1"/>
      <c r="D177" s="1"/>
      <c r="E177" s="3"/>
      <c r="F177" s="15" t="e">
        <f t="shared" si="10"/>
        <v>#N/A</v>
      </c>
      <c r="G177" s="16" t="e">
        <f>IF(B177&lt;DATE(2015,6,1),ROUND((E177*0.1236*F177),0),ROUND((E177*0.14*F177),0))</f>
        <v>#N/A</v>
      </c>
      <c r="H177" s="13" t="e">
        <f t="shared" si="11"/>
        <v>#N/A</v>
      </c>
      <c r="I177" s="13" t="e">
        <f t="shared" si="12"/>
        <v>#N/A</v>
      </c>
      <c r="J177" s="13" t="e">
        <f t="shared" si="13"/>
        <v>#N/A</v>
      </c>
      <c r="K177" s="14" t="e">
        <f t="shared" si="14"/>
        <v>#N/A</v>
      </c>
    </row>
    <row r="178" spans="1:11">
      <c r="A178" s="1"/>
      <c r="B178" s="1"/>
      <c r="C178" s="1"/>
      <c r="D178" s="1"/>
      <c r="E178" s="3"/>
      <c r="F178" s="15" t="e">
        <f t="shared" si="10"/>
        <v>#N/A</v>
      </c>
      <c r="G178" s="16" t="e">
        <f>IF(B178&lt;DATE(2015,6,1),ROUND((E178*0.1236*F178),0),ROUND((E178*0.14*F178),0))</f>
        <v>#N/A</v>
      </c>
      <c r="H178" s="13" t="e">
        <f t="shared" si="11"/>
        <v>#N/A</v>
      </c>
      <c r="I178" s="13" t="e">
        <f t="shared" si="12"/>
        <v>#N/A</v>
      </c>
      <c r="J178" s="13" t="e">
        <f t="shared" si="13"/>
        <v>#N/A</v>
      </c>
      <c r="K178" s="14" t="e">
        <f t="shared" si="14"/>
        <v>#N/A</v>
      </c>
    </row>
    <row r="179" spans="1:11">
      <c r="A179" s="1"/>
      <c r="B179" s="1"/>
      <c r="C179" s="1"/>
      <c r="D179" s="1"/>
      <c r="E179" s="3"/>
      <c r="F179" s="15" t="e">
        <f t="shared" si="10"/>
        <v>#N/A</v>
      </c>
      <c r="G179" s="16" t="e">
        <f>IF(B179&lt;DATE(2015,6,1),ROUND((E179*0.1236*F179),0),ROUND((E179*0.14*F179),0))</f>
        <v>#N/A</v>
      </c>
      <c r="H179" s="13" t="e">
        <f t="shared" si="11"/>
        <v>#N/A</v>
      </c>
      <c r="I179" s="13" t="e">
        <f t="shared" si="12"/>
        <v>#N/A</v>
      </c>
      <c r="J179" s="13" t="e">
        <f t="shared" si="13"/>
        <v>#N/A</v>
      </c>
      <c r="K179" s="14" t="e">
        <f t="shared" si="14"/>
        <v>#N/A</v>
      </c>
    </row>
    <row r="180" spans="1:11">
      <c r="A180" s="1"/>
      <c r="B180" s="1"/>
      <c r="C180" s="1"/>
      <c r="D180" s="1"/>
      <c r="E180" s="3"/>
      <c r="F180" s="15" t="e">
        <f t="shared" si="10"/>
        <v>#N/A</v>
      </c>
      <c r="G180" s="16" t="e">
        <f>IF(B180&lt;DATE(2015,6,1),ROUND((E180*0.1236*F180),0),ROUND((E180*0.14*F180),0))</f>
        <v>#N/A</v>
      </c>
      <c r="H180" s="13" t="e">
        <f t="shared" si="11"/>
        <v>#N/A</v>
      </c>
      <c r="I180" s="13" t="e">
        <f t="shared" si="12"/>
        <v>#N/A</v>
      </c>
      <c r="J180" s="13" t="e">
        <f t="shared" si="13"/>
        <v>#N/A</v>
      </c>
      <c r="K180" s="14" t="e">
        <f t="shared" si="14"/>
        <v>#N/A</v>
      </c>
    </row>
    <row r="181" spans="1:11">
      <c r="A181" s="1"/>
      <c r="B181" s="1"/>
      <c r="C181" s="1"/>
      <c r="D181" s="1"/>
      <c r="E181" s="3"/>
      <c r="F181" s="15" t="e">
        <f t="shared" si="10"/>
        <v>#N/A</v>
      </c>
      <c r="G181" s="16" t="e">
        <f>IF(B181&lt;DATE(2015,6,1),ROUND((E181*0.1236*F181),0),ROUND((E181*0.14*F181),0))</f>
        <v>#N/A</v>
      </c>
      <c r="H181" s="13" t="e">
        <f t="shared" si="11"/>
        <v>#N/A</v>
      </c>
      <c r="I181" s="13" t="e">
        <f t="shared" si="12"/>
        <v>#N/A</v>
      </c>
      <c r="J181" s="13" t="e">
        <f t="shared" si="13"/>
        <v>#N/A</v>
      </c>
      <c r="K181" s="14" t="e">
        <f t="shared" si="14"/>
        <v>#N/A</v>
      </c>
    </row>
    <row r="182" spans="1:11">
      <c r="A182" s="1"/>
      <c r="B182" s="1"/>
      <c r="C182" s="1"/>
      <c r="D182" s="1"/>
      <c r="E182" s="3"/>
      <c r="F182" s="15" t="e">
        <f t="shared" si="10"/>
        <v>#N/A</v>
      </c>
      <c r="G182" s="16" t="e">
        <f>IF(B182&lt;DATE(2015,6,1),ROUND((E182*0.1236*F182),0),ROUND((E182*0.14*F182),0))</f>
        <v>#N/A</v>
      </c>
      <c r="H182" s="13" t="e">
        <f t="shared" si="11"/>
        <v>#N/A</v>
      </c>
      <c r="I182" s="13" t="e">
        <f t="shared" si="12"/>
        <v>#N/A</v>
      </c>
      <c r="J182" s="13" t="e">
        <f t="shared" si="13"/>
        <v>#N/A</v>
      </c>
      <c r="K182" s="14" t="e">
        <f t="shared" si="14"/>
        <v>#N/A</v>
      </c>
    </row>
    <row r="183" spans="1:11">
      <c r="A183" s="1"/>
      <c r="B183" s="1"/>
      <c r="C183" s="1"/>
      <c r="D183" s="1"/>
      <c r="E183" s="3"/>
      <c r="F183" s="15" t="e">
        <f t="shared" si="10"/>
        <v>#N/A</v>
      </c>
      <c r="G183" s="16" t="e">
        <f>IF(B183&lt;DATE(2015,6,1),ROUND((E183*0.1236*F183),0),ROUND((E183*0.14*F183),0))</f>
        <v>#N/A</v>
      </c>
      <c r="H183" s="13" t="e">
        <f t="shared" si="11"/>
        <v>#N/A</v>
      </c>
      <c r="I183" s="13" t="e">
        <f t="shared" si="12"/>
        <v>#N/A</v>
      </c>
      <c r="J183" s="13" t="e">
        <f t="shared" si="13"/>
        <v>#N/A</v>
      </c>
      <c r="K183" s="14" t="e">
        <f t="shared" si="14"/>
        <v>#N/A</v>
      </c>
    </row>
    <row r="184" spans="1:11">
      <c r="A184" s="1"/>
      <c r="B184" s="1"/>
      <c r="C184" s="1"/>
      <c r="D184" s="1"/>
      <c r="E184" s="3"/>
      <c r="F184" s="15" t="e">
        <f t="shared" si="10"/>
        <v>#N/A</v>
      </c>
      <c r="G184" s="16" t="e">
        <f>IF(B184&lt;DATE(2015,6,1),ROUND((E184*0.1236*F184),0),ROUND((E184*0.14*F184),0))</f>
        <v>#N/A</v>
      </c>
      <c r="H184" s="13" t="e">
        <f t="shared" si="11"/>
        <v>#N/A</v>
      </c>
      <c r="I184" s="13" t="e">
        <f t="shared" si="12"/>
        <v>#N/A</v>
      </c>
      <c r="J184" s="13" t="e">
        <f t="shared" si="13"/>
        <v>#N/A</v>
      </c>
      <c r="K184" s="14" t="e">
        <f t="shared" si="14"/>
        <v>#N/A</v>
      </c>
    </row>
    <row r="185" spans="1:11">
      <c r="A185" s="1"/>
      <c r="B185" s="1"/>
      <c r="C185" s="1"/>
      <c r="D185" s="1"/>
      <c r="E185" s="3"/>
      <c r="F185" s="15" t="e">
        <f t="shared" si="10"/>
        <v>#N/A</v>
      </c>
      <c r="G185" s="16" t="e">
        <f>IF(B185&lt;DATE(2015,6,1),ROUND((E185*0.1236*F185),0),ROUND((E185*0.14*F185),0))</f>
        <v>#N/A</v>
      </c>
      <c r="H185" s="13" t="e">
        <f t="shared" si="11"/>
        <v>#N/A</v>
      </c>
      <c r="I185" s="13" t="e">
        <f t="shared" si="12"/>
        <v>#N/A</v>
      </c>
      <c r="J185" s="13" t="e">
        <f t="shared" si="13"/>
        <v>#N/A</v>
      </c>
      <c r="K185" s="14" t="e">
        <f t="shared" si="14"/>
        <v>#N/A</v>
      </c>
    </row>
    <row r="186" spans="1:11">
      <c r="A186" s="1"/>
      <c r="B186" s="1"/>
      <c r="C186" s="1"/>
      <c r="D186" s="1"/>
      <c r="E186" s="3"/>
      <c r="F186" s="15" t="e">
        <f t="shared" si="10"/>
        <v>#N/A</v>
      </c>
      <c r="G186" s="16" t="e">
        <f>IF(B186&lt;DATE(2015,6,1),ROUND((E186*0.1236*F186),0),ROUND((E186*0.14*F186),0))</f>
        <v>#N/A</v>
      </c>
      <c r="H186" s="13" t="e">
        <f t="shared" si="11"/>
        <v>#N/A</v>
      </c>
      <c r="I186" s="13" t="e">
        <f t="shared" si="12"/>
        <v>#N/A</v>
      </c>
      <c r="J186" s="13" t="e">
        <f t="shared" si="13"/>
        <v>#N/A</v>
      </c>
      <c r="K186" s="14" t="e">
        <f t="shared" si="14"/>
        <v>#N/A</v>
      </c>
    </row>
    <row r="187" spans="1:11">
      <c r="A187" s="1"/>
      <c r="B187" s="1"/>
      <c r="C187" s="1"/>
      <c r="D187" s="1"/>
      <c r="E187" s="3"/>
      <c r="F187" s="15" t="e">
        <f t="shared" si="10"/>
        <v>#N/A</v>
      </c>
      <c r="G187" s="16" t="e">
        <f>IF(B187&lt;DATE(2015,6,1),ROUND((E187*0.1236*F187),0),ROUND((E187*0.14*F187),0))</f>
        <v>#N/A</v>
      </c>
      <c r="H187" s="13" t="e">
        <f t="shared" si="11"/>
        <v>#N/A</v>
      </c>
      <c r="I187" s="13" t="e">
        <f t="shared" si="12"/>
        <v>#N/A</v>
      </c>
      <c r="J187" s="13" t="e">
        <f t="shared" si="13"/>
        <v>#N/A</v>
      </c>
      <c r="K187" s="14" t="e">
        <f t="shared" si="14"/>
        <v>#N/A</v>
      </c>
    </row>
    <row r="188" spans="1:11">
      <c r="A188" s="1"/>
      <c r="B188" s="1"/>
      <c r="C188" s="1"/>
      <c r="D188" s="1"/>
      <c r="E188" s="3"/>
      <c r="F188" s="15" t="e">
        <f t="shared" si="10"/>
        <v>#N/A</v>
      </c>
      <c r="G188" s="16" t="e">
        <f>IF(B188&lt;DATE(2015,6,1),ROUND((E188*0.1236*F188),0),ROUND((E188*0.14*F188),0))</f>
        <v>#N/A</v>
      </c>
      <c r="H188" s="13" t="e">
        <f t="shared" si="11"/>
        <v>#N/A</v>
      </c>
      <c r="I188" s="13" t="e">
        <f t="shared" si="12"/>
        <v>#N/A</v>
      </c>
      <c r="J188" s="13" t="e">
        <f t="shared" si="13"/>
        <v>#N/A</v>
      </c>
      <c r="K188" s="14" t="e">
        <f t="shared" si="14"/>
        <v>#N/A</v>
      </c>
    </row>
    <row r="189" spans="1:11">
      <c r="A189" s="1"/>
      <c r="B189" s="1"/>
      <c r="C189" s="1"/>
      <c r="D189" s="1"/>
      <c r="E189" s="3"/>
      <c r="F189" s="15" t="e">
        <f t="shared" si="10"/>
        <v>#N/A</v>
      </c>
      <c r="G189" s="16" t="e">
        <f>IF(B189&lt;DATE(2015,6,1),ROUND((E189*0.1236*F189),0),ROUND((E189*0.14*F189),0))</f>
        <v>#N/A</v>
      </c>
      <c r="H189" s="13" t="e">
        <f t="shared" si="11"/>
        <v>#N/A</v>
      </c>
      <c r="I189" s="13" t="e">
        <f t="shared" si="12"/>
        <v>#N/A</v>
      </c>
      <c r="J189" s="13" t="e">
        <f t="shared" si="13"/>
        <v>#N/A</v>
      </c>
      <c r="K189" s="14" t="e">
        <f t="shared" si="14"/>
        <v>#N/A</v>
      </c>
    </row>
    <row r="190" spans="1:11">
      <c r="A190" s="1"/>
      <c r="B190" s="1"/>
      <c r="C190" s="1"/>
      <c r="D190" s="1"/>
      <c r="E190" s="3"/>
      <c r="F190" s="15" t="e">
        <f t="shared" si="10"/>
        <v>#N/A</v>
      </c>
      <c r="G190" s="16" t="e">
        <f>IF(B190&lt;DATE(2015,6,1),ROUND((E190*0.1236*F190),0),ROUND((E190*0.14*F190),0))</f>
        <v>#N/A</v>
      </c>
      <c r="H190" s="13" t="e">
        <f t="shared" si="11"/>
        <v>#N/A</v>
      </c>
      <c r="I190" s="13" t="e">
        <f t="shared" si="12"/>
        <v>#N/A</v>
      </c>
      <c r="J190" s="13" t="e">
        <f t="shared" si="13"/>
        <v>#N/A</v>
      </c>
      <c r="K190" s="14" t="e">
        <f t="shared" si="14"/>
        <v>#N/A</v>
      </c>
    </row>
    <row r="191" spans="1:11">
      <c r="A191" s="1"/>
      <c r="B191" s="1"/>
      <c r="C191" s="1"/>
      <c r="D191" s="1"/>
      <c r="E191" s="3"/>
      <c r="F191" s="15" t="e">
        <f t="shared" si="10"/>
        <v>#N/A</v>
      </c>
      <c r="G191" s="16" t="e">
        <f>IF(B191&lt;DATE(2015,6,1),ROUND((E191*0.1236*F191),0),ROUND((E191*0.14*F191),0))</f>
        <v>#N/A</v>
      </c>
      <c r="H191" s="13" t="e">
        <f t="shared" si="11"/>
        <v>#N/A</v>
      </c>
      <c r="I191" s="13" t="e">
        <f t="shared" si="12"/>
        <v>#N/A</v>
      </c>
      <c r="J191" s="13" t="e">
        <f t="shared" si="13"/>
        <v>#N/A</v>
      </c>
      <c r="K191" s="14" t="e">
        <f t="shared" si="14"/>
        <v>#N/A</v>
      </c>
    </row>
    <row r="192" spans="1:11">
      <c r="A192" s="1"/>
      <c r="B192" s="1"/>
      <c r="C192" s="1"/>
      <c r="D192" s="1"/>
      <c r="E192" s="3"/>
      <c r="F192" s="15" t="e">
        <f t="shared" si="10"/>
        <v>#N/A</v>
      </c>
      <c r="G192" s="16" t="e">
        <f>IF(B192&lt;DATE(2015,6,1),ROUND((E192*0.1236*F192),0),ROUND((E192*0.14*F192),0))</f>
        <v>#N/A</v>
      </c>
      <c r="H192" s="13" t="e">
        <f t="shared" si="11"/>
        <v>#N/A</v>
      </c>
      <c r="I192" s="13" t="e">
        <f t="shared" si="12"/>
        <v>#N/A</v>
      </c>
      <c r="J192" s="13" t="e">
        <f t="shared" si="13"/>
        <v>#N/A</v>
      </c>
      <c r="K192" s="14" t="e">
        <f t="shared" si="14"/>
        <v>#N/A</v>
      </c>
    </row>
    <row r="193" spans="1:11">
      <c r="A193" s="1"/>
      <c r="B193" s="1"/>
      <c r="C193" s="1"/>
      <c r="D193" s="1"/>
      <c r="E193" s="3"/>
      <c r="F193" s="15" t="e">
        <f t="shared" si="10"/>
        <v>#N/A</v>
      </c>
      <c r="G193" s="16" t="e">
        <f>IF(B193&lt;DATE(2015,6,1),ROUND((E193*0.1236*F193),0),ROUND((E193*0.14*F193),0))</f>
        <v>#N/A</v>
      </c>
      <c r="H193" s="13" t="e">
        <f t="shared" si="11"/>
        <v>#N/A</v>
      </c>
      <c r="I193" s="13" t="e">
        <f t="shared" si="12"/>
        <v>#N/A</v>
      </c>
      <c r="J193" s="13" t="e">
        <f t="shared" si="13"/>
        <v>#N/A</v>
      </c>
      <c r="K193" s="14" t="e">
        <f t="shared" si="14"/>
        <v>#N/A</v>
      </c>
    </row>
    <row r="194" spans="1:11">
      <c r="A194" s="1"/>
      <c r="B194" s="1"/>
      <c r="C194" s="1"/>
      <c r="D194" s="1"/>
      <c r="E194" s="3"/>
      <c r="F194" s="15" t="e">
        <f t="shared" si="10"/>
        <v>#N/A</v>
      </c>
      <c r="G194" s="16" t="e">
        <f>IF(B194&lt;DATE(2015,6,1),ROUND((E194*0.1236*F194),0),ROUND((E194*0.14*F194),0))</f>
        <v>#N/A</v>
      </c>
      <c r="H194" s="13" t="e">
        <f t="shared" si="11"/>
        <v>#N/A</v>
      </c>
      <c r="I194" s="13" t="e">
        <f t="shared" si="12"/>
        <v>#N/A</v>
      </c>
      <c r="J194" s="13" t="e">
        <f t="shared" si="13"/>
        <v>#N/A</v>
      </c>
      <c r="K194" s="14" t="e">
        <f t="shared" si="14"/>
        <v>#N/A</v>
      </c>
    </row>
    <row r="195" spans="1:11">
      <c r="A195" s="1"/>
      <c r="B195" s="1"/>
      <c r="C195" s="1"/>
      <c r="D195" s="1"/>
      <c r="E195" s="3"/>
      <c r="F195" s="15" t="e">
        <f t="shared" si="10"/>
        <v>#N/A</v>
      </c>
      <c r="G195" s="16" t="e">
        <f>IF(B195&lt;DATE(2015,6,1),ROUND((E195*0.1236*F195),0),ROUND((E195*0.14*F195),0))</f>
        <v>#N/A</v>
      </c>
      <c r="H195" s="13" t="e">
        <f t="shared" si="11"/>
        <v>#N/A</v>
      </c>
      <c r="I195" s="13" t="e">
        <f t="shared" si="12"/>
        <v>#N/A</v>
      </c>
      <c r="J195" s="13" t="e">
        <f t="shared" si="13"/>
        <v>#N/A</v>
      </c>
      <c r="K195" s="14" t="e">
        <f t="shared" si="14"/>
        <v>#N/A</v>
      </c>
    </row>
    <row r="196" spans="1:11">
      <c r="A196" s="1"/>
      <c r="B196" s="1"/>
      <c r="C196" s="1"/>
      <c r="D196" s="1"/>
      <c r="E196" s="3"/>
      <c r="F196" s="15" t="e">
        <f t="shared" ref="F196:F200" si="15">VLOOKUP(D196,$N$3:$O$13,2,FALSE)</f>
        <v>#N/A</v>
      </c>
      <c r="G196" s="16" t="e">
        <f>IF(B196&lt;DATE(2015,6,1),ROUND((E196*0.1236*F196),0),ROUND((E196*0.14*F196),0))</f>
        <v>#N/A</v>
      </c>
      <c r="H196" s="13" t="e">
        <f t="shared" ref="H196:H200" si="16">ROUND((G196/0.1236*0.12),0)</f>
        <v>#N/A</v>
      </c>
      <c r="I196" s="13" t="e">
        <f t="shared" ref="I196:I259" si="17">IF(B196&lt;DATE(2015,6,1),ROUND((H196*0.02),0),0)</f>
        <v>#N/A</v>
      </c>
      <c r="J196" s="13" t="e">
        <f t="shared" ref="J196:J200" si="18">G196-H196-I196</f>
        <v>#N/A</v>
      </c>
      <c r="K196" s="14" t="e">
        <f t="shared" ref="K196:K200" si="19">SUM(H196:J196)</f>
        <v>#N/A</v>
      </c>
    </row>
    <row r="197" spans="1:11">
      <c r="A197" s="1"/>
      <c r="B197" s="1"/>
      <c r="C197" s="1"/>
      <c r="D197" s="1"/>
      <c r="E197" s="3"/>
      <c r="F197" s="15" t="e">
        <f t="shared" si="15"/>
        <v>#N/A</v>
      </c>
      <c r="G197" s="16" t="e">
        <f>IF(B197&lt;DATE(2015,6,1),ROUND((E197*0.1236*F197),0),ROUND((E197*0.14*F197),0))</f>
        <v>#N/A</v>
      </c>
      <c r="H197" s="13" t="e">
        <f t="shared" si="16"/>
        <v>#N/A</v>
      </c>
      <c r="I197" s="13" t="e">
        <f t="shared" si="17"/>
        <v>#N/A</v>
      </c>
      <c r="J197" s="13" t="e">
        <f t="shared" si="18"/>
        <v>#N/A</v>
      </c>
      <c r="K197" s="14" t="e">
        <f t="shared" si="19"/>
        <v>#N/A</v>
      </c>
    </row>
    <row r="198" spans="1:11">
      <c r="A198" s="1"/>
      <c r="B198" s="1"/>
      <c r="C198" s="1"/>
      <c r="D198" s="1"/>
      <c r="E198" s="3"/>
      <c r="F198" s="15" t="e">
        <f t="shared" si="15"/>
        <v>#N/A</v>
      </c>
      <c r="G198" s="16" t="e">
        <f>IF(B198&lt;DATE(2015,6,1),ROUND((E198*0.1236*F198),0),ROUND((E198*0.14*F198),0))</f>
        <v>#N/A</v>
      </c>
      <c r="H198" s="13" t="e">
        <f t="shared" si="16"/>
        <v>#N/A</v>
      </c>
      <c r="I198" s="13" t="e">
        <f t="shared" si="17"/>
        <v>#N/A</v>
      </c>
      <c r="J198" s="13" t="e">
        <f t="shared" si="18"/>
        <v>#N/A</v>
      </c>
      <c r="K198" s="14" t="e">
        <f t="shared" si="19"/>
        <v>#N/A</v>
      </c>
    </row>
    <row r="199" spans="1:11">
      <c r="A199" s="1"/>
      <c r="B199" s="1"/>
      <c r="C199" s="1"/>
      <c r="D199" s="1"/>
      <c r="E199" s="3"/>
      <c r="F199" s="15" t="e">
        <f t="shared" si="15"/>
        <v>#N/A</v>
      </c>
      <c r="G199" s="16" t="e">
        <f>IF(B199&lt;DATE(2015,6,1),ROUND((E199*0.1236*F199),0),ROUND((E199*0.14*F199),0))</f>
        <v>#N/A</v>
      </c>
      <c r="H199" s="13" t="e">
        <f t="shared" si="16"/>
        <v>#N/A</v>
      </c>
      <c r="I199" s="13" t="e">
        <f t="shared" si="17"/>
        <v>#N/A</v>
      </c>
      <c r="J199" s="13" t="e">
        <f t="shared" si="18"/>
        <v>#N/A</v>
      </c>
      <c r="K199" s="14" t="e">
        <f t="shared" si="19"/>
        <v>#N/A</v>
      </c>
    </row>
    <row r="200" spans="1:11">
      <c r="A200" s="1"/>
      <c r="B200" s="1"/>
      <c r="C200" s="1"/>
      <c r="D200" s="1"/>
      <c r="E200" s="3"/>
      <c r="F200" s="15" t="e">
        <f t="shared" si="15"/>
        <v>#N/A</v>
      </c>
      <c r="G200" s="16" t="e">
        <f>IF(B200&lt;DATE(2015,6,1),ROUND((E200*0.1236*F200),0),ROUND((E200*0.14*F200),0))</f>
        <v>#N/A</v>
      </c>
      <c r="H200" s="13" t="e">
        <f t="shared" si="16"/>
        <v>#N/A</v>
      </c>
      <c r="I200" s="13" t="e">
        <f t="shared" si="17"/>
        <v>#N/A</v>
      </c>
      <c r="J200" s="13" t="e">
        <f t="shared" si="18"/>
        <v>#N/A</v>
      </c>
      <c r="K200" s="14" t="e">
        <f t="shared" si="19"/>
        <v>#N/A</v>
      </c>
    </row>
    <row r="201" spans="1:11">
      <c r="A201" s="1"/>
      <c r="D201" s="1"/>
      <c r="F201" s="15" t="e">
        <f t="shared" ref="F201:F264" si="20">VLOOKUP(D201,$N$3:$O$13,2,FALSE)</f>
        <v>#N/A</v>
      </c>
      <c r="G201" s="16" t="e">
        <f>IF(B201&lt;DATE(2015,6,1),ROUND((E201*0.1236*F201),0),ROUND((E201*0.14*F201),0))</f>
        <v>#N/A</v>
      </c>
      <c r="H201" s="13" t="e">
        <f t="shared" ref="H201:H264" si="21">ROUND((G201/0.1236*0.12),0)</f>
        <v>#N/A</v>
      </c>
      <c r="I201" s="13" t="e">
        <f t="shared" si="17"/>
        <v>#N/A</v>
      </c>
      <c r="J201" s="13" t="e">
        <f t="shared" ref="J201:J264" si="22">G201-H201-I201</f>
        <v>#N/A</v>
      </c>
      <c r="K201" s="14" t="e">
        <f t="shared" ref="K201:K264" si="23">SUM(H201:J201)</f>
        <v>#N/A</v>
      </c>
    </row>
    <row r="202" spans="1:11">
      <c r="A202" s="1"/>
      <c r="D202" s="1"/>
      <c r="F202" s="15" t="e">
        <f t="shared" si="20"/>
        <v>#N/A</v>
      </c>
      <c r="G202" s="16" t="e">
        <f>IF(B202&lt;DATE(2015,6,1),ROUND((E202*0.1236*F202),0),ROUND((E202*0.14*F202),0))</f>
        <v>#N/A</v>
      </c>
      <c r="H202" s="13" t="e">
        <f t="shared" si="21"/>
        <v>#N/A</v>
      </c>
      <c r="I202" s="13" t="e">
        <f t="shared" si="17"/>
        <v>#N/A</v>
      </c>
      <c r="J202" s="13" t="e">
        <f t="shared" si="22"/>
        <v>#N/A</v>
      </c>
      <c r="K202" s="14" t="e">
        <f t="shared" si="23"/>
        <v>#N/A</v>
      </c>
    </row>
    <row r="203" spans="1:11">
      <c r="A203" s="1"/>
      <c r="D203" s="1"/>
      <c r="F203" s="15" t="e">
        <f t="shared" si="20"/>
        <v>#N/A</v>
      </c>
      <c r="G203" s="16" t="e">
        <f>IF(B203&lt;DATE(2015,6,1),ROUND((E203*0.1236*F203),0),ROUND((E203*0.14*F203),0))</f>
        <v>#N/A</v>
      </c>
      <c r="H203" s="13" t="e">
        <f t="shared" si="21"/>
        <v>#N/A</v>
      </c>
      <c r="I203" s="13" t="e">
        <f t="shared" si="17"/>
        <v>#N/A</v>
      </c>
      <c r="J203" s="13" t="e">
        <f t="shared" si="22"/>
        <v>#N/A</v>
      </c>
      <c r="K203" s="14" t="e">
        <f t="shared" si="23"/>
        <v>#N/A</v>
      </c>
    </row>
    <row r="204" spans="1:11">
      <c r="A204" s="1"/>
      <c r="D204" s="1"/>
      <c r="F204" s="15" t="e">
        <f t="shared" si="20"/>
        <v>#N/A</v>
      </c>
      <c r="G204" s="16" t="e">
        <f>IF(B204&lt;DATE(2015,6,1),ROUND((E204*0.1236*F204),0),ROUND((E204*0.14*F204),0))</f>
        <v>#N/A</v>
      </c>
      <c r="H204" s="13" t="e">
        <f t="shared" si="21"/>
        <v>#N/A</v>
      </c>
      <c r="I204" s="13" t="e">
        <f t="shared" si="17"/>
        <v>#N/A</v>
      </c>
      <c r="J204" s="13" t="e">
        <f t="shared" si="22"/>
        <v>#N/A</v>
      </c>
      <c r="K204" s="14" t="e">
        <f t="shared" si="23"/>
        <v>#N/A</v>
      </c>
    </row>
    <row r="205" spans="1:11">
      <c r="A205" s="1"/>
      <c r="D205" s="1"/>
      <c r="F205" s="15" t="e">
        <f t="shared" si="20"/>
        <v>#N/A</v>
      </c>
      <c r="G205" s="16" t="e">
        <f>IF(B205&lt;DATE(2015,6,1),ROUND((E205*0.1236*F205),0),ROUND((E205*0.14*F205),0))</f>
        <v>#N/A</v>
      </c>
      <c r="H205" s="13" t="e">
        <f t="shared" si="21"/>
        <v>#N/A</v>
      </c>
      <c r="I205" s="13" t="e">
        <f t="shared" si="17"/>
        <v>#N/A</v>
      </c>
      <c r="J205" s="13" t="e">
        <f t="shared" si="22"/>
        <v>#N/A</v>
      </c>
      <c r="K205" s="14" t="e">
        <f t="shared" si="23"/>
        <v>#N/A</v>
      </c>
    </row>
    <row r="206" spans="1:11">
      <c r="A206" s="1"/>
      <c r="D206" s="1"/>
      <c r="F206" s="15" t="e">
        <f t="shared" si="20"/>
        <v>#N/A</v>
      </c>
      <c r="G206" s="16" t="e">
        <f>IF(B206&lt;DATE(2015,6,1),ROUND((E206*0.1236*F206),0),ROUND((E206*0.14*F206),0))</f>
        <v>#N/A</v>
      </c>
      <c r="H206" s="13" t="e">
        <f t="shared" si="21"/>
        <v>#N/A</v>
      </c>
      <c r="I206" s="13" t="e">
        <f t="shared" si="17"/>
        <v>#N/A</v>
      </c>
      <c r="J206" s="13" t="e">
        <f t="shared" si="22"/>
        <v>#N/A</v>
      </c>
      <c r="K206" s="14" t="e">
        <f t="shared" si="23"/>
        <v>#N/A</v>
      </c>
    </row>
    <row r="207" spans="1:11">
      <c r="A207" s="1"/>
      <c r="D207" s="1"/>
      <c r="F207" s="15" t="e">
        <f t="shared" si="20"/>
        <v>#N/A</v>
      </c>
      <c r="G207" s="16" t="e">
        <f>IF(B207&lt;DATE(2015,6,1),ROUND((E207*0.1236*F207),0),ROUND((E207*0.14*F207),0))</f>
        <v>#N/A</v>
      </c>
      <c r="H207" s="13" t="e">
        <f t="shared" si="21"/>
        <v>#N/A</v>
      </c>
      <c r="I207" s="13" t="e">
        <f t="shared" si="17"/>
        <v>#N/A</v>
      </c>
      <c r="J207" s="13" t="e">
        <f t="shared" si="22"/>
        <v>#N/A</v>
      </c>
      <c r="K207" s="14" t="e">
        <f t="shared" si="23"/>
        <v>#N/A</v>
      </c>
    </row>
    <row r="208" spans="1:11">
      <c r="A208" s="1"/>
      <c r="D208" s="1"/>
      <c r="F208" s="15" t="e">
        <f t="shared" si="20"/>
        <v>#N/A</v>
      </c>
      <c r="G208" s="16" t="e">
        <f>IF(B208&lt;DATE(2015,6,1),ROUND((E208*0.1236*F208),0),ROUND((E208*0.14*F208),0))</f>
        <v>#N/A</v>
      </c>
      <c r="H208" s="13" t="e">
        <f t="shared" si="21"/>
        <v>#N/A</v>
      </c>
      <c r="I208" s="13" t="e">
        <f t="shared" si="17"/>
        <v>#N/A</v>
      </c>
      <c r="J208" s="13" t="e">
        <f t="shared" si="22"/>
        <v>#N/A</v>
      </c>
      <c r="K208" s="14" t="e">
        <f t="shared" si="23"/>
        <v>#N/A</v>
      </c>
    </row>
    <row r="209" spans="1:11">
      <c r="A209" s="1"/>
      <c r="D209" s="1"/>
      <c r="F209" s="15" t="e">
        <f t="shared" si="20"/>
        <v>#N/A</v>
      </c>
      <c r="G209" s="16" t="e">
        <f>IF(B209&lt;DATE(2015,6,1),ROUND((E209*0.1236*F209),0),ROUND((E209*0.14*F209),0))</f>
        <v>#N/A</v>
      </c>
      <c r="H209" s="13" t="e">
        <f t="shared" si="21"/>
        <v>#N/A</v>
      </c>
      <c r="I209" s="13" t="e">
        <f t="shared" si="17"/>
        <v>#N/A</v>
      </c>
      <c r="J209" s="13" t="e">
        <f t="shared" si="22"/>
        <v>#N/A</v>
      </c>
      <c r="K209" s="14" t="e">
        <f t="shared" si="23"/>
        <v>#N/A</v>
      </c>
    </row>
    <row r="210" spans="1:11">
      <c r="A210" s="1"/>
      <c r="D210" s="1"/>
      <c r="F210" s="15" t="e">
        <f t="shared" si="20"/>
        <v>#N/A</v>
      </c>
      <c r="G210" s="16" t="e">
        <f>IF(B210&lt;DATE(2015,6,1),ROUND((E210*0.1236*F210),0),ROUND((E210*0.14*F210),0))</f>
        <v>#N/A</v>
      </c>
      <c r="H210" s="13" t="e">
        <f t="shared" si="21"/>
        <v>#N/A</v>
      </c>
      <c r="I210" s="13" t="e">
        <f t="shared" si="17"/>
        <v>#N/A</v>
      </c>
      <c r="J210" s="13" t="e">
        <f t="shared" si="22"/>
        <v>#N/A</v>
      </c>
      <c r="K210" s="14" t="e">
        <f t="shared" si="23"/>
        <v>#N/A</v>
      </c>
    </row>
    <row r="211" spans="1:11">
      <c r="A211" s="1"/>
      <c r="D211" s="1"/>
      <c r="F211" s="15" t="e">
        <f t="shared" si="20"/>
        <v>#N/A</v>
      </c>
      <c r="G211" s="16" t="e">
        <f>IF(B211&lt;DATE(2015,6,1),ROUND((E211*0.1236*F211),0),ROUND((E211*0.14*F211),0))</f>
        <v>#N/A</v>
      </c>
      <c r="H211" s="13" t="e">
        <f t="shared" si="21"/>
        <v>#N/A</v>
      </c>
      <c r="I211" s="13" t="e">
        <f t="shared" si="17"/>
        <v>#N/A</v>
      </c>
      <c r="J211" s="13" t="e">
        <f t="shared" si="22"/>
        <v>#N/A</v>
      </c>
      <c r="K211" s="14" t="e">
        <f t="shared" si="23"/>
        <v>#N/A</v>
      </c>
    </row>
    <row r="212" spans="1:11">
      <c r="A212" s="1"/>
      <c r="D212" s="1"/>
      <c r="F212" s="15" t="e">
        <f t="shared" si="20"/>
        <v>#N/A</v>
      </c>
      <c r="G212" s="16" t="e">
        <f>IF(B212&lt;DATE(2015,6,1),ROUND((E212*0.1236*F212),0),ROUND((E212*0.14*F212),0))</f>
        <v>#N/A</v>
      </c>
      <c r="H212" s="13" t="e">
        <f t="shared" si="21"/>
        <v>#N/A</v>
      </c>
      <c r="I212" s="13" t="e">
        <f t="shared" si="17"/>
        <v>#N/A</v>
      </c>
      <c r="J212" s="13" t="e">
        <f t="shared" si="22"/>
        <v>#N/A</v>
      </c>
      <c r="K212" s="14" t="e">
        <f t="shared" si="23"/>
        <v>#N/A</v>
      </c>
    </row>
    <row r="213" spans="1:11">
      <c r="A213" s="1"/>
      <c r="D213" s="1"/>
      <c r="F213" s="15" t="e">
        <f t="shared" si="20"/>
        <v>#N/A</v>
      </c>
      <c r="G213" s="16" t="e">
        <f>IF(B213&lt;DATE(2015,6,1),ROUND((E213*0.1236*F213),0),ROUND((E213*0.14*F213),0))</f>
        <v>#N/A</v>
      </c>
      <c r="H213" s="13" t="e">
        <f t="shared" si="21"/>
        <v>#N/A</v>
      </c>
      <c r="I213" s="13" t="e">
        <f t="shared" si="17"/>
        <v>#N/A</v>
      </c>
      <c r="J213" s="13" t="e">
        <f t="shared" si="22"/>
        <v>#N/A</v>
      </c>
      <c r="K213" s="14" t="e">
        <f t="shared" si="23"/>
        <v>#N/A</v>
      </c>
    </row>
    <row r="214" spans="1:11">
      <c r="A214" s="1"/>
      <c r="D214" s="1"/>
      <c r="F214" s="15" t="e">
        <f t="shared" si="20"/>
        <v>#N/A</v>
      </c>
      <c r="G214" s="16" t="e">
        <f>IF(B214&lt;DATE(2015,6,1),ROUND((E214*0.1236*F214),0),ROUND((E214*0.14*F214),0))</f>
        <v>#N/A</v>
      </c>
      <c r="H214" s="13" t="e">
        <f t="shared" si="21"/>
        <v>#N/A</v>
      </c>
      <c r="I214" s="13" t="e">
        <f t="shared" si="17"/>
        <v>#N/A</v>
      </c>
      <c r="J214" s="13" t="e">
        <f t="shared" si="22"/>
        <v>#N/A</v>
      </c>
      <c r="K214" s="14" t="e">
        <f t="shared" si="23"/>
        <v>#N/A</v>
      </c>
    </row>
    <row r="215" spans="1:11">
      <c r="A215" s="1"/>
      <c r="D215" s="1"/>
      <c r="F215" s="15" t="e">
        <f t="shared" si="20"/>
        <v>#N/A</v>
      </c>
      <c r="G215" s="16" t="e">
        <f>IF(B215&lt;DATE(2015,6,1),ROUND((E215*0.1236*F215),0),ROUND((E215*0.14*F215),0))</f>
        <v>#N/A</v>
      </c>
      <c r="H215" s="13" t="e">
        <f t="shared" si="21"/>
        <v>#N/A</v>
      </c>
      <c r="I215" s="13" t="e">
        <f t="shared" si="17"/>
        <v>#N/A</v>
      </c>
      <c r="J215" s="13" t="e">
        <f t="shared" si="22"/>
        <v>#N/A</v>
      </c>
      <c r="K215" s="14" t="e">
        <f t="shared" si="23"/>
        <v>#N/A</v>
      </c>
    </row>
    <row r="216" spans="1:11">
      <c r="A216" s="1"/>
      <c r="D216" s="1"/>
      <c r="F216" s="15" t="e">
        <f t="shared" si="20"/>
        <v>#N/A</v>
      </c>
      <c r="G216" s="16" t="e">
        <f>IF(B216&lt;DATE(2015,6,1),ROUND((E216*0.1236*F216),0),ROUND((E216*0.14*F216),0))</f>
        <v>#N/A</v>
      </c>
      <c r="H216" s="13" t="e">
        <f t="shared" si="21"/>
        <v>#N/A</v>
      </c>
      <c r="I216" s="13" t="e">
        <f t="shared" si="17"/>
        <v>#N/A</v>
      </c>
      <c r="J216" s="13" t="e">
        <f t="shared" si="22"/>
        <v>#N/A</v>
      </c>
      <c r="K216" s="14" t="e">
        <f t="shared" si="23"/>
        <v>#N/A</v>
      </c>
    </row>
    <row r="217" spans="1:11">
      <c r="A217" s="1"/>
      <c r="D217" s="1"/>
      <c r="F217" s="15" t="e">
        <f t="shared" si="20"/>
        <v>#N/A</v>
      </c>
      <c r="G217" s="16" t="e">
        <f>IF(B217&lt;DATE(2015,6,1),ROUND((E217*0.1236*F217),0),ROUND((E217*0.14*F217),0))</f>
        <v>#N/A</v>
      </c>
      <c r="H217" s="13" t="e">
        <f t="shared" si="21"/>
        <v>#N/A</v>
      </c>
      <c r="I217" s="13" t="e">
        <f t="shared" si="17"/>
        <v>#N/A</v>
      </c>
      <c r="J217" s="13" t="e">
        <f t="shared" si="22"/>
        <v>#N/A</v>
      </c>
      <c r="K217" s="14" t="e">
        <f t="shared" si="23"/>
        <v>#N/A</v>
      </c>
    </row>
    <row r="218" spans="1:11">
      <c r="A218" s="1"/>
      <c r="D218" s="1"/>
      <c r="F218" s="15" t="e">
        <f t="shared" si="20"/>
        <v>#N/A</v>
      </c>
      <c r="G218" s="16" t="e">
        <f>IF(B218&lt;DATE(2015,6,1),ROUND((E218*0.1236*F218),0),ROUND((E218*0.14*F218),0))</f>
        <v>#N/A</v>
      </c>
      <c r="H218" s="13" t="e">
        <f t="shared" si="21"/>
        <v>#N/A</v>
      </c>
      <c r="I218" s="13" t="e">
        <f t="shared" si="17"/>
        <v>#N/A</v>
      </c>
      <c r="J218" s="13" t="e">
        <f t="shared" si="22"/>
        <v>#N/A</v>
      </c>
      <c r="K218" s="14" t="e">
        <f t="shared" si="23"/>
        <v>#N/A</v>
      </c>
    </row>
    <row r="219" spans="1:11">
      <c r="A219" s="1"/>
      <c r="D219" s="1"/>
      <c r="F219" s="15" t="e">
        <f t="shared" si="20"/>
        <v>#N/A</v>
      </c>
      <c r="G219" s="16" t="e">
        <f>IF(B219&lt;DATE(2015,6,1),ROUND((E219*0.1236*F219),0),ROUND((E219*0.14*F219),0))</f>
        <v>#N/A</v>
      </c>
      <c r="H219" s="13" t="e">
        <f t="shared" si="21"/>
        <v>#N/A</v>
      </c>
      <c r="I219" s="13" t="e">
        <f t="shared" si="17"/>
        <v>#N/A</v>
      </c>
      <c r="J219" s="13" t="e">
        <f t="shared" si="22"/>
        <v>#N/A</v>
      </c>
      <c r="K219" s="14" t="e">
        <f t="shared" si="23"/>
        <v>#N/A</v>
      </c>
    </row>
    <row r="220" spans="1:11">
      <c r="A220" s="1"/>
      <c r="D220" s="1"/>
      <c r="F220" s="15" t="e">
        <f t="shared" si="20"/>
        <v>#N/A</v>
      </c>
      <c r="G220" s="16" t="e">
        <f>IF(B220&lt;DATE(2015,6,1),ROUND((E220*0.1236*F220),0),ROUND((E220*0.14*F220),0))</f>
        <v>#N/A</v>
      </c>
      <c r="H220" s="13" t="e">
        <f t="shared" si="21"/>
        <v>#N/A</v>
      </c>
      <c r="I220" s="13" t="e">
        <f t="shared" si="17"/>
        <v>#N/A</v>
      </c>
      <c r="J220" s="13" t="e">
        <f t="shared" si="22"/>
        <v>#N/A</v>
      </c>
      <c r="K220" s="14" t="e">
        <f t="shared" si="23"/>
        <v>#N/A</v>
      </c>
    </row>
    <row r="221" spans="1:11">
      <c r="A221" s="1"/>
      <c r="D221" s="1"/>
      <c r="F221" s="15" t="e">
        <f t="shared" si="20"/>
        <v>#N/A</v>
      </c>
      <c r="G221" s="16" t="e">
        <f>IF(B221&lt;DATE(2015,6,1),ROUND((E221*0.1236*F221),0),ROUND((E221*0.14*F221),0))</f>
        <v>#N/A</v>
      </c>
      <c r="H221" s="13" t="e">
        <f t="shared" si="21"/>
        <v>#N/A</v>
      </c>
      <c r="I221" s="13" t="e">
        <f t="shared" si="17"/>
        <v>#N/A</v>
      </c>
      <c r="J221" s="13" t="e">
        <f t="shared" si="22"/>
        <v>#N/A</v>
      </c>
      <c r="K221" s="14" t="e">
        <f t="shared" si="23"/>
        <v>#N/A</v>
      </c>
    </row>
    <row r="222" spans="1:11">
      <c r="A222" s="1"/>
      <c r="D222" s="1"/>
      <c r="F222" s="15" t="e">
        <f t="shared" si="20"/>
        <v>#N/A</v>
      </c>
      <c r="G222" s="16" t="e">
        <f>IF(B222&lt;DATE(2015,6,1),ROUND((E222*0.1236*F222),0),ROUND((E222*0.14*F222),0))</f>
        <v>#N/A</v>
      </c>
      <c r="H222" s="13" t="e">
        <f t="shared" si="21"/>
        <v>#N/A</v>
      </c>
      <c r="I222" s="13" t="e">
        <f t="shared" si="17"/>
        <v>#N/A</v>
      </c>
      <c r="J222" s="13" t="e">
        <f t="shared" si="22"/>
        <v>#N/A</v>
      </c>
      <c r="K222" s="14" t="e">
        <f t="shared" si="23"/>
        <v>#N/A</v>
      </c>
    </row>
    <row r="223" spans="1:11">
      <c r="A223" s="1"/>
      <c r="D223" s="1"/>
      <c r="F223" s="15" t="e">
        <f t="shared" si="20"/>
        <v>#N/A</v>
      </c>
      <c r="G223" s="16" t="e">
        <f>IF(B223&lt;DATE(2015,6,1),ROUND((E223*0.1236*F223),0),ROUND((E223*0.14*F223),0))</f>
        <v>#N/A</v>
      </c>
      <c r="H223" s="13" t="e">
        <f t="shared" si="21"/>
        <v>#N/A</v>
      </c>
      <c r="I223" s="13" t="e">
        <f t="shared" si="17"/>
        <v>#N/A</v>
      </c>
      <c r="J223" s="13" t="e">
        <f t="shared" si="22"/>
        <v>#N/A</v>
      </c>
      <c r="K223" s="14" t="e">
        <f t="shared" si="23"/>
        <v>#N/A</v>
      </c>
    </row>
    <row r="224" spans="1:11">
      <c r="A224" s="1"/>
      <c r="D224" s="1"/>
      <c r="F224" s="15" t="e">
        <f t="shared" si="20"/>
        <v>#N/A</v>
      </c>
      <c r="G224" s="16" t="e">
        <f>IF(B224&lt;DATE(2015,6,1),ROUND((E224*0.1236*F224),0),ROUND((E224*0.14*F224),0))</f>
        <v>#N/A</v>
      </c>
      <c r="H224" s="13" t="e">
        <f t="shared" si="21"/>
        <v>#N/A</v>
      </c>
      <c r="I224" s="13" t="e">
        <f t="shared" si="17"/>
        <v>#N/A</v>
      </c>
      <c r="J224" s="13" t="e">
        <f t="shared" si="22"/>
        <v>#N/A</v>
      </c>
      <c r="K224" s="14" t="e">
        <f t="shared" si="23"/>
        <v>#N/A</v>
      </c>
    </row>
    <row r="225" spans="1:11">
      <c r="A225" s="1"/>
      <c r="D225" s="1"/>
      <c r="F225" s="15" t="e">
        <f t="shared" si="20"/>
        <v>#N/A</v>
      </c>
      <c r="G225" s="16" t="e">
        <f>IF(B225&lt;DATE(2015,6,1),ROUND((E225*0.1236*F225),0),ROUND((E225*0.14*F225),0))</f>
        <v>#N/A</v>
      </c>
      <c r="H225" s="13" t="e">
        <f t="shared" si="21"/>
        <v>#N/A</v>
      </c>
      <c r="I225" s="13" t="e">
        <f t="shared" si="17"/>
        <v>#N/A</v>
      </c>
      <c r="J225" s="13" t="e">
        <f t="shared" si="22"/>
        <v>#N/A</v>
      </c>
      <c r="K225" s="14" t="e">
        <f t="shared" si="23"/>
        <v>#N/A</v>
      </c>
    </row>
    <row r="226" spans="1:11">
      <c r="A226" s="1"/>
      <c r="D226" s="1"/>
      <c r="F226" s="15" t="e">
        <f t="shared" si="20"/>
        <v>#N/A</v>
      </c>
      <c r="G226" s="16" t="e">
        <f>IF(B226&lt;DATE(2015,6,1),ROUND((E226*0.1236*F226),0),ROUND((E226*0.14*F226),0))</f>
        <v>#N/A</v>
      </c>
      <c r="H226" s="13" t="e">
        <f t="shared" si="21"/>
        <v>#N/A</v>
      </c>
      <c r="I226" s="13" t="e">
        <f t="shared" si="17"/>
        <v>#N/A</v>
      </c>
      <c r="J226" s="13" t="e">
        <f t="shared" si="22"/>
        <v>#N/A</v>
      </c>
      <c r="K226" s="14" t="e">
        <f t="shared" si="23"/>
        <v>#N/A</v>
      </c>
    </row>
    <row r="227" spans="1:11">
      <c r="A227" s="1"/>
      <c r="D227" s="1"/>
      <c r="F227" s="15" t="e">
        <f t="shared" si="20"/>
        <v>#N/A</v>
      </c>
      <c r="G227" s="16" t="e">
        <f>IF(B227&lt;DATE(2015,6,1),ROUND((E227*0.1236*F227),0),ROUND((E227*0.14*F227),0))</f>
        <v>#N/A</v>
      </c>
      <c r="H227" s="13" t="e">
        <f t="shared" si="21"/>
        <v>#N/A</v>
      </c>
      <c r="I227" s="13" t="e">
        <f t="shared" si="17"/>
        <v>#N/A</v>
      </c>
      <c r="J227" s="13" t="e">
        <f t="shared" si="22"/>
        <v>#N/A</v>
      </c>
      <c r="K227" s="14" t="e">
        <f t="shared" si="23"/>
        <v>#N/A</v>
      </c>
    </row>
    <row r="228" spans="1:11">
      <c r="A228" s="1"/>
      <c r="D228" s="1"/>
      <c r="F228" s="15" t="e">
        <f t="shared" si="20"/>
        <v>#N/A</v>
      </c>
      <c r="G228" s="16" t="e">
        <f>IF(B228&lt;DATE(2015,6,1),ROUND((E228*0.1236*F228),0),ROUND((E228*0.14*F228),0))</f>
        <v>#N/A</v>
      </c>
      <c r="H228" s="13" t="e">
        <f t="shared" si="21"/>
        <v>#N/A</v>
      </c>
      <c r="I228" s="13" t="e">
        <f t="shared" si="17"/>
        <v>#N/A</v>
      </c>
      <c r="J228" s="13" t="e">
        <f t="shared" si="22"/>
        <v>#N/A</v>
      </c>
      <c r="K228" s="14" t="e">
        <f t="shared" si="23"/>
        <v>#N/A</v>
      </c>
    </row>
    <row r="229" spans="1:11">
      <c r="A229" s="1"/>
      <c r="D229" s="1"/>
      <c r="F229" s="15" t="e">
        <f t="shared" si="20"/>
        <v>#N/A</v>
      </c>
      <c r="G229" s="16" t="e">
        <f>IF(B229&lt;DATE(2015,6,1),ROUND((E229*0.1236*F229),0),ROUND((E229*0.14*F229),0))</f>
        <v>#N/A</v>
      </c>
      <c r="H229" s="13" t="e">
        <f t="shared" si="21"/>
        <v>#N/A</v>
      </c>
      <c r="I229" s="13" t="e">
        <f t="shared" si="17"/>
        <v>#N/A</v>
      </c>
      <c r="J229" s="13" t="e">
        <f t="shared" si="22"/>
        <v>#N/A</v>
      </c>
      <c r="K229" s="14" t="e">
        <f t="shared" si="23"/>
        <v>#N/A</v>
      </c>
    </row>
    <row r="230" spans="1:11">
      <c r="A230" s="1"/>
      <c r="D230" s="1"/>
      <c r="F230" s="15" t="e">
        <f t="shared" si="20"/>
        <v>#N/A</v>
      </c>
      <c r="G230" s="16" t="e">
        <f>IF(B230&lt;DATE(2015,6,1),ROUND((E230*0.1236*F230),0),ROUND((E230*0.14*F230),0))</f>
        <v>#N/A</v>
      </c>
      <c r="H230" s="13" t="e">
        <f t="shared" si="21"/>
        <v>#N/A</v>
      </c>
      <c r="I230" s="13" t="e">
        <f t="shared" si="17"/>
        <v>#N/A</v>
      </c>
      <c r="J230" s="13" t="e">
        <f t="shared" si="22"/>
        <v>#N/A</v>
      </c>
      <c r="K230" s="14" t="e">
        <f t="shared" si="23"/>
        <v>#N/A</v>
      </c>
    </row>
    <row r="231" spans="1:11">
      <c r="A231" s="1"/>
      <c r="D231" s="1"/>
      <c r="F231" s="15" t="e">
        <f t="shared" si="20"/>
        <v>#N/A</v>
      </c>
      <c r="G231" s="16" t="e">
        <f>IF(B231&lt;DATE(2015,6,1),ROUND((E231*0.1236*F231),0),ROUND((E231*0.14*F231),0))</f>
        <v>#N/A</v>
      </c>
      <c r="H231" s="13" t="e">
        <f t="shared" si="21"/>
        <v>#N/A</v>
      </c>
      <c r="I231" s="13" t="e">
        <f t="shared" si="17"/>
        <v>#N/A</v>
      </c>
      <c r="J231" s="13" t="e">
        <f t="shared" si="22"/>
        <v>#N/A</v>
      </c>
      <c r="K231" s="14" t="e">
        <f t="shared" si="23"/>
        <v>#N/A</v>
      </c>
    </row>
    <row r="232" spans="1:11">
      <c r="A232" s="1"/>
      <c r="D232" s="1"/>
      <c r="F232" s="15" t="e">
        <f t="shared" si="20"/>
        <v>#N/A</v>
      </c>
      <c r="G232" s="16" t="e">
        <f>IF(B232&lt;DATE(2015,6,1),ROUND((E232*0.1236*F232),0),ROUND((E232*0.14*F232),0))</f>
        <v>#N/A</v>
      </c>
      <c r="H232" s="13" t="e">
        <f t="shared" si="21"/>
        <v>#N/A</v>
      </c>
      <c r="I232" s="13" t="e">
        <f t="shared" si="17"/>
        <v>#N/A</v>
      </c>
      <c r="J232" s="13" t="e">
        <f t="shared" si="22"/>
        <v>#N/A</v>
      </c>
      <c r="K232" s="14" t="e">
        <f t="shared" si="23"/>
        <v>#N/A</v>
      </c>
    </row>
    <row r="233" spans="1:11">
      <c r="A233" s="1"/>
      <c r="D233" s="1"/>
      <c r="F233" s="15" t="e">
        <f t="shared" si="20"/>
        <v>#N/A</v>
      </c>
      <c r="G233" s="16" t="e">
        <f>IF(B233&lt;DATE(2015,6,1),ROUND((E233*0.1236*F233),0),ROUND((E233*0.14*F233),0))</f>
        <v>#N/A</v>
      </c>
      <c r="H233" s="13" t="e">
        <f t="shared" si="21"/>
        <v>#N/A</v>
      </c>
      <c r="I233" s="13" t="e">
        <f t="shared" si="17"/>
        <v>#N/A</v>
      </c>
      <c r="J233" s="13" t="e">
        <f t="shared" si="22"/>
        <v>#N/A</v>
      </c>
      <c r="K233" s="14" t="e">
        <f t="shared" si="23"/>
        <v>#N/A</v>
      </c>
    </row>
    <row r="234" spans="1:11">
      <c r="A234" s="1"/>
      <c r="D234" s="1"/>
      <c r="F234" s="15" t="e">
        <f t="shared" si="20"/>
        <v>#N/A</v>
      </c>
      <c r="G234" s="16" t="e">
        <f>IF(B234&lt;DATE(2015,6,1),ROUND((E234*0.1236*F234),0),ROUND((E234*0.14*F234),0))</f>
        <v>#N/A</v>
      </c>
      <c r="H234" s="13" t="e">
        <f t="shared" si="21"/>
        <v>#N/A</v>
      </c>
      <c r="I234" s="13" t="e">
        <f t="shared" si="17"/>
        <v>#N/A</v>
      </c>
      <c r="J234" s="13" t="e">
        <f t="shared" si="22"/>
        <v>#N/A</v>
      </c>
      <c r="K234" s="14" t="e">
        <f t="shared" si="23"/>
        <v>#N/A</v>
      </c>
    </row>
    <row r="235" spans="1:11">
      <c r="A235" s="1"/>
      <c r="D235" s="1"/>
      <c r="F235" s="15" t="e">
        <f t="shared" si="20"/>
        <v>#N/A</v>
      </c>
      <c r="G235" s="16" t="e">
        <f>IF(B235&lt;DATE(2015,6,1),ROUND((E235*0.1236*F235),0),ROUND((E235*0.14*F235),0))</f>
        <v>#N/A</v>
      </c>
      <c r="H235" s="13" t="e">
        <f t="shared" si="21"/>
        <v>#N/A</v>
      </c>
      <c r="I235" s="13" t="e">
        <f t="shared" si="17"/>
        <v>#N/A</v>
      </c>
      <c r="J235" s="13" t="e">
        <f t="shared" si="22"/>
        <v>#N/A</v>
      </c>
      <c r="K235" s="14" t="e">
        <f t="shared" si="23"/>
        <v>#N/A</v>
      </c>
    </row>
    <row r="236" spans="1:11">
      <c r="A236" s="1"/>
      <c r="D236" s="1"/>
      <c r="F236" s="15" t="e">
        <f t="shared" si="20"/>
        <v>#N/A</v>
      </c>
      <c r="G236" s="16" t="e">
        <f>IF(B236&lt;DATE(2015,6,1),ROUND((E236*0.1236*F236),0),ROUND((E236*0.14*F236),0))</f>
        <v>#N/A</v>
      </c>
      <c r="H236" s="13" t="e">
        <f t="shared" si="21"/>
        <v>#N/A</v>
      </c>
      <c r="I236" s="13" t="e">
        <f t="shared" si="17"/>
        <v>#N/A</v>
      </c>
      <c r="J236" s="13" t="e">
        <f t="shared" si="22"/>
        <v>#N/A</v>
      </c>
      <c r="K236" s="14" t="e">
        <f t="shared" si="23"/>
        <v>#N/A</v>
      </c>
    </row>
    <row r="237" spans="1:11">
      <c r="A237" s="1"/>
      <c r="D237" s="1"/>
      <c r="F237" s="15" t="e">
        <f t="shared" si="20"/>
        <v>#N/A</v>
      </c>
      <c r="G237" s="16" t="e">
        <f>IF(B237&lt;DATE(2015,6,1),ROUND((E237*0.1236*F237),0),ROUND((E237*0.14*F237),0))</f>
        <v>#N/A</v>
      </c>
      <c r="H237" s="13" t="e">
        <f t="shared" si="21"/>
        <v>#N/A</v>
      </c>
      <c r="I237" s="13" t="e">
        <f t="shared" si="17"/>
        <v>#N/A</v>
      </c>
      <c r="J237" s="13" t="e">
        <f t="shared" si="22"/>
        <v>#N/A</v>
      </c>
      <c r="K237" s="14" t="e">
        <f t="shared" si="23"/>
        <v>#N/A</v>
      </c>
    </row>
    <row r="238" spans="1:11">
      <c r="A238" s="1"/>
      <c r="D238" s="1"/>
      <c r="F238" s="15" t="e">
        <f t="shared" si="20"/>
        <v>#N/A</v>
      </c>
      <c r="G238" s="16" t="e">
        <f>IF(B238&lt;DATE(2015,6,1),ROUND((E238*0.1236*F238),0),ROUND((E238*0.14*F238),0))</f>
        <v>#N/A</v>
      </c>
      <c r="H238" s="13" t="e">
        <f t="shared" si="21"/>
        <v>#N/A</v>
      </c>
      <c r="I238" s="13" t="e">
        <f t="shared" si="17"/>
        <v>#N/A</v>
      </c>
      <c r="J238" s="13" t="e">
        <f t="shared" si="22"/>
        <v>#N/A</v>
      </c>
      <c r="K238" s="14" t="e">
        <f t="shared" si="23"/>
        <v>#N/A</v>
      </c>
    </row>
    <row r="239" spans="1:11">
      <c r="A239" s="1"/>
      <c r="D239" s="1"/>
      <c r="F239" s="15" t="e">
        <f t="shared" si="20"/>
        <v>#N/A</v>
      </c>
      <c r="G239" s="16" t="e">
        <f>IF(B239&lt;DATE(2015,6,1),ROUND((E239*0.1236*F239),0),ROUND((E239*0.14*F239),0))</f>
        <v>#N/A</v>
      </c>
      <c r="H239" s="13" t="e">
        <f t="shared" si="21"/>
        <v>#N/A</v>
      </c>
      <c r="I239" s="13" t="e">
        <f t="shared" si="17"/>
        <v>#N/A</v>
      </c>
      <c r="J239" s="13" t="e">
        <f t="shared" si="22"/>
        <v>#N/A</v>
      </c>
      <c r="K239" s="14" t="e">
        <f t="shared" si="23"/>
        <v>#N/A</v>
      </c>
    </row>
    <row r="240" spans="1:11">
      <c r="A240" s="1"/>
      <c r="D240" s="1"/>
      <c r="F240" s="15" t="e">
        <f t="shared" si="20"/>
        <v>#N/A</v>
      </c>
      <c r="G240" s="16" t="e">
        <f>IF(B240&lt;DATE(2015,6,1),ROUND((E240*0.1236*F240),0),ROUND((E240*0.14*F240),0))</f>
        <v>#N/A</v>
      </c>
      <c r="H240" s="13" t="e">
        <f t="shared" si="21"/>
        <v>#N/A</v>
      </c>
      <c r="I240" s="13" t="e">
        <f t="shared" si="17"/>
        <v>#N/A</v>
      </c>
      <c r="J240" s="13" t="e">
        <f t="shared" si="22"/>
        <v>#N/A</v>
      </c>
      <c r="K240" s="14" t="e">
        <f t="shared" si="23"/>
        <v>#N/A</v>
      </c>
    </row>
    <row r="241" spans="1:11">
      <c r="A241" s="1"/>
      <c r="D241" s="1"/>
      <c r="F241" s="15" t="e">
        <f t="shared" si="20"/>
        <v>#N/A</v>
      </c>
      <c r="G241" s="16" t="e">
        <f>IF(B241&lt;DATE(2015,6,1),ROUND((E241*0.1236*F241),0),ROUND((E241*0.14*F241),0))</f>
        <v>#N/A</v>
      </c>
      <c r="H241" s="13" t="e">
        <f t="shared" si="21"/>
        <v>#N/A</v>
      </c>
      <c r="I241" s="13" t="e">
        <f t="shared" si="17"/>
        <v>#N/A</v>
      </c>
      <c r="J241" s="13" t="e">
        <f t="shared" si="22"/>
        <v>#N/A</v>
      </c>
      <c r="K241" s="14" t="e">
        <f t="shared" si="23"/>
        <v>#N/A</v>
      </c>
    </row>
    <row r="242" spans="1:11">
      <c r="A242" s="1"/>
      <c r="D242" s="1"/>
      <c r="F242" s="15" t="e">
        <f t="shared" si="20"/>
        <v>#N/A</v>
      </c>
      <c r="G242" s="16" t="e">
        <f>IF(B242&lt;DATE(2015,6,1),ROUND((E242*0.1236*F242),0),ROUND((E242*0.14*F242),0))</f>
        <v>#N/A</v>
      </c>
      <c r="H242" s="13" t="e">
        <f t="shared" si="21"/>
        <v>#N/A</v>
      </c>
      <c r="I242" s="13" t="e">
        <f t="shared" si="17"/>
        <v>#N/A</v>
      </c>
      <c r="J242" s="13" t="e">
        <f t="shared" si="22"/>
        <v>#N/A</v>
      </c>
      <c r="K242" s="14" t="e">
        <f t="shared" si="23"/>
        <v>#N/A</v>
      </c>
    </row>
    <row r="243" spans="1:11">
      <c r="A243" s="1"/>
      <c r="D243" s="1"/>
      <c r="F243" s="15" t="e">
        <f t="shared" si="20"/>
        <v>#N/A</v>
      </c>
      <c r="G243" s="16" t="e">
        <f>IF(B243&lt;DATE(2015,6,1),ROUND((E243*0.1236*F243),0),ROUND((E243*0.14*F243),0))</f>
        <v>#N/A</v>
      </c>
      <c r="H243" s="13" t="e">
        <f t="shared" si="21"/>
        <v>#N/A</v>
      </c>
      <c r="I243" s="13" t="e">
        <f t="shared" si="17"/>
        <v>#N/A</v>
      </c>
      <c r="J243" s="13" t="e">
        <f t="shared" si="22"/>
        <v>#N/A</v>
      </c>
      <c r="K243" s="14" t="e">
        <f t="shared" si="23"/>
        <v>#N/A</v>
      </c>
    </row>
    <row r="244" spans="1:11">
      <c r="A244" s="1"/>
      <c r="D244" s="1"/>
      <c r="F244" s="15" t="e">
        <f t="shared" si="20"/>
        <v>#N/A</v>
      </c>
      <c r="G244" s="16" t="e">
        <f>IF(B244&lt;DATE(2015,6,1),ROUND((E244*0.1236*F244),0),ROUND((E244*0.14*F244),0))</f>
        <v>#N/A</v>
      </c>
      <c r="H244" s="13" t="e">
        <f t="shared" si="21"/>
        <v>#N/A</v>
      </c>
      <c r="I244" s="13" t="e">
        <f t="shared" si="17"/>
        <v>#N/A</v>
      </c>
      <c r="J244" s="13" t="e">
        <f t="shared" si="22"/>
        <v>#N/A</v>
      </c>
      <c r="K244" s="14" t="e">
        <f t="shared" si="23"/>
        <v>#N/A</v>
      </c>
    </row>
    <row r="245" spans="1:11">
      <c r="A245" s="1"/>
      <c r="D245" s="1"/>
      <c r="F245" s="15" t="e">
        <f t="shared" si="20"/>
        <v>#N/A</v>
      </c>
      <c r="G245" s="16" t="e">
        <f>IF(B245&lt;DATE(2015,6,1),ROUND((E245*0.1236*F245),0),ROUND((E245*0.14*F245),0))</f>
        <v>#N/A</v>
      </c>
      <c r="H245" s="13" t="e">
        <f t="shared" si="21"/>
        <v>#N/A</v>
      </c>
      <c r="I245" s="13" t="e">
        <f t="shared" si="17"/>
        <v>#N/A</v>
      </c>
      <c r="J245" s="13" t="e">
        <f t="shared" si="22"/>
        <v>#N/A</v>
      </c>
      <c r="K245" s="14" t="e">
        <f t="shared" si="23"/>
        <v>#N/A</v>
      </c>
    </row>
    <row r="246" spans="1:11">
      <c r="A246" s="1"/>
      <c r="D246" s="1"/>
      <c r="F246" s="15" t="e">
        <f t="shared" si="20"/>
        <v>#N/A</v>
      </c>
      <c r="G246" s="16" t="e">
        <f>IF(B246&lt;DATE(2015,6,1),ROUND((E246*0.1236*F246),0),ROUND((E246*0.14*F246),0))</f>
        <v>#N/A</v>
      </c>
      <c r="H246" s="13" t="e">
        <f t="shared" si="21"/>
        <v>#N/A</v>
      </c>
      <c r="I246" s="13" t="e">
        <f t="shared" si="17"/>
        <v>#N/A</v>
      </c>
      <c r="J246" s="13" t="e">
        <f t="shared" si="22"/>
        <v>#N/A</v>
      </c>
      <c r="K246" s="14" t="e">
        <f t="shared" si="23"/>
        <v>#N/A</v>
      </c>
    </row>
    <row r="247" spans="1:11">
      <c r="A247" s="1"/>
      <c r="D247" s="1"/>
      <c r="F247" s="15" t="e">
        <f t="shared" si="20"/>
        <v>#N/A</v>
      </c>
      <c r="G247" s="16" t="e">
        <f>IF(B247&lt;DATE(2015,6,1),ROUND((E247*0.1236*F247),0),ROUND((E247*0.14*F247),0))</f>
        <v>#N/A</v>
      </c>
      <c r="H247" s="13" t="e">
        <f t="shared" si="21"/>
        <v>#N/A</v>
      </c>
      <c r="I247" s="13" t="e">
        <f t="shared" si="17"/>
        <v>#N/A</v>
      </c>
      <c r="J247" s="13" t="e">
        <f t="shared" si="22"/>
        <v>#N/A</v>
      </c>
      <c r="K247" s="14" t="e">
        <f t="shared" si="23"/>
        <v>#N/A</v>
      </c>
    </row>
    <row r="248" spans="1:11">
      <c r="A248" s="1"/>
      <c r="D248" s="1"/>
      <c r="F248" s="15" t="e">
        <f t="shared" si="20"/>
        <v>#N/A</v>
      </c>
      <c r="G248" s="16" t="e">
        <f>IF(B248&lt;DATE(2015,6,1),ROUND((E248*0.1236*F248),0),ROUND((E248*0.14*F248),0))</f>
        <v>#N/A</v>
      </c>
      <c r="H248" s="13" t="e">
        <f t="shared" si="21"/>
        <v>#N/A</v>
      </c>
      <c r="I248" s="13" t="e">
        <f t="shared" si="17"/>
        <v>#N/A</v>
      </c>
      <c r="J248" s="13" t="e">
        <f t="shared" si="22"/>
        <v>#N/A</v>
      </c>
      <c r="K248" s="14" t="e">
        <f t="shared" si="23"/>
        <v>#N/A</v>
      </c>
    </row>
    <row r="249" spans="1:11">
      <c r="A249" s="1"/>
      <c r="D249" s="1"/>
      <c r="F249" s="15" t="e">
        <f t="shared" si="20"/>
        <v>#N/A</v>
      </c>
      <c r="G249" s="16" t="e">
        <f>IF(B249&lt;DATE(2015,6,1),ROUND((E249*0.1236*F249),0),ROUND((E249*0.14*F249),0))</f>
        <v>#N/A</v>
      </c>
      <c r="H249" s="13" t="e">
        <f t="shared" si="21"/>
        <v>#N/A</v>
      </c>
      <c r="I249" s="13" t="e">
        <f t="shared" si="17"/>
        <v>#N/A</v>
      </c>
      <c r="J249" s="13" t="e">
        <f t="shared" si="22"/>
        <v>#N/A</v>
      </c>
      <c r="K249" s="14" t="e">
        <f t="shared" si="23"/>
        <v>#N/A</v>
      </c>
    </row>
    <row r="250" spans="1:11">
      <c r="A250" s="1"/>
      <c r="D250" s="1"/>
      <c r="F250" s="15" t="e">
        <f t="shared" si="20"/>
        <v>#N/A</v>
      </c>
      <c r="G250" s="16" t="e">
        <f>IF(B250&lt;DATE(2015,6,1),ROUND((E250*0.1236*F250),0),ROUND((E250*0.14*F250),0))</f>
        <v>#N/A</v>
      </c>
      <c r="H250" s="13" t="e">
        <f t="shared" si="21"/>
        <v>#N/A</v>
      </c>
      <c r="I250" s="13" t="e">
        <f t="shared" si="17"/>
        <v>#N/A</v>
      </c>
      <c r="J250" s="13" t="e">
        <f t="shared" si="22"/>
        <v>#N/A</v>
      </c>
      <c r="K250" s="14" t="e">
        <f t="shared" si="23"/>
        <v>#N/A</v>
      </c>
    </row>
    <row r="251" spans="1:11">
      <c r="A251" s="1"/>
      <c r="D251" s="1"/>
      <c r="F251" s="15" t="e">
        <f t="shared" si="20"/>
        <v>#N/A</v>
      </c>
      <c r="G251" s="16" t="e">
        <f>IF(B251&lt;DATE(2015,6,1),ROUND((E251*0.1236*F251),0),ROUND((E251*0.14*F251),0))</f>
        <v>#N/A</v>
      </c>
      <c r="H251" s="13" t="e">
        <f t="shared" si="21"/>
        <v>#N/A</v>
      </c>
      <c r="I251" s="13" t="e">
        <f t="shared" si="17"/>
        <v>#N/A</v>
      </c>
      <c r="J251" s="13" t="e">
        <f t="shared" si="22"/>
        <v>#N/A</v>
      </c>
      <c r="K251" s="14" t="e">
        <f t="shared" si="23"/>
        <v>#N/A</v>
      </c>
    </row>
    <row r="252" spans="1:11">
      <c r="A252" s="1"/>
      <c r="D252" s="1"/>
      <c r="F252" s="15" t="e">
        <f t="shared" si="20"/>
        <v>#N/A</v>
      </c>
      <c r="G252" s="16" t="e">
        <f>IF(B252&lt;DATE(2015,6,1),ROUND((E252*0.1236*F252),0),ROUND((E252*0.14*F252),0))</f>
        <v>#N/A</v>
      </c>
      <c r="H252" s="13" t="e">
        <f t="shared" si="21"/>
        <v>#N/A</v>
      </c>
      <c r="I252" s="13" t="e">
        <f t="shared" si="17"/>
        <v>#N/A</v>
      </c>
      <c r="J252" s="13" t="e">
        <f t="shared" si="22"/>
        <v>#N/A</v>
      </c>
      <c r="K252" s="14" t="e">
        <f t="shared" si="23"/>
        <v>#N/A</v>
      </c>
    </row>
    <row r="253" spans="1:11">
      <c r="A253" s="1"/>
      <c r="D253" s="1"/>
      <c r="F253" s="15" t="e">
        <f t="shared" si="20"/>
        <v>#N/A</v>
      </c>
      <c r="G253" s="16" t="e">
        <f>IF(B253&lt;DATE(2015,6,1),ROUND((E253*0.1236*F253),0),ROUND((E253*0.14*F253),0))</f>
        <v>#N/A</v>
      </c>
      <c r="H253" s="13" t="e">
        <f t="shared" si="21"/>
        <v>#N/A</v>
      </c>
      <c r="I253" s="13" t="e">
        <f t="shared" si="17"/>
        <v>#N/A</v>
      </c>
      <c r="J253" s="13" t="e">
        <f t="shared" si="22"/>
        <v>#N/A</v>
      </c>
      <c r="K253" s="14" t="e">
        <f t="shared" si="23"/>
        <v>#N/A</v>
      </c>
    </row>
    <row r="254" spans="1:11">
      <c r="A254" s="1"/>
      <c r="D254" s="1"/>
      <c r="F254" s="15" t="e">
        <f t="shared" si="20"/>
        <v>#N/A</v>
      </c>
      <c r="G254" s="16" t="e">
        <f>IF(B254&lt;DATE(2015,6,1),ROUND((E254*0.1236*F254),0),ROUND((E254*0.14*F254),0))</f>
        <v>#N/A</v>
      </c>
      <c r="H254" s="13" t="e">
        <f t="shared" si="21"/>
        <v>#N/A</v>
      </c>
      <c r="I254" s="13" t="e">
        <f t="shared" si="17"/>
        <v>#N/A</v>
      </c>
      <c r="J254" s="13" t="e">
        <f t="shared" si="22"/>
        <v>#N/A</v>
      </c>
      <c r="K254" s="14" t="e">
        <f t="shared" si="23"/>
        <v>#N/A</v>
      </c>
    </row>
    <row r="255" spans="1:11">
      <c r="A255" s="1"/>
      <c r="D255" s="1"/>
      <c r="F255" s="15" t="e">
        <f t="shared" si="20"/>
        <v>#N/A</v>
      </c>
      <c r="G255" s="16" t="e">
        <f>IF(B255&lt;DATE(2015,6,1),ROUND((E255*0.1236*F255),0),ROUND((E255*0.14*F255),0))</f>
        <v>#N/A</v>
      </c>
      <c r="H255" s="13" t="e">
        <f t="shared" si="21"/>
        <v>#N/A</v>
      </c>
      <c r="I255" s="13" t="e">
        <f t="shared" si="17"/>
        <v>#N/A</v>
      </c>
      <c r="J255" s="13" t="e">
        <f t="shared" si="22"/>
        <v>#N/A</v>
      </c>
      <c r="K255" s="14" t="e">
        <f t="shared" si="23"/>
        <v>#N/A</v>
      </c>
    </row>
    <row r="256" spans="1:11">
      <c r="A256" s="1"/>
      <c r="D256" s="1"/>
      <c r="F256" s="15" t="e">
        <f t="shared" si="20"/>
        <v>#N/A</v>
      </c>
      <c r="G256" s="16" t="e">
        <f>IF(B256&lt;DATE(2015,6,1),ROUND((E256*0.1236*F256),0),ROUND((E256*0.14*F256),0))</f>
        <v>#N/A</v>
      </c>
      <c r="H256" s="13" t="e">
        <f t="shared" si="21"/>
        <v>#N/A</v>
      </c>
      <c r="I256" s="13" t="e">
        <f t="shared" si="17"/>
        <v>#N/A</v>
      </c>
      <c r="J256" s="13" t="e">
        <f t="shared" si="22"/>
        <v>#N/A</v>
      </c>
      <c r="K256" s="14" t="e">
        <f t="shared" si="23"/>
        <v>#N/A</v>
      </c>
    </row>
    <row r="257" spans="1:11">
      <c r="A257" s="1"/>
      <c r="D257" s="1"/>
      <c r="F257" s="15" t="e">
        <f t="shared" si="20"/>
        <v>#N/A</v>
      </c>
      <c r="G257" s="16" t="e">
        <f>IF(B257&lt;DATE(2015,6,1),ROUND((E257*0.1236*F257),0),ROUND((E257*0.14*F257),0))</f>
        <v>#N/A</v>
      </c>
      <c r="H257" s="13" t="e">
        <f t="shared" si="21"/>
        <v>#N/A</v>
      </c>
      <c r="I257" s="13" t="e">
        <f t="shared" si="17"/>
        <v>#N/A</v>
      </c>
      <c r="J257" s="13" t="e">
        <f t="shared" si="22"/>
        <v>#N/A</v>
      </c>
      <c r="K257" s="14" t="e">
        <f t="shared" si="23"/>
        <v>#N/A</v>
      </c>
    </row>
    <row r="258" spans="1:11">
      <c r="A258" s="1"/>
      <c r="D258" s="1"/>
      <c r="F258" s="15" t="e">
        <f t="shared" si="20"/>
        <v>#N/A</v>
      </c>
      <c r="G258" s="16" t="e">
        <f>IF(B258&lt;DATE(2015,6,1),ROUND((E258*0.1236*F258),0),ROUND((E258*0.14*F258),0))</f>
        <v>#N/A</v>
      </c>
      <c r="H258" s="13" t="e">
        <f t="shared" si="21"/>
        <v>#N/A</v>
      </c>
      <c r="I258" s="13" t="e">
        <f t="shared" si="17"/>
        <v>#N/A</v>
      </c>
      <c r="J258" s="13" t="e">
        <f t="shared" si="22"/>
        <v>#N/A</v>
      </c>
      <c r="K258" s="14" t="e">
        <f t="shared" si="23"/>
        <v>#N/A</v>
      </c>
    </row>
    <row r="259" spans="1:11">
      <c r="A259" s="1"/>
      <c r="D259" s="1"/>
      <c r="F259" s="15" t="e">
        <f t="shared" si="20"/>
        <v>#N/A</v>
      </c>
      <c r="G259" s="16" t="e">
        <f>IF(B259&lt;DATE(2015,6,1),ROUND((E259*0.1236*F259),0),ROUND((E259*0.14*F259),0))</f>
        <v>#N/A</v>
      </c>
      <c r="H259" s="13" t="e">
        <f t="shared" si="21"/>
        <v>#N/A</v>
      </c>
      <c r="I259" s="13" t="e">
        <f t="shared" si="17"/>
        <v>#N/A</v>
      </c>
      <c r="J259" s="13" t="e">
        <f t="shared" si="22"/>
        <v>#N/A</v>
      </c>
      <c r="K259" s="14" t="e">
        <f t="shared" si="23"/>
        <v>#N/A</v>
      </c>
    </row>
    <row r="260" spans="1:11">
      <c r="A260" s="1"/>
      <c r="D260" s="1"/>
      <c r="F260" s="15" t="e">
        <f t="shared" si="20"/>
        <v>#N/A</v>
      </c>
      <c r="G260" s="16" t="e">
        <f>IF(B260&lt;DATE(2015,6,1),ROUND((E260*0.1236*F260),0),ROUND((E260*0.14*F260),0))</f>
        <v>#N/A</v>
      </c>
      <c r="H260" s="13" t="e">
        <f t="shared" si="21"/>
        <v>#N/A</v>
      </c>
      <c r="I260" s="13" t="e">
        <f t="shared" ref="I260:I323" si="24">IF(B260&lt;DATE(2015,6,1),ROUND((H260*0.02),0),0)</f>
        <v>#N/A</v>
      </c>
      <c r="J260" s="13" t="e">
        <f t="shared" si="22"/>
        <v>#N/A</v>
      </c>
      <c r="K260" s="14" t="e">
        <f t="shared" si="23"/>
        <v>#N/A</v>
      </c>
    </row>
    <row r="261" spans="1:11">
      <c r="A261" s="1"/>
      <c r="D261" s="1"/>
      <c r="F261" s="15" t="e">
        <f t="shared" si="20"/>
        <v>#N/A</v>
      </c>
      <c r="G261" s="16" t="e">
        <f>IF(B261&lt;DATE(2015,6,1),ROUND((E261*0.1236*F261),0),ROUND((E261*0.14*F261),0))</f>
        <v>#N/A</v>
      </c>
      <c r="H261" s="13" t="e">
        <f t="shared" si="21"/>
        <v>#N/A</v>
      </c>
      <c r="I261" s="13" t="e">
        <f t="shared" si="24"/>
        <v>#N/A</v>
      </c>
      <c r="J261" s="13" t="e">
        <f t="shared" si="22"/>
        <v>#N/A</v>
      </c>
      <c r="K261" s="14" t="e">
        <f t="shared" si="23"/>
        <v>#N/A</v>
      </c>
    </row>
    <row r="262" spans="1:11">
      <c r="A262" s="1"/>
      <c r="D262" s="1"/>
      <c r="F262" s="15" t="e">
        <f t="shared" si="20"/>
        <v>#N/A</v>
      </c>
      <c r="G262" s="16" t="e">
        <f>IF(B262&lt;DATE(2015,6,1),ROUND((E262*0.1236*F262),0),ROUND((E262*0.14*F262),0))</f>
        <v>#N/A</v>
      </c>
      <c r="H262" s="13" t="e">
        <f t="shared" si="21"/>
        <v>#N/A</v>
      </c>
      <c r="I262" s="13" t="e">
        <f t="shared" si="24"/>
        <v>#N/A</v>
      </c>
      <c r="J262" s="13" t="e">
        <f t="shared" si="22"/>
        <v>#N/A</v>
      </c>
      <c r="K262" s="14" t="e">
        <f t="shared" si="23"/>
        <v>#N/A</v>
      </c>
    </row>
    <row r="263" spans="1:11">
      <c r="A263" s="1"/>
      <c r="D263" s="1"/>
      <c r="F263" s="15" t="e">
        <f t="shared" si="20"/>
        <v>#N/A</v>
      </c>
      <c r="G263" s="16" t="e">
        <f>IF(B263&lt;DATE(2015,6,1),ROUND((E263*0.1236*F263),0),ROUND((E263*0.14*F263),0))</f>
        <v>#N/A</v>
      </c>
      <c r="H263" s="13" t="e">
        <f t="shared" si="21"/>
        <v>#N/A</v>
      </c>
      <c r="I263" s="13" t="e">
        <f t="shared" si="24"/>
        <v>#N/A</v>
      </c>
      <c r="J263" s="13" t="e">
        <f t="shared" si="22"/>
        <v>#N/A</v>
      </c>
      <c r="K263" s="14" t="e">
        <f t="shared" si="23"/>
        <v>#N/A</v>
      </c>
    </row>
    <row r="264" spans="1:11">
      <c r="A264" s="1"/>
      <c r="D264" s="1"/>
      <c r="F264" s="15" t="e">
        <f t="shared" si="20"/>
        <v>#N/A</v>
      </c>
      <c r="G264" s="16" t="e">
        <f>IF(B264&lt;DATE(2015,6,1),ROUND((E264*0.1236*F264),0),ROUND((E264*0.14*F264),0))</f>
        <v>#N/A</v>
      </c>
      <c r="H264" s="13" t="e">
        <f t="shared" si="21"/>
        <v>#N/A</v>
      </c>
      <c r="I264" s="13" t="e">
        <f t="shared" si="24"/>
        <v>#N/A</v>
      </c>
      <c r="J264" s="13" t="e">
        <f t="shared" si="22"/>
        <v>#N/A</v>
      </c>
      <c r="K264" s="14" t="e">
        <f t="shared" si="23"/>
        <v>#N/A</v>
      </c>
    </row>
    <row r="265" spans="1:11">
      <c r="A265" s="1"/>
      <c r="D265" s="1"/>
      <c r="F265" s="15" t="e">
        <f t="shared" ref="F265:F328" si="25">VLOOKUP(D265,$N$3:$O$13,2,FALSE)</f>
        <v>#N/A</v>
      </c>
      <c r="G265" s="16" t="e">
        <f>IF(B265&lt;DATE(2015,6,1),ROUND((E265*0.1236*F265),0),ROUND((E265*0.14*F265),0))</f>
        <v>#N/A</v>
      </c>
      <c r="H265" s="13" t="e">
        <f t="shared" ref="H265:H328" si="26">ROUND((G265/0.1236*0.12),0)</f>
        <v>#N/A</v>
      </c>
      <c r="I265" s="13" t="e">
        <f t="shared" si="24"/>
        <v>#N/A</v>
      </c>
      <c r="J265" s="13" t="e">
        <f t="shared" ref="J265:J328" si="27">G265-H265-I265</f>
        <v>#N/A</v>
      </c>
      <c r="K265" s="14" t="e">
        <f t="shared" ref="K265:K328" si="28">SUM(H265:J265)</f>
        <v>#N/A</v>
      </c>
    </row>
    <row r="266" spans="1:11">
      <c r="A266" s="1"/>
      <c r="D266" s="1"/>
      <c r="F266" s="15" t="e">
        <f t="shared" si="25"/>
        <v>#N/A</v>
      </c>
      <c r="G266" s="16" t="e">
        <f>IF(B266&lt;DATE(2015,6,1),ROUND((E266*0.1236*F266),0),ROUND((E266*0.14*F266),0))</f>
        <v>#N/A</v>
      </c>
      <c r="H266" s="13" t="e">
        <f t="shared" si="26"/>
        <v>#N/A</v>
      </c>
      <c r="I266" s="13" t="e">
        <f t="shared" si="24"/>
        <v>#N/A</v>
      </c>
      <c r="J266" s="13" t="e">
        <f t="shared" si="27"/>
        <v>#N/A</v>
      </c>
      <c r="K266" s="14" t="e">
        <f t="shared" si="28"/>
        <v>#N/A</v>
      </c>
    </row>
    <row r="267" spans="1:11">
      <c r="A267" s="1"/>
      <c r="D267" s="1"/>
      <c r="F267" s="15" t="e">
        <f t="shared" si="25"/>
        <v>#N/A</v>
      </c>
      <c r="G267" s="16" t="e">
        <f>IF(B267&lt;DATE(2015,6,1),ROUND((E267*0.1236*F267),0),ROUND((E267*0.14*F267),0))</f>
        <v>#N/A</v>
      </c>
      <c r="H267" s="13" t="e">
        <f t="shared" si="26"/>
        <v>#N/A</v>
      </c>
      <c r="I267" s="13" t="e">
        <f t="shared" si="24"/>
        <v>#N/A</v>
      </c>
      <c r="J267" s="13" t="e">
        <f t="shared" si="27"/>
        <v>#N/A</v>
      </c>
      <c r="K267" s="14" t="e">
        <f t="shared" si="28"/>
        <v>#N/A</v>
      </c>
    </row>
    <row r="268" spans="1:11">
      <c r="A268" s="1"/>
      <c r="D268" s="1"/>
      <c r="F268" s="15" t="e">
        <f t="shared" si="25"/>
        <v>#N/A</v>
      </c>
      <c r="G268" s="16" t="e">
        <f>IF(B268&lt;DATE(2015,6,1),ROUND((E268*0.1236*F268),0),ROUND((E268*0.14*F268),0))</f>
        <v>#N/A</v>
      </c>
      <c r="H268" s="13" t="e">
        <f t="shared" si="26"/>
        <v>#N/A</v>
      </c>
      <c r="I268" s="13" t="e">
        <f t="shared" si="24"/>
        <v>#N/A</v>
      </c>
      <c r="J268" s="13" t="e">
        <f t="shared" si="27"/>
        <v>#N/A</v>
      </c>
      <c r="K268" s="14" t="e">
        <f t="shared" si="28"/>
        <v>#N/A</v>
      </c>
    </row>
    <row r="269" spans="1:11">
      <c r="A269" s="1"/>
      <c r="D269" s="1"/>
      <c r="F269" s="15" t="e">
        <f t="shared" si="25"/>
        <v>#N/A</v>
      </c>
      <c r="G269" s="16" t="e">
        <f>IF(B269&lt;DATE(2015,6,1),ROUND((E269*0.1236*F269),0),ROUND((E269*0.14*F269),0))</f>
        <v>#N/A</v>
      </c>
      <c r="H269" s="13" t="e">
        <f t="shared" si="26"/>
        <v>#N/A</v>
      </c>
      <c r="I269" s="13" t="e">
        <f t="shared" si="24"/>
        <v>#N/A</v>
      </c>
      <c r="J269" s="13" t="e">
        <f t="shared" si="27"/>
        <v>#N/A</v>
      </c>
      <c r="K269" s="14" t="e">
        <f t="shared" si="28"/>
        <v>#N/A</v>
      </c>
    </row>
    <row r="270" spans="1:11">
      <c r="A270" s="1"/>
      <c r="D270" s="1"/>
      <c r="F270" s="15" t="e">
        <f t="shared" si="25"/>
        <v>#N/A</v>
      </c>
      <c r="G270" s="16" t="e">
        <f>IF(B270&lt;DATE(2015,6,1),ROUND((E270*0.1236*F270),0),ROUND((E270*0.14*F270),0))</f>
        <v>#N/A</v>
      </c>
      <c r="H270" s="13" t="e">
        <f t="shared" si="26"/>
        <v>#N/A</v>
      </c>
      <c r="I270" s="13" t="e">
        <f t="shared" si="24"/>
        <v>#N/A</v>
      </c>
      <c r="J270" s="13" t="e">
        <f t="shared" si="27"/>
        <v>#N/A</v>
      </c>
      <c r="K270" s="14" t="e">
        <f t="shared" si="28"/>
        <v>#N/A</v>
      </c>
    </row>
    <row r="271" spans="1:11">
      <c r="A271" s="1"/>
      <c r="D271" s="1"/>
      <c r="F271" s="15" t="e">
        <f t="shared" si="25"/>
        <v>#N/A</v>
      </c>
      <c r="G271" s="16" t="e">
        <f>IF(B271&lt;DATE(2015,6,1),ROUND((E271*0.1236*F271),0),ROUND((E271*0.14*F271),0))</f>
        <v>#N/A</v>
      </c>
      <c r="H271" s="13" t="e">
        <f t="shared" si="26"/>
        <v>#N/A</v>
      </c>
      <c r="I271" s="13" t="e">
        <f t="shared" si="24"/>
        <v>#N/A</v>
      </c>
      <c r="J271" s="13" t="e">
        <f t="shared" si="27"/>
        <v>#N/A</v>
      </c>
      <c r="K271" s="14" t="e">
        <f t="shared" si="28"/>
        <v>#N/A</v>
      </c>
    </row>
    <row r="272" spans="1:11">
      <c r="A272" s="1"/>
      <c r="D272" s="1"/>
      <c r="F272" s="15" t="e">
        <f t="shared" si="25"/>
        <v>#N/A</v>
      </c>
      <c r="G272" s="16" t="e">
        <f>IF(B272&lt;DATE(2015,6,1),ROUND((E272*0.1236*F272),0),ROUND((E272*0.14*F272),0))</f>
        <v>#N/A</v>
      </c>
      <c r="H272" s="13" t="e">
        <f t="shared" si="26"/>
        <v>#N/A</v>
      </c>
      <c r="I272" s="13" t="e">
        <f t="shared" si="24"/>
        <v>#N/A</v>
      </c>
      <c r="J272" s="13" t="e">
        <f t="shared" si="27"/>
        <v>#N/A</v>
      </c>
      <c r="K272" s="14" t="e">
        <f t="shared" si="28"/>
        <v>#N/A</v>
      </c>
    </row>
    <row r="273" spans="1:11">
      <c r="A273" s="1"/>
      <c r="D273" s="1"/>
      <c r="F273" s="15" t="e">
        <f t="shared" si="25"/>
        <v>#N/A</v>
      </c>
      <c r="G273" s="16" t="e">
        <f>IF(B273&lt;DATE(2015,6,1),ROUND((E273*0.1236*F273),0),ROUND((E273*0.14*F273),0))</f>
        <v>#N/A</v>
      </c>
      <c r="H273" s="13" t="e">
        <f t="shared" si="26"/>
        <v>#N/A</v>
      </c>
      <c r="I273" s="13" t="e">
        <f t="shared" si="24"/>
        <v>#N/A</v>
      </c>
      <c r="J273" s="13" t="e">
        <f t="shared" si="27"/>
        <v>#N/A</v>
      </c>
      <c r="K273" s="14" t="e">
        <f t="shared" si="28"/>
        <v>#N/A</v>
      </c>
    </row>
    <row r="274" spans="1:11">
      <c r="A274" s="1"/>
      <c r="D274" s="1"/>
      <c r="F274" s="15" t="e">
        <f t="shared" si="25"/>
        <v>#N/A</v>
      </c>
      <c r="G274" s="16" t="e">
        <f>IF(B274&lt;DATE(2015,6,1),ROUND((E274*0.1236*F274),0),ROUND((E274*0.14*F274),0))</f>
        <v>#N/A</v>
      </c>
      <c r="H274" s="13" t="e">
        <f t="shared" si="26"/>
        <v>#N/A</v>
      </c>
      <c r="I274" s="13" t="e">
        <f t="shared" si="24"/>
        <v>#N/A</v>
      </c>
      <c r="J274" s="13" t="e">
        <f t="shared" si="27"/>
        <v>#N/A</v>
      </c>
      <c r="K274" s="14" t="e">
        <f t="shared" si="28"/>
        <v>#N/A</v>
      </c>
    </row>
    <row r="275" spans="1:11">
      <c r="A275" s="1"/>
      <c r="D275" s="1"/>
      <c r="F275" s="15" t="e">
        <f t="shared" si="25"/>
        <v>#N/A</v>
      </c>
      <c r="G275" s="16" t="e">
        <f>IF(B275&lt;DATE(2015,6,1),ROUND((E275*0.1236*F275),0),ROUND((E275*0.14*F275),0))</f>
        <v>#N/A</v>
      </c>
      <c r="H275" s="13" t="e">
        <f t="shared" si="26"/>
        <v>#N/A</v>
      </c>
      <c r="I275" s="13" t="e">
        <f t="shared" si="24"/>
        <v>#N/A</v>
      </c>
      <c r="J275" s="13" t="e">
        <f t="shared" si="27"/>
        <v>#N/A</v>
      </c>
      <c r="K275" s="14" t="e">
        <f t="shared" si="28"/>
        <v>#N/A</v>
      </c>
    </row>
    <row r="276" spans="1:11">
      <c r="A276" s="1"/>
      <c r="D276" s="1"/>
      <c r="F276" s="15" t="e">
        <f t="shared" si="25"/>
        <v>#N/A</v>
      </c>
      <c r="G276" s="16" t="e">
        <f>IF(B276&lt;DATE(2015,6,1),ROUND((E276*0.1236*F276),0),ROUND((E276*0.14*F276),0))</f>
        <v>#N/A</v>
      </c>
      <c r="H276" s="13" t="e">
        <f t="shared" si="26"/>
        <v>#N/A</v>
      </c>
      <c r="I276" s="13" t="e">
        <f t="shared" si="24"/>
        <v>#N/A</v>
      </c>
      <c r="J276" s="13" t="e">
        <f t="shared" si="27"/>
        <v>#N/A</v>
      </c>
      <c r="K276" s="14" t="e">
        <f t="shared" si="28"/>
        <v>#N/A</v>
      </c>
    </row>
    <row r="277" spans="1:11">
      <c r="A277" s="1"/>
      <c r="D277" s="1"/>
      <c r="F277" s="15" t="e">
        <f t="shared" si="25"/>
        <v>#N/A</v>
      </c>
      <c r="G277" s="16" t="e">
        <f>IF(B277&lt;DATE(2015,6,1),ROUND((E277*0.1236*F277),0),ROUND((E277*0.14*F277),0))</f>
        <v>#N/A</v>
      </c>
      <c r="H277" s="13" t="e">
        <f t="shared" si="26"/>
        <v>#N/A</v>
      </c>
      <c r="I277" s="13" t="e">
        <f t="shared" si="24"/>
        <v>#N/A</v>
      </c>
      <c r="J277" s="13" t="e">
        <f t="shared" si="27"/>
        <v>#N/A</v>
      </c>
      <c r="K277" s="14" t="e">
        <f t="shared" si="28"/>
        <v>#N/A</v>
      </c>
    </row>
    <row r="278" spans="1:11">
      <c r="A278" s="1"/>
      <c r="D278" s="1"/>
      <c r="F278" s="15" t="e">
        <f t="shared" si="25"/>
        <v>#N/A</v>
      </c>
      <c r="G278" s="16" t="e">
        <f>IF(B278&lt;DATE(2015,6,1),ROUND((E278*0.1236*F278),0),ROUND((E278*0.14*F278),0))</f>
        <v>#N/A</v>
      </c>
      <c r="H278" s="13" t="e">
        <f t="shared" si="26"/>
        <v>#N/A</v>
      </c>
      <c r="I278" s="13" t="e">
        <f t="shared" si="24"/>
        <v>#N/A</v>
      </c>
      <c r="J278" s="13" t="e">
        <f t="shared" si="27"/>
        <v>#N/A</v>
      </c>
      <c r="K278" s="14" t="e">
        <f t="shared" si="28"/>
        <v>#N/A</v>
      </c>
    </row>
    <row r="279" spans="1:11">
      <c r="A279" s="1"/>
      <c r="D279" s="1"/>
      <c r="F279" s="15" t="e">
        <f t="shared" si="25"/>
        <v>#N/A</v>
      </c>
      <c r="G279" s="16" t="e">
        <f>IF(B279&lt;DATE(2015,6,1),ROUND((E279*0.1236*F279),0),ROUND((E279*0.14*F279),0))</f>
        <v>#N/A</v>
      </c>
      <c r="H279" s="13" t="e">
        <f t="shared" si="26"/>
        <v>#N/A</v>
      </c>
      <c r="I279" s="13" t="e">
        <f t="shared" si="24"/>
        <v>#N/A</v>
      </c>
      <c r="J279" s="13" t="e">
        <f t="shared" si="27"/>
        <v>#N/A</v>
      </c>
      <c r="K279" s="14" t="e">
        <f t="shared" si="28"/>
        <v>#N/A</v>
      </c>
    </row>
    <row r="280" spans="1:11">
      <c r="A280" s="1"/>
      <c r="D280" s="1"/>
      <c r="F280" s="15" t="e">
        <f t="shared" si="25"/>
        <v>#N/A</v>
      </c>
      <c r="G280" s="16" t="e">
        <f>IF(B280&lt;DATE(2015,6,1),ROUND((E280*0.1236*F280),0),ROUND((E280*0.14*F280),0))</f>
        <v>#N/A</v>
      </c>
      <c r="H280" s="13" t="e">
        <f t="shared" si="26"/>
        <v>#N/A</v>
      </c>
      <c r="I280" s="13" t="e">
        <f t="shared" si="24"/>
        <v>#N/A</v>
      </c>
      <c r="J280" s="13" t="e">
        <f t="shared" si="27"/>
        <v>#N/A</v>
      </c>
      <c r="K280" s="14" t="e">
        <f t="shared" si="28"/>
        <v>#N/A</v>
      </c>
    </row>
    <row r="281" spans="1:11">
      <c r="A281" s="1"/>
      <c r="D281" s="1"/>
      <c r="F281" s="15" t="e">
        <f t="shared" si="25"/>
        <v>#N/A</v>
      </c>
      <c r="G281" s="16" t="e">
        <f>IF(B281&lt;DATE(2015,6,1),ROUND((E281*0.1236*F281),0),ROUND((E281*0.14*F281),0))</f>
        <v>#N/A</v>
      </c>
      <c r="H281" s="13" t="e">
        <f t="shared" si="26"/>
        <v>#N/A</v>
      </c>
      <c r="I281" s="13" t="e">
        <f t="shared" si="24"/>
        <v>#N/A</v>
      </c>
      <c r="J281" s="13" t="e">
        <f t="shared" si="27"/>
        <v>#N/A</v>
      </c>
      <c r="K281" s="14" t="e">
        <f t="shared" si="28"/>
        <v>#N/A</v>
      </c>
    </row>
    <row r="282" spans="1:11">
      <c r="A282" s="1"/>
      <c r="D282" s="1"/>
      <c r="F282" s="15" t="e">
        <f t="shared" si="25"/>
        <v>#N/A</v>
      </c>
      <c r="G282" s="16" t="e">
        <f>IF(B282&lt;DATE(2015,6,1),ROUND((E282*0.1236*F282),0),ROUND((E282*0.14*F282),0))</f>
        <v>#N/A</v>
      </c>
      <c r="H282" s="13" t="e">
        <f t="shared" si="26"/>
        <v>#N/A</v>
      </c>
      <c r="I282" s="13" t="e">
        <f t="shared" si="24"/>
        <v>#N/A</v>
      </c>
      <c r="J282" s="13" t="e">
        <f t="shared" si="27"/>
        <v>#N/A</v>
      </c>
      <c r="K282" s="14" t="e">
        <f t="shared" si="28"/>
        <v>#N/A</v>
      </c>
    </row>
    <row r="283" spans="1:11">
      <c r="A283" s="1"/>
      <c r="D283" s="1"/>
      <c r="F283" s="15" t="e">
        <f t="shared" si="25"/>
        <v>#N/A</v>
      </c>
      <c r="G283" s="16" t="e">
        <f>IF(B283&lt;DATE(2015,6,1),ROUND((E283*0.1236*F283),0),ROUND((E283*0.14*F283),0))</f>
        <v>#N/A</v>
      </c>
      <c r="H283" s="13" t="e">
        <f t="shared" si="26"/>
        <v>#N/A</v>
      </c>
      <c r="I283" s="13" t="e">
        <f t="shared" si="24"/>
        <v>#N/A</v>
      </c>
      <c r="J283" s="13" t="e">
        <f t="shared" si="27"/>
        <v>#N/A</v>
      </c>
      <c r="K283" s="14" t="e">
        <f t="shared" si="28"/>
        <v>#N/A</v>
      </c>
    </row>
    <row r="284" spans="1:11">
      <c r="A284" s="1"/>
      <c r="D284" s="1"/>
      <c r="F284" s="15" t="e">
        <f t="shared" si="25"/>
        <v>#N/A</v>
      </c>
      <c r="G284" s="16" t="e">
        <f>IF(B284&lt;DATE(2015,6,1),ROUND((E284*0.1236*F284),0),ROUND((E284*0.14*F284),0))</f>
        <v>#N/A</v>
      </c>
      <c r="H284" s="13" t="e">
        <f t="shared" si="26"/>
        <v>#N/A</v>
      </c>
      <c r="I284" s="13" t="e">
        <f t="shared" si="24"/>
        <v>#N/A</v>
      </c>
      <c r="J284" s="13" t="e">
        <f t="shared" si="27"/>
        <v>#N/A</v>
      </c>
      <c r="K284" s="14" t="e">
        <f t="shared" si="28"/>
        <v>#N/A</v>
      </c>
    </row>
    <row r="285" spans="1:11">
      <c r="A285" s="1"/>
      <c r="D285" s="1"/>
      <c r="F285" s="15" t="e">
        <f t="shared" si="25"/>
        <v>#N/A</v>
      </c>
      <c r="G285" s="16" t="e">
        <f>IF(B285&lt;DATE(2015,6,1),ROUND((E285*0.1236*F285),0),ROUND((E285*0.14*F285),0))</f>
        <v>#N/A</v>
      </c>
      <c r="H285" s="13" t="e">
        <f t="shared" si="26"/>
        <v>#N/A</v>
      </c>
      <c r="I285" s="13" t="e">
        <f t="shared" si="24"/>
        <v>#N/A</v>
      </c>
      <c r="J285" s="13" t="e">
        <f t="shared" si="27"/>
        <v>#N/A</v>
      </c>
      <c r="K285" s="14" t="e">
        <f t="shared" si="28"/>
        <v>#N/A</v>
      </c>
    </row>
    <row r="286" spans="1:11">
      <c r="A286" s="1"/>
      <c r="D286" s="1"/>
      <c r="F286" s="15" t="e">
        <f t="shared" si="25"/>
        <v>#N/A</v>
      </c>
      <c r="G286" s="16" t="e">
        <f>IF(B286&lt;DATE(2015,6,1),ROUND((E286*0.1236*F286),0),ROUND((E286*0.14*F286),0))</f>
        <v>#N/A</v>
      </c>
      <c r="H286" s="13" t="e">
        <f t="shared" si="26"/>
        <v>#N/A</v>
      </c>
      <c r="I286" s="13" t="e">
        <f t="shared" si="24"/>
        <v>#N/A</v>
      </c>
      <c r="J286" s="13" t="e">
        <f t="shared" si="27"/>
        <v>#N/A</v>
      </c>
      <c r="K286" s="14" t="e">
        <f t="shared" si="28"/>
        <v>#N/A</v>
      </c>
    </row>
    <row r="287" spans="1:11">
      <c r="A287" s="1"/>
      <c r="D287" s="1"/>
      <c r="F287" s="15" t="e">
        <f t="shared" si="25"/>
        <v>#N/A</v>
      </c>
      <c r="G287" s="16" t="e">
        <f>IF(B287&lt;DATE(2015,6,1),ROUND((E287*0.1236*F287),0),ROUND((E287*0.14*F287),0))</f>
        <v>#N/A</v>
      </c>
      <c r="H287" s="13" t="e">
        <f t="shared" si="26"/>
        <v>#N/A</v>
      </c>
      <c r="I287" s="13" t="e">
        <f t="shared" si="24"/>
        <v>#N/A</v>
      </c>
      <c r="J287" s="13" t="e">
        <f t="shared" si="27"/>
        <v>#N/A</v>
      </c>
      <c r="K287" s="14" t="e">
        <f t="shared" si="28"/>
        <v>#N/A</v>
      </c>
    </row>
    <row r="288" spans="1:11">
      <c r="A288" s="1"/>
      <c r="D288" s="1"/>
      <c r="F288" s="15" t="e">
        <f t="shared" si="25"/>
        <v>#N/A</v>
      </c>
      <c r="G288" s="16" t="e">
        <f>IF(B288&lt;DATE(2015,6,1),ROUND((E288*0.1236*F288),0),ROUND((E288*0.14*F288),0))</f>
        <v>#N/A</v>
      </c>
      <c r="H288" s="13" t="e">
        <f t="shared" si="26"/>
        <v>#N/A</v>
      </c>
      <c r="I288" s="13" t="e">
        <f t="shared" si="24"/>
        <v>#N/A</v>
      </c>
      <c r="J288" s="13" t="e">
        <f t="shared" si="27"/>
        <v>#N/A</v>
      </c>
      <c r="K288" s="14" t="e">
        <f t="shared" si="28"/>
        <v>#N/A</v>
      </c>
    </row>
    <row r="289" spans="1:11">
      <c r="A289" s="1"/>
      <c r="D289" s="1"/>
      <c r="F289" s="15" t="e">
        <f t="shared" si="25"/>
        <v>#N/A</v>
      </c>
      <c r="G289" s="16" t="e">
        <f>IF(B289&lt;DATE(2015,6,1),ROUND((E289*0.1236*F289),0),ROUND((E289*0.14*F289),0))</f>
        <v>#N/A</v>
      </c>
      <c r="H289" s="13" t="e">
        <f t="shared" si="26"/>
        <v>#N/A</v>
      </c>
      <c r="I289" s="13" t="e">
        <f t="shared" si="24"/>
        <v>#N/A</v>
      </c>
      <c r="J289" s="13" t="e">
        <f t="shared" si="27"/>
        <v>#N/A</v>
      </c>
      <c r="K289" s="14" t="e">
        <f t="shared" si="28"/>
        <v>#N/A</v>
      </c>
    </row>
    <row r="290" spans="1:11">
      <c r="A290" s="1"/>
      <c r="D290" s="1"/>
      <c r="F290" s="15" t="e">
        <f t="shared" si="25"/>
        <v>#N/A</v>
      </c>
      <c r="G290" s="16" t="e">
        <f>IF(B290&lt;DATE(2015,6,1),ROUND((E290*0.1236*F290),0),ROUND((E290*0.14*F290),0))</f>
        <v>#N/A</v>
      </c>
      <c r="H290" s="13" t="e">
        <f t="shared" si="26"/>
        <v>#N/A</v>
      </c>
      <c r="I290" s="13" t="e">
        <f t="shared" si="24"/>
        <v>#N/A</v>
      </c>
      <c r="J290" s="13" t="e">
        <f t="shared" si="27"/>
        <v>#N/A</v>
      </c>
      <c r="K290" s="14" t="e">
        <f t="shared" si="28"/>
        <v>#N/A</v>
      </c>
    </row>
    <row r="291" spans="1:11">
      <c r="A291" s="1"/>
      <c r="D291" s="1"/>
      <c r="F291" s="15" t="e">
        <f t="shared" si="25"/>
        <v>#N/A</v>
      </c>
      <c r="G291" s="16" t="e">
        <f>IF(B291&lt;DATE(2015,6,1),ROUND((E291*0.1236*F291),0),ROUND((E291*0.14*F291),0))</f>
        <v>#N/A</v>
      </c>
      <c r="H291" s="13" t="e">
        <f t="shared" si="26"/>
        <v>#N/A</v>
      </c>
      <c r="I291" s="13" t="e">
        <f t="shared" si="24"/>
        <v>#N/A</v>
      </c>
      <c r="J291" s="13" t="e">
        <f t="shared" si="27"/>
        <v>#N/A</v>
      </c>
      <c r="K291" s="14" t="e">
        <f t="shared" si="28"/>
        <v>#N/A</v>
      </c>
    </row>
    <row r="292" spans="1:11">
      <c r="A292" s="1"/>
      <c r="D292" s="1"/>
      <c r="F292" s="15" t="e">
        <f t="shared" si="25"/>
        <v>#N/A</v>
      </c>
      <c r="G292" s="16" t="e">
        <f>IF(B292&lt;DATE(2015,6,1),ROUND((E292*0.1236*F292),0),ROUND((E292*0.14*F292),0))</f>
        <v>#N/A</v>
      </c>
      <c r="H292" s="13" t="e">
        <f t="shared" si="26"/>
        <v>#N/A</v>
      </c>
      <c r="I292" s="13" t="e">
        <f t="shared" si="24"/>
        <v>#N/A</v>
      </c>
      <c r="J292" s="13" t="e">
        <f t="shared" si="27"/>
        <v>#N/A</v>
      </c>
      <c r="K292" s="14" t="e">
        <f t="shared" si="28"/>
        <v>#N/A</v>
      </c>
    </row>
    <row r="293" spans="1:11">
      <c r="A293" s="1"/>
      <c r="D293" s="1"/>
      <c r="F293" s="15" t="e">
        <f t="shared" si="25"/>
        <v>#N/A</v>
      </c>
      <c r="G293" s="16" t="e">
        <f>IF(B293&lt;DATE(2015,6,1),ROUND((E293*0.1236*F293),0),ROUND((E293*0.14*F293),0))</f>
        <v>#N/A</v>
      </c>
      <c r="H293" s="13" t="e">
        <f t="shared" si="26"/>
        <v>#N/A</v>
      </c>
      <c r="I293" s="13" t="e">
        <f t="shared" si="24"/>
        <v>#N/A</v>
      </c>
      <c r="J293" s="13" t="e">
        <f t="shared" si="27"/>
        <v>#N/A</v>
      </c>
      <c r="K293" s="14" t="e">
        <f t="shared" si="28"/>
        <v>#N/A</v>
      </c>
    </row>
    <row r="294" spans="1:11">
      <c r="A294" s="1"/>
      <c r="D294" s="1"/>
      <c r="F294" s="15" t="e">
        <f t="shared" si="25"/>
        <v>#N/A</v>
      </c>
      <c r="G294" s="16" t="e">
        <f>IF(B294&lt;DATE(2015,6,1),ROUND((E294*0.1236*F294),0),ROUND((E294*0.14*F294),0))</f>
        <v>#N/A</v>
      </c>
      <c r="H294" s="13" t="e">
        <f t="shared" si="26"/>
        <v>#N/A</v>
      </c>
      <c r="I294" s="13" t="e">
        <f t="shared" si="24"/>
        <v>#N/A</v>
      </c>
      <c r="J294" s="13" t="e">
        <f t="shared" si="27"/>
        <v>#N/A</v>
      </c>
      <c r="K294" s="14" t="e">
        <f t="shared" si="28"/>
        <v>#N/A</v>
      </c>
    </row>
    <row r="295" spans="1:11">
      <c r="A295" s="1"/>
      <c r="D295" s="1"/>
      <c r="F295" s="15" t="e">
        <f t="shared" si="25"/>
        <v>#N/A</v>
      </c>
      <c r="G295" s="16" t="e">
        <f>IF(B295&lt;DATE(2015,6,1),ROUND((E295*0.1236*F295),0),ROUND((E295*0.14*F295),0))</f>
        <v>#N/A</v>
      </c>
      <c r="H295" s="13" t="e">
        <f t="shared" si="26"/>
        <v>#N/A</v>
      </c>
      <c r="I295" s="13" t="e">
        <f t="shared" si="24"/>
        <v>#N/A</v>
      </c>
      <c r="J295" s="13" t="e">
        <f t="shared" si="27"/>
        <v>#N/A</v>
      </c>
      <c r="K295" s="14" t="e">
        <f t="shared" si="28"/>
        <v>#N/A</v>
      </c>
    </row>
    <row r="296" spans="1:11">
      <c r="A296" s="1"/>
      <c r="D296" s="1"/>
      <c r="F296" s="15" t="e">
        <f t="shared" si="25"/>
        <v>#N/A</v>
      </c>
      <c r="G296" s="16" t="e">
        <f>IF(B296&lt;DATE(2015,6,1),ROUND((E296*0.1236*F296),0),ROUND((E296*0.14*F296),0))</f>
        <v>#N/A</v>
      </c>
      <c r="H296" s="13" t="e">
        <f t="shared" si="26"/>
        <v>#N/A</v>
      </c>
      <c r="I296" s="13" t="e">
        <f t="shared" si="24"/>
        <v>#N/A</v>
      </c>
      <c r="J296" s="13" t="e">
        <f t="shared" si="27"/>
        <v>#N/A</v>
      </c>
      <c r="K296" s="14" t="e">
        <f t="shared" si="28"/>
        <v>#N/A</v>
      </c>
    </row>
    <row r="297" spans="1:11">
      <c r="A297" s="1"/>
      <c r="D297" s="1"/>
      <c r="F297" s="15" t="e">
        <f t="shared" si="25"/>
        <v>#N/A</v>
      </c>
      <c r="G297" s="16" t="e">
        <f>IF(B297&lt;DATE(2015,6,1),ROUND((E297*0.1236*F297),0),ROUND((E297*0.14*F297),0))</f>
        <v>#N/A</v>
      </c>
      <c r="H297" s="13" t="e">
        <f t="shared" si="26"/>
        <v>#N/A</v>
      </c>
      <c r="I297" s="13" t="e">
        <f t="shared" si="24"/>
        <v>#N/A</v>
      </c>
      <c r="J297" s="13" t="e">
        <f t="shared" si="27"/>
        <v>#N/A</v>
      </c>
      <c r="K297" s="14" t="e">
        <f t="shared" si="28"/>
        <v>#N/A</v>
      </c>
    </row>
    <row r="298" spans="1:11">
      <c r="A298" s="1"/>
      <c r="D298" s="1"/>
      <c r="F298" s="15" t="e">
        <f t="shared" si="25"/>
        <v>#N/A</v>
      </c>
      <c r="G298" s="16" t="e">
        <f>IF(B298&lt;DATE(2015,6,1),ROUND((E298*0.1236*F298),0),ROUND((E298*0.14*F298),0))</f>
        <v>#N/A</v>
      </c>
      <c r="H298" s="13" t="e">
        <f t="shared" si="26"/>
        <v>#N/A</v>
      </c>
      <c r="I298" s="13" t="e">
        <f t="shared" si="24"/>
        <v>#N/A</v>
      </c>
      <c r="J298" s="13" t="e">
        <f t="shared" si="27"/>
        <v>#N/A</v>
      </c>
      <c r="K298" s="14" t="e">
        <f t="shared" si="28"/>
        <v>#N/A</v>
      </c>
    </row>
    <row r="299" spans="1:11">
      <c r="A299" s="1"/>
      <c r="D299" s="1"/>
      <c r="F299" s="15" t="e">
        <f t="shared" si="25"/>
        <v>#N/A</v>
      </c>
      <c r="G299" s="16" t="e">
        <f>IF(B299&lt;DATE(2015,6,1),ROUND((E299*0.1236*F299),0),ROUND((E299*0.14*F299),0))</f>
        <v>#N/A</v>
      </c>
      <c r="H299" s="13" t="e">
        <f t="shared" si="26"/>
        <v>#N/A</v>
      </c>
      <c r="I299" s="13" t="e">
        <f t="shared" si="24"/>
        <v>#N/A</v>
      </c>
      <c r="J299" s="13" t="e">
        <f t="shared" si="27"/>
        <v>#N/A</v>
      </c>
      <c r="K299" s="14" t="e">
        <f t="shared" si="28"/>
        <v>#N/A</v>
      </c>
    </row>
    <row r="300" spans="1:11">
      <c r="A300" s="1"/>
      <c r="D300" s="1"/>
      <c r="F300" s="15" t="e">
        <f t="shared" si="25"/>
        <v>#N/A</v>
      </c>
      <c r="G300" s="16" t="e">
        <f>IF(B300&lt;DATE(2015,6,1),ROUND((E300*0.1236*F300),0),ROUND((E300*0.14*F300),0))</f>
        <v>#N/A</v>
      </c>
      <c r="H300" s="13" t="e">
        <f t="shared" si="26"/>
        <v>#N/A</v>
      </c>
      <c r="I300" s="13" t="e">
        <f t="shared" si="24"/>
        <v>#N/A</v>
      </c>
      <c r="J300" s="13" t="e">
        <f t="shared" si="27"/>
        <v>#N/A</v>
      </c>
      <c r="K300" s="14" t="e">
        <f t="shared" si="28"/>
        <v>#N/A</v>
      </c>
    </row>
    <row r="301" spans="1:11">
      <c r="A301" s="1"/>
      <c r="D301" s="1"/>
      <c r="F301" s="15" t="e">
        <f t="shared" si="25"/>
        <v>#N/A</v>
      </c>
      <c r="G301" s="16" t="e">
        <f>IF(B301&lt;DATE(2015,6,1),ROUND((E301*0.1236*F301),0),ROUND((E301*0.14*F301),0))</f>
        <v>#N/A</v>
      </c>
      <c r="H301" s="13" t="e">
        <f t="shared" si="26"/>
        <v>#N/A</v>
      </c>
      <c r="I301" s="13" t="e">
        <f t="shared" si="24"/>
        <v>#N/A</v>
      </c>
      <c r="J301" s="13" t="e">
        <f t="shared" si="27"/>
        <v>#N/A</v>
      </c>
      <c r="K301" s="14" t="e">
        <f t="shared" si="28"/>
        <v>#N/A</v>
      </c>
    </row>
    <row r="302" spans="1:11">
      <c r="A302" s="1"/>
      <c r="D302" s="1"/>
      <c r="F302" s="15" t="e">
        <f t="shared" si="25"/>
        <v>#N/A</v>
      </c>
      <c r="G302" s="16" t="e">
        <f>IF(B302&lt;DATE(2015,6,1),ROUND((E302*0.1236*F302),0),ROUND((E302*0.14*F302),0))</f>
        <v>#N/A</v>
      </c>
      <c r="H302" s="13" t="e">
        <f t="shared" si="26"/>
        <v>#N/A</v>
      </c>
      <c r="I302" s="13" t="e">
        <f t="shared" si="24"/>
        <v>#N/A</v>
      </c>
      <c r="J302" s="13" t="e">
        <f t="shared" si="27"/>
        <v>#N/A</v>
      </c>
      <c r="K302" s="14" t="e">
        <f t="shared" si="28"/>
        <v>#N/A</v>
      </c>
    </row>
    <row r="303" spans="1:11">
      <c r="A303" s="1"/>
      <c r="D303" s="1"/>
      <c r="F303" s="15" t="e">
        <f t="shared" si="25"/>
        <v>#N/A</v>
      </c>
      <c r="G303" s="16" t="e">
        <f>IF(B303&lt;DATE(2015,6,1),ROUND((E303*0.1236*F303),0),ROUND((E303*0.14*F303),0))</f>
        <v>#N/A</v>
      </c>
      <c r="H303" s="13" t="e">
        <f t="shared" si="26"/>
        <v>#N/A</v>
      </c>
      <c r="I303" s="13" t="e">
        <f t="shared" si="24"/>
        <v>#N/A</v>
      </c>
      <c r="J303" s="13" t="e">
        <f t="shared" si="27"/>
        <v>#N/A</v>
      </c>
      <c r="K303" s="14" t="e">
        <f t="shared" si="28"/>
        <v>#N/A</v>
      </c>
    </row>
    <row r="304" spans="1:11">
      <c r="A304" s="1"/>
      <c r="D304" s="1"/>
      <c r="F304" s="15" t="e">
        <f t="shared" si="25"/>
        <v>#N/A</v>
      </c>
      <c r="G304" s="16" t="e">
        <f>IF(B304&lt;DATE(2015,6,1),ROUND((E304*0.1236*F304),0),ROUND((E304*0.14*F304),0))</f>
        <v>#N/A</v>
      </c>
      <c r="H304" s="13" t="e">
        <f t="shared" si="26"/>
        <v>#N/A</v>
      </c>
      <c r="I304" s="13" t="e">
        <f t="shared" si="24"/>
        <v>#N/A</v>
      </c>
      <c r="J304" s="13" t="e">
        <f t="shared" si="27"/>
        <v>#N/A</v>
      </c>
      <c r="K304" s="14" t="e">
        <f t="shared" si="28"/>
        <v>#N/A</v>
      </c>
    </row>
    <row r="305" spans="1:11">
      <c r="A305" s="1"/>
      <c r="D305" s="1"/>
      <c r="F305" s="15" t="e">
        <f t="shared" si="25"/>
        <v>#N/A</v>
      </c>
      <c r="G305" s="16" t="e">
        <f>IF(B305&lt;DATE(2015,6,1),ROUND((E305*0.1236*F305),0),ROUND((E305*0.14*F305),0))</f>
        <v>#N/A</v>
      </c>
      <c r="H305" s="13" t="e">
        <f t="shared" si="26"/>
        <v>#N/A</v>
      </c>
      <c r="I305" s="13" t="e">
        <f t="shared" si="24"/>
        <v>#N/A</v>
      </c>
      <c r="J305" s="13" t="e">
        <f t="shared" si="27"/>
        <v>#N/A</v>
      </c>
      <c r="K305" s="14" t="e">
        <f t="shared" si="28"/>
        <v>#N/A</v>
      </c>
    </row>
    <row r="306" spans="1:11">
      <c r="A306" s="1"/>
      <c r="D306" s="1"/>
      <c r="F306" s="15" t="e">
        <f t="shared" si="25"/>
        <v>#N/A</v>
      </c>
      <c r="G306" s="16" t="e">
        <f>IF(B306&lt;DATE(2015,6,1),ROUND((E306*0.1236*F306),0),ROUND((E306*0.14*F306),0))</f>
        <v>#N/A</v>
      </c>
      <c r="H306" s="13" t="e">
        <f t="shared" si="26"/>
        <v>#N/A</v>
      </c>
      <c r="I306" s="13" t="e">
        <f t="shared" si="24"/>
        <v>#N/A</v>
      </c>
      <c r="J306" s="13" t="e">
        <f t="shared" si="27"/>
        <v>#N/A</v>
      </c>
      <c r="K306" s="14" t="e">
        <f t="shared" si="28"/>
        <v>#N/A</v>
      </c>
    </row>
    <row r="307" spans="1:11">
      <c r="A307" s="1"/>
      <c r="D307" s="1"/>
      <c r="F307" s="15" t="e">
        <f t="shared" si="25"/>
        <v>#N/A</v>
      </c>
      <c r="G307" s="16" t="e">
        <f>IF(B307&lt;DATE(2015,6,1),ROUND((E307*0.1236*F307),0),ROUND((E307*0.14*F307),0))</f>
        <v>#N/A</v>
      </c>
      <c r="H307" s="13" t="e">
        <f t="shared" si="26"/>
        <v>#N/A</v>
      </c>
      <c r="I307" s="13" t="e">
        <f t="shared" si="24"/>
        <v>#N/A</v>
      </c>
      <c r="J307" s="13" t="e">
        <f t="shared" si="27"/>
        <v>#N/A</v>
      </c>
      <c r="K307" s="14" t="e">
        <f t="shared" si="28"/>
        <v>#N/A</v>
      </c>
    </row>
    <row r="308" spans="1:11">
      <c r="A308" s="1"/>
      <c r="D308" s="1"/>
      <c r="F308" s="15" t="e">
        <f t="shared" si="25"/>
        <v>#N/A</v>
      </c>
      <c r="G308" s="16" t="e">
        <f>IF(B308&lt;DATE(2015,6,1),ROUND((E308*0.1236*F308),0),ROUND((E308*0.14*F308),0))</f>
        <v>#N/A</v>
      </c>
      <c r="H308" s="13" t="e">
        <f t="shared" si="26"/>
        <v>#N/A</v>
      </c>
      <c r="I308" s="13" t="e">
        <f t="shared" si="24"/>
        <v>#N/A</v>
      </c>
      <c r="J308" s="13" t="e">
        <f t="shared" si="27"/>
        <v>#N/A</v>
      </c>
      <c r="K308" s="14" t="e">
        <f t="shared" si="28"/>
        <v>#N/A</v>
      </c>
    </row>
    <row r="309" spans="1:11">
      <c r="A309" s="1"/>
      <c r="D309" s="1"/>
      <c r="F309" s="15" t="e">
        <f t="shared" si="25"/>
        <v>#N/A</v>
      </c>
      <c r="G309" s="16" t="e">
        <f>IF(B309&lt;DATE(2015,6,1),ROUND((E309*0.1236*F309),0),ROUND((E309*0.14*F309),0))</f>
        <v>#N/A</v>
      </c>
      <c r="H309" s="13" t="e">
        <f t="shared" si="26"/>
        <v>#N/A</v>
      </c>
      <c r="I309" s="13" t="e">
        <f t="shared" si="24"/>
        <v>#N/A</v>
      </c>
      <c r="J309" s="13" t="e">
        <f t="shared" si="27"/>
        <v>#N/A</v>
      </c>
      <c r="K309" s="14" t="e">
        <f t="shared" si="28"/>
        <v>#N/A</v>
      </c>
    </row>
    <row r="310" spans="1:11">
      <c r="A310" s="1"/>
      <c r="D310" s="1"/>
      <c r="F310" s="15" t="e">
        <f t="shared" si="25"/>
        <v>#N/A</v>
      </c>
      <c r="G310" s="16" t="e">
        <f>IF(B310&lt;DATE(2015,6,1),ROUND((E310*0.1236*F310),0),ROUND((E310*0.14*F310),0))</f>
        <v>#N/A</v>
      </c>
      <c r="H310" s="13" t="e">
        <f t="shared" si="26"/>
        <v>#N/A</v>
      </c>
      <c r="I310" s="13" t="e">
        <f t="shared" si="24"/>
        <v>#N/A</v>
      </c>
      <c r="J310" s="13" t="e">
        <f t="shared" si="27"/>
        <v>#N/A</v>
      </c>
      <c r="K310" s="14" t="e">
        <f t="shared" si="28"/>
        <v>#N/A</v>
      </c>
    </row>
    <row r="311" spans="1:11">
      <c r="A311" s="1"/>
      <c r="D311" s="1"/>
      <c r="F311" s="15" t="e">
        <f t="shared" si="25"/>
        <v>#N/A</v>
      </c>
      <c r="G311" s="16" t="e">
        <f>IF(B311&lt;DATE(2015,6,1),ROUND((E311*0.1236*F311),0),ROUND((E311*0.14*F311),0))</f>
        <v>#N/A</v>
      </c>
      <c r="H311" s="13" t="e">
        <f t="shared" si="26"/>
        <v>#N/A</v>
      </c>
      <c r="I311" s="13" t="e">
        <f t="shared" si="24"/>
        <v>#N/A</v>
      </c>
      <c r="J311" s="13" t="e">
        <f t="shared" si="27"/>
        <v>#N/A</v>
      </c>
      <c r="K311" s="14" t="e">
        <f t="shared" si="28"/>
        <v>#N/A</v>
      </c>
    </row>
    <row r="312" spans="1:11">
      <c r="A312" s="1"/>
      <c r="D312" s="1"/>
      <c r="F312" s="15" t="e">
        <f t="shared" si="25"/>
        <v>#N/A</v>
      </c>
      <c r="G312" s="16" t="e">
        <f>IF(B312&lt;DATE(2015,6,1),ROUND((E312*0.1236*F312),0),ROUND((E312*0.14*F312),0))</f>
        <v>#N/A</v>
      </c>
      <c r="H312" s="13" t="e">
        <f t="shared" si="26"/>
        <v>#N/A</v>
      </c>
      <c r="I312" s="13" t="e">
        <f t="shared" si="24"/>
        <v>#N/A</v>
      </c>
      <c r="J312" s="13" t="e">
        <f t="shared" si="27"/>
        <v>#N/A</v>
      </c>
      <c r="K312" s="14" t="e">
        <f t="shared" si="28"/>
        <v>#N/A</v>
      </c>
    </row>
    <row r="313" spans="1:11">
      <c r="A313" s="1"/>
      <c r="D313" s="1"/>
      <c r="F313" s="15" t="e">
        <f t="shared" si="25"/>
        <v>#N/A</v>
      </c>
      <c r="G313" s="16" t="e">
        <f>IF(B313&lt;DATE(2015,6,1),ROUND((E313*0.1236*F313),0),ROUND((E313*0.14*F313),0))</f>
        <v>#N/A</v>
      </c>
      <c r="H313" s="13" t="e">
        <f t="shared" si="26"/>
        <v>#N/A</v>
      </c>
      <c r="I313" s="13" t="e">
        <f t="shared" si="24"/>
        <v>#N/A</v>
      </c>
      <c r="J313" s="13" t="e">
        <f t="shared" si="27"/>
        <v>#N/A</v>
      </c>
      <c r="K313" s="14" t="e">
        <f t="shared" si="28"/>
        <v>#N/A</v>
      </c>
    </row>
    <row r="314" spans="1:11">
      <c r="A314" s="1"/>
      <c r="D314" s="1"/>
      <c r="F314" s="15" t="e">
        <f t="shared" si="25"/>
        <v>#N/A</v>
      </c>
      <c r="G314" s="16" t="e">
        <f>IF(B314&lt;DATE(2015,6,1),ROUND((E314*0.1236*F314),0),ROUND((E314*0.14*F314),0))</f>
        <v>#N/A</v>
      </c>
      <c r="H314" s="13" t="e">
        <f t="shared" si="26"/>
        <v>#N/A</v>
      </c>
      <c r="I314" s="13" t="e">
        <f t="shared" si="24"/>
        <v>#N/A</v>
      </c>
      <c r="J314" s="13" t="e">
        <f t="shared" si="27"/>
        <v>#N/A</v>
      </c>
      <c r="K314" s="14" t="e">
        <f t="shared" si="28"/>
        <v>#N/A</v>
      </c>
    </row>
    <row r="315" spans="1:11">
      <c r="A315" s="1"/>
      <c r="D315" s="1"/>
      <c r="F315" s="15" t="e">
        <f t="shared" si="25"/>
        <v>#N/A</v>
      </c>
      <c r="G315" s="16" t="e">
        <f>IF(B315&lt;DATE(2015,6,1),ROUND((E315*0.1236*F315),0),ROUND((E315*0.14*F315),0))</f>
        <v>#N/A</v>
      </c>
      <c r="H315" s="13" t="e">
        <f t="shared" si="26"/>
        <v>#N/A</v>
      </c>
      <c r="I315" s="13" t="e">
        <f t="shared" si="24"/>
        <v>#N/A</v>
      </c>
      <c r="J315" s="13" t="e">
        <f t="shared" si="27"/>
        <v>#N/A</v>
      </c>
      <c r="K315" s="14" t="e">
        <f t="shared" si="28"/>
        <v>#N/A</v>
      </c>
    </row>
    <row r="316" spans="1:11">
      <c r="A316" s="1"/>
      <c r="D316" s="1"/>
      <c r="F316" s="15" t="e">
        <f t="shared" si="25"/>
        <v>#N/A</v>
      </c>
      <c r="G316" s="16" t="e">
        <f>IF(B316&lt;DATE(2015,6,1),ROUND((E316*0.1236*F316),0),ROUND((E316*0.14*F316),0))</f>
        <v>#N/A</v>
      </c>
      <c r="H316" s="13" t="e">
        <f t="shared" si="26"/>
        <v>#N/A</v>
      </c>
      <c r="I316" s="13" t="e">
        <f t="shared" si="24"/>
        <v>#N/A</v>
      </c>
      <c r="J316" s="13" t="e">
        <f t="shared" si="27"/>
        <v>#N/A</v>
      </c>
      <c r="K316" s="14" t="e">
        <f t="shared" si="28"/>
        <v>#N/A</v>
      </c>
    </row>
    <row r="317" spans="1:11">
      <c r="A317" s="1"/>
      <c r="D317" s="1"/>
      <c r="F317" s="15" t="e">
        <f t="shared" si="25"/>
        <v>#N/A</v>
      </c>
      <c r="G317" s="16" t="e">
        <f>IF(B317&lt;DATE(2015,6,1),ROUND((E317*0.1236*F317),0),ROUND((E317*0.14*F317),0))</f>
        <v>#N/A</v>
      </c>
      <c r="H317" s="13" t="e">
        <f t="shared" si="26"/>
        <v>#N/A</v>
      </c>
      <c r="I317" s="13" t="e">
        <f t="shared" si="24"/>
        <v>#N/A</v>
      </c>
      <c r="J317" s="13" t="e">
        <f t="shared" si="27"/>
        <v>#N/A</v>
      </c>
      <c r="K317" s="14" t="e">
        <f t="shared" si="28"/>
        <v>#N/A</v>
      </c>
    </row>
    <row r="318" spans="1:11">
      <c r="A318" s="1"/>
      <c r="D318" s="1"/>
      <c r="F318" s="15" t="e">
        <f t="shared" si="25"/>
        <v>#N/A</v>
      </c>
      <c r="G318" s="16" t="e">
        <f>IF(B318&lt;DATE(2015,6,1),ROUND((E318*0.1236*F318),0),ROUND((E318*0.14*F318),0))</f>
        <v>#N/A</v>
      </c>
      <c r="H318" s="13" t="e">
        <f t="shared" si="26"/>
        <v>#N/A</v>
      </c>
      <c r="I318" s="13" t="e">
        <f t="shared" si="24"/>
        <v>#N/A</v>
      </c>
      <c r="J318" s="13" t="e">
        <f t="shared" si="27"/>
        <v>#N/A</v>
      </c>
      <c r="K318" s="14" t="e">
        <f t="shared" si="28"/>
        <v>#N/A</v>
      </c>
    </row>
    <row r="319" spans="1:11">
      <c r="A319" s="1"/>
      <c r="D319" s="1"/>
      <c r="F319" s="15" t="e">
        <f t="shared" si="25"/>
        <v>#N/A</v>
      </c>
      <c r="G319" s="16" t="e">
        <f>IF(B319&lt;DATE(2015,6,1),ROUND((E319*0.1236*F319),0),ROUND((E319*0.14*F319),0))</f>
        <v>#N/A</v>
      </c>
      <c r="H319" s="13" t="e">
        <f t="shared" si="26"/>
        <v>#N/A</v>
      </c>
      <c r="I319" s="13" t="e">
        <f t="shared" si="24"/>
        <v>#N/A</v>
      </c>
      <c r="J319" s="13" t="e">
        <f t="shared" si="27"/>
        <v>#N/A</v>
      </c>
      <c r="K319" s="14" t="e">
        <f t="shared" si="28"/>
        <v>#N/A</v>
      </c>
    </row>
    <row r="320" spans="1:11">
      <c r="A320" s="1"/>
      <c r="D320" s="1"/>
      <c r="F320" s="15" t="e">
        <f t="shared" si="25"/>
        <v>#N/A</v>
      </c>
      <c r="G320" s="16" t="e">
        <f>IF(B320&lt;DATE(2015,6,1),ROUND((E320*0.1236*F320),0),ROUND((E320*0.14*F320),0))</f>
        <v>#N/A</v>
      </c>
      <c r="H320" s="13" t="e">
        <f t="shared" si="26"/>
        <v>#N/A</v>
      </c>
      <c r="I320" s="13" t="e">
        <f t="shared" si="24"/>
        <v>#N/A</v>
      </c>
      <c r="J320" s="13" t="e">
        <f t="shared" si="27"/>
        <v>#N/A</v>
      </c>
      <c r="K320" s="14" t="e">
        <f t="shared" si="28"/>
        <v>#N/A</v>
      </c>
    </row>
    <row r="321" spans="1:11">
      <c r="A321" s="1"/>
      <c r="D321" s="1"/>
      <c r="F321" s="15" t="e">
        <f t="shared" si="25"/>
        <v>#N/A</v>
      </c>
      <c r="G321" s="16" t="e">
        <f>IF(B321&lt;DATE(2015,6,1),ROUND((E321*0.1236*F321),0),ROUND((E321*0.14*F321),0))</f>
        <v>#N/A</v>
      </c>
      <c r="H321" s="13" t="e">
        <f t="shared" si="26"/>
        <v>#N/A</v>
      </c>
      <c r="I321" s="13" t="e">
        <f t="shared" si="24"/>
        <v>#N/A</v>
      </c>
      <c r="J321" s="13" t="e">
        <f t="shared" si="27"/>
        <v>#N/A</v>
      </c>
      <c r="K321" s="14" t="e">
        <f t="shared" si="28"/>
        <v>#N/A</v>
      </c>
    </row>
    <row r="322" spans="1:11">
      <c r="A322" s="1"/>
      <c r="D322" s="1"/>
      <c r="F322" s="15" t="e">
        <f t="shared" si="25"/>
        <v>#N/A</v>
      </c>
      <c r="G322" s="16" t="e">
        <f>IF(B322&lt;DATE(2015,6,1),ROUND((E322*0.1236*F322),0),ROUND((E322*0.14*F322),0))</f>
        <v>#N/A</v>
      </c>
      <c r="H322" s="13" t="e">
        <f t="shared" si="26"/>
        <v>#N/A</v>
      </c>
      <c r="I322" s="13" t="e">
        <f t="shared" si="24"/>
        <v>#N/A</v>
      </c>
      <c r="J322" s="13" t="e">
        <f t="shared" si="27"/>
        <v>#N/A</v>
      </c>
      <c r="K322" s="14" t="e">
        <f t="shared" si="28"/>
        <v>#N/A</v>
      </c>
    </row>
    <row r="323" spans="1:11">
      <c r="A323" s="1"/>
      <c r="D323" s="1"/>
      <c r="F323" s="15" t="e">
        <f t="shared" si="25"/>
        <v>#N/A</v>
      </c>
      <c r="G323" s="16" t="e">
        <f>IF(B323&lt;DATE(2015,6,1),ROUND((E323*0.1236*F323),0),ROUND((E323*0.14*F323),0))</f>
        <v>#N/A</v>
      </c>
      <c r="H323" s="13" t="e">
        <f t="shared" si="26"/>
        <v>#N/A</v>
      </c>
      <c r="I323" s="13" t="e">
        <f t="shared" si="24"/>
        <v>#N/A</v>
      </c>
      <c r="J323" s="13" t="e">
        <f t="shared" si="27"/>
        <v>#N/A</v>
      </c>
      <c r="K323" s="14" t="e">
        <f t="shared" si="28"/>
        <v>#N/A</v>
      </c>
    </row>
    <row r="324" spans="1:11">
      <c r="A324" s="1"/>
      <c r="D324" s="1"/>
      <c r="F324" s="15" t="e">
        <f t="shared" si="25"/>
        <v>#N/A</v>
      </c>
      <c r="G324" s="16" t="e">
        <f>IF(B324&lt;DATE(2015,6,1),ROUND((E324*0.1236*F324),0),ROUND((E324*0.14*F324),0))</f>
        <v>#N/A</v>
      </c>
      <c r="H324" s="13" t="e">
        <f t="shared" si="26"/>
        <v>#N/A</v>
      </c>
      <c r="I324" s="13" t="e">
        <f t="shared" ref="I324:I387" si="29">IF(B324&lt;DATE(2015,6,1),ROUND((H324*0.02),0),0)</f>
        <v>#N/A</v>
      </c>
      <c r="J324" s="13" t="e">
        <f t="shared" si="27"/>
        <v>#N/A</v>
      </c>
      <c r="K324" s="14" t="e">
        <f t="shared" si="28"/>
        <v>#N/A</v>
      </c>
    </row>
    <row r="325" spans="1:11">
      <c r="A325" s="1"/>
      <c r="D325" s="1"/>
      <c r="F325" s="15" t="e">
        <f t="shared" si="25"/>
        <v>#N/A</v>
      </c>
      <c r="G325" s="16" t="e">
        <f>IF(B325&lt;DATE(2015,6,1),ROUND((E325*0.1236*F325),0),ROUND((E325*0.14*F325),0))</f>
        <v>#N/A</v>
      </c>
      <c r="H325" s="13" t="e">
        <f t="shared" si="26"/>
        <v>#N/A</v>
      </c>
      <c r="I325" s="13" t="e">
        <f t="shared" si="29"/>
        <v>#N/A</v>
      </c>
      <c r="J325" s="13" t="e">
        <f t="shared" si="27"/>
        <v>#N/A</v>
      </c>
      <c r="K325" s="14" t="e">
        <f t="shared" si="28"/>
        <v>#N/A</v>
      </c>
    </row>
    <row r="326" spans="1:11">
      <c r="A326" s="1"/>
      <c r="D326" s="1"/>
      <c r="F326" s="15" t="e">
        <f t="shared" si="25"/>
        <v>#N/A</v>
      </c>
      <c r="G326" s="16" t="e">
        <f>IF(B326&lt;DATE(2015,6,1),ROUND((E326*0.1236*F326),0),ROUND((E326*0.14*F326),0))</f>
        <v>#N/A</v>
      </c>
      <c r="H326" s="13" t="e">
        <f t="shared" si="26"/>
        <v>#N/A</v>
      </c>
      <c r="I326" s="13" t="e">
        <f t="shared" si="29"/>
        <v>#N/A</v>
      </c>
      <c r="J326" s="13" t="e">
        <f t="shared" si="27"/>
        <v>#N/A</v>
      </c>
      <c r="K326" s="14" t="e">
        <f t="shared" si="28"/>
        <v>#N/A</v>
      </c>
    </row>
    <row r="327" spans="1:11">
      <c r="A327" s="1"/>
      <c r="D327" s="1"/>
      <c r="F327" s="15" t="e">
        <f t="shared" si="25"/>
        <v>#N/A</v>
      </c>
      <c r="G327" s="16" t="e">
        <f>IF(B327&lt;DATE(2015,6,1),ROUND((E327*0.1236*F327),0),ROUND((E327*0.14*F327),0))</f>
        <v>#N/A</v>
      </c>
      <c r="H327" s="13" t="e">
        <f t="shared" si="26"/>
        <v>#N/A</v>
      </c>
      <c r="I327" s="13" t="e">
        <f t="shared" si="29"/>
        <v>#N/A</v>
      </c>
      <c r="J327" s="13" t="e">
        <f t="shared" si="27"/>
        <v>#N/A</v>
      </c>
      <c r="K327" s="14" t="e">
        <f t="shared" si="28"/>
        <v>#N/A</v>
      </c>
    </row>
    <row r="328" spans="1:11">
      <c r="A328" s="1"/>
      <c r="D328" s="1"/>
      <c r="F328" s="15" t="e">
        <f t="shared" si="25"/>
        <v>#N/A</v>
      </c>
      <c r="G328" s="16" t="e">
        <f>IF(B328&lt;DATE(2015,6,1),ROUND((E328*0.1236*F328),0),ROUND((E328*0.14*F328),0))</f>
        <v>#N/A</v>
      </c>
      <c r="H328" s="13" t="e">
        <f t="shared" si="26"/>
        <v>#N/A</v>
      </c>
      <c r="I328" s="13" t="e">
        <f t="shared" si="29"/>
        <v>#N/A</v>
      </c>
      <c r="J328" s="13" t="e">
        <f t="shared" si="27"/>
        <v>#N/A</v>
      </c>
      <c r="K328" s="14" t="e">
        <f t="shared" si="28"/>
        <v>#N/A</v>
      </c>
    </row>
    <row r="329" spans="1:11">
      <c r="A329" s="1"/>
      <c r="D329" s="1"/>
      <c r="F329" s="15" t="e">
        <f t="shared" ref="F329:F392" si="30">VLOOKUP(D329,$N$3:$O$13,2,FALSE)</f>
        <v>#N/A</v>
      </c>
      <c r="G329" s="16" t="e">
        <f>IF(B329&lt;DATE(2015,6,1),ROUND((E329*0.1236*F329),0),ROUND((E329*0.14*F329),0))</f>
        <v>#N/A</v>
      </c>
      <c r="H329" s="13" t="e">
        <f t="shared" ref="H329:H392" si="31">ROUND((G329/0.1236*0.12),0)</f>
        <v>#N/A</v>
      </c>
      <c r="I329" s="13" t="e">
        <f t="shared" si="29"/>
        <v>#N/A</v>
      </c>
      <c r="J329" s="13" t="e">
        <f t="shared" ref="J329:J392" si="32">G329-H329-I329</f>
        <v>#N/A</v>
      </c>
      <c r="K329" s="14" t="e">
        <f t="shared" ref="K329:K392" si="33">SUM(H329:J329)</f>
        <v>#N/A</v>
      </c>
    </row>
    <row r="330" spans="1:11">
      <c r="A330" s="1"/>
      <c r="D330" s="1"/>
      <c r="F330" s="15" t="e">
        <f t="shared" si="30"/>
        <v>#N/A</v>
      </c>
      <c r="G330" s="16" t="e">
        <f>IF(B330&lt;DATE(2015,6,1),ROUND((E330*0.1236*F330),0),ROUND((E330*0.14*F330),0))</f>
        <v>#N/A</v>
      </c>
      <c r="H330" s="13" t="e">
        <f t="shared" si="31"/>
        <v>#N/A</v>
      </c>
      <c r="I330" s="13" t="e">
        <f t="shared" si="29"/>
        <v>#N/A</v>
      </c>
      <c r="J330" s="13" t="e">
        <f t="shared" si="32"/>
        <v>#N/A</v>
      </c>
      <c r="K330" s="14" t="e">
        <f t="shared" si="33"/>
        <v>#N/A</v>
      </c>
    </row>
    <row r="331" spans="1:11">
      <c r="A331" s="1"/>
      <c r="D331" s="1"/>
      <c r="F331" s="15" t="e">
        <f t="shared" si="30"/>
        <v>#N/A</v>
      </c>
      <c r="G331" s="16" t="e">
        <f>IF(B331&lt;DATE(2015,6,1),ROUND((E331*0.1236*F331),0),ROUND((E331*0.14*F331),0))</f>
        <v>#N/A</v>
      </c>
      <c r="H331" s="13" t="e">
        <f t="shared" si="31"/>
        <v>#N/A</v>
      </c>
      <c r="I331" s="13" t="e">
        <f t="shared" si="29"/>
        <v>#N/A</v>
      </c>
      <c r="J331" s="13" t="e">
        <f t="shared" si="32"/>
        <v>#N/A</v>
      </c>
      <c r="K331" s="14" t="e">
        <f t="shared" si="33"/>
        <v>#N/A</v>
      </c>
    </row>
    <row r="332" spans="1:11">
      <c r="A332" s="1"/>
      <c r="D332" s="1"/>
      <c r="F332" s="15" t="e">
        <f t="shared" si="30"/>
        <v>#N/A</v>
      </c>
      <c r="G332" s="16" t="e">
        <f>IF(B332&lt;DATE(2015,6,1),ROUND((E332*0.1236*F332),0),ROUND((E332*0.14*F332),0))</f>
        <v>#N/A</v>
      </c>
      <c r="H332" s="13" t="e">
        <f t="shared" si="31"/>
        <v>#N/A</v>
      </c>
      <c r="I332" s="13" t="e">
        <f t="shared" si="29"/>
        <v>#N/A</v>
      </c>
      <c r="J332" s="13" t="e">
        <f t="shared" si="32"/>
        <v>#N/A</v>
      </c>
      <c r="K332" s="14" t="e">
        <f t="shared" si="33"/>
        <v>#N/A</v>
      </c>
    </row>
    <row r="333" spans="1:11">
      <c r="A333" s="1"/>
      <c r="D333" s="1"/>
      <c r="F333" s="15" t="e">
        <f t="shared" si="30"/>
        <v>#N/A</v>
      </c>
      <c r="G333" s="16" t="e">
        <f>IF(B333&lt;DATE(2015,6,1),ROUND((E333*0.1236*F333),0),ROUND((E333*0.14*F333),0))</f>
        <v>#N/A</v>
      </c>
      <c r="H333" s="13" t="e">
        <f t="shared" si="31"/>
        <v>#N/A</v>
      </c>
      <c r="I333" s="13" t="e">
        <f t="shared" si="29"/>
        <v>#N/A</v>
      </c>
      <c r="J333" s="13" t="e">
        <f t="shared" si="32"/>
        <v>#N/A</v>
      </c>
      <c r="K333" s="14" t="e">
        <f t="shared" si="33"/>
        <v>#N/A</v>
      </c>
    </row>
    <row r="334" spans="1:11">
      <c r="A334" s="1"/>
      <c r="D334" s="1"/>
      <c r="F334" s="15" t="e">
        <f t="shared" si="30"/>
        <v>#N/A</v>
      </c>
      <c r="G334" s="16" t="e">
        <f>IF(B334&lt;DATE(2015,6,1),ROUND((E334*0.1236*F334),0),ROUND((E334*0.14*F334),0))</f>
        <v>#N/A</v>
      </c>
      <c r="H334" s="13" t="e">
        <f t="shared" si="31"/>
        <v>#N/A</v>
      </c>
      <c r="I334" s="13" t="e">
        <f t="shared" si="29"/>
        <v>#N/A</v>
      </c>
      <c r="J334" s="13" t="e">
        <f t="shared" si="32"/>
        <v>#N/A</v>
      </c>
      <c r="K334" s="14" t="e">
        <f t="shared" si="33"/>
        <v>#N/A</v>
      </c>
    </row>
    <row r="335" spans="1:11">
      <c r="A335" s="1"/>
      <c r="D335" s="1"/>
      <c r="F335" s="15" t="e">
        <f t="shared" si="30"/>
        <v>#N/A</v>
      </c>
      <c r="G335" s="16" t="e">
        <f>IF(B335&lt;DATE(2015,6,1),ROUND((E335*0.1236*F335),0),ROUND((E335*0.14*F335),0))</f>
        <v>#N/A</v>
      </c>
      <c r="H335" s="13" t="e">
        <f t="shared" si="31"/>
        <v>#N/A</v>
      </c>
      <c r="I335" s="13" t="e">
        <f t="shared" si="29"/>
        <v>#N/A</v>
      </c>
      <c r="J335" s="13" t="e">
        <f t="shared" si="32"/>
        <v>#N/A</v>
      </c>
      <c r="K335" s="14" t="e">
        <f t="shared" si="33"/>
        <v>#N/A</v>
      </c>
    </row>
    <row r="336" spans="1:11">
      <c r="A336" s="1"/>
      <c r="D336" s="1"/>
      <c r="F336" s="15" t="e">
        <f t="shared" si="30"/>
        <v>#N/A</v>
      </c>
      <c r="G336" s="16" t="e">
        <f>IF(B336&lt;DATE(2015,6,1),ROUND((E336*0.1236*F336),0),ROUND((E336*0.14*F336),0))</f>
        <v>#N/A</v>
      </c>
      <c r="H336" s="13" t="e">
        <f t="shared" si="31"/>
        <v>#N/A</v>
      </c>
      <c r="I336" s="13" t="e">
        <f t="shared" si="29"/>
        <v>#N/A</v>
      </c>
      <c r="J336" s="13" t="e">
        <f t="shared" si="32"/>
        <v>#N/A</v>
      </c>
      <c r="K336" s="14" t="e">
        <f t="shared" si="33"/>
        <v>#N/A</v>
      </c>
    </row>
    <row r="337" spans="1:11">
      <c r="A337" s="1"/>
      <c r="D337" s="1"/>
      <c r="F337" s="15" t="e">
        <f t="shared" si="30"/>
        <v>#N/A</v>
      </c>
      <c r="G337" s="16" t="e">
        <f>IF(B337&lt;DATE(2015,6,1),ROUND((E337*0.1236*F337),0),ROUND((E337*0.14*F337),0))</f>
        <v>#N/A</v>
      </c>
      <c r="H337" s="13" t="e">
        <f t="shared" si="31"/>
        <v>#N/A</v>
      </c>
      <c r="I337" s="13" t="e">
        <f t="shared" si="29"/>
        <v>#N/A</v>
      </c>
      <c r="J337" s="13" t="e">
        <f t="shared" si="32"/>
        <v>#N/A</v>
      </c>
      <c r="K337" s="14" t="e">
        <f t="shared" si="33"/>
        <v>#N/A</v>
      </c>
    </row>
    <row r="338" spans="1:11">
      <c r="A338" s="1"/>
      <c r="D338" s="1"/>
      <c r="F338" s="15" t="e">
        <f t="shared" si="30"/>
        <v>#N/A</v>
      </c>
      <c r="G338" s="16" t="e">
        <f>IF(B338&lt;DATE(2015,6,1),ROUND((E338*0.1236*F338),0),ROUND((E338*0.14*F338),0))</f>
        <v>#N/A</v>
      </c>
      <c r="H338" s="13" t="e">
        <f t="shared" si="31"/>
        <v>#N/A</v>
      </c>
      <c r="I338" s="13" t="e">
        <f t="shared" si="29"/>
        <v>#N/A</v>
      </c>
      <c r="J338" s="13" t="e">
        <f t="shared" si="32"/>
        <v>#N/A</v>
      </c>
      <c r="K338" s="14" t="e">
        <f t="shared" si="33"/>
        <v>#N/A</v>
      </c>
    </row>
    <row r="339" spans="1:11">
      <c r="A339" s="1"/>
      <c r="D339" s="1"/>
      <c r="F339" s="15" t="e">
        <f t="shared" si="30"/>
        <v>#N/A</v>
      </c>
      <c r="G339" s="16" t="e">
        <f>IF(B339&lt;DATE(2015,6,1),ROUND((E339*0.1236*F339),0),ROUND((E339*0.14*F339),0))</f>
        <v>#N/A</v>
      </c>
      <c r="H339" s="13" t="e">
        <f t="shared" si="31"/>
        <v>#N/A</v>
      </c>
      <c r="I339" s="13" t="e">
        <f t="shared" si="29"/>
        <v>#N/A</v>
      </c>
      <c r="J339" s="13" t="e">
        <f t="shared" si="32"/>
        <v>#N/A</v>
      </c>
      <c r="K339" s="14" t="e">
        <f t="shared" si="33"/>
        <v>#N/A</v>
      </c>
    </row>
    <row r="340" spans="1:11">
      <c r="A340" s="1"/>
      <c r="D340" s="1"/>
      <c r="F340" s="15" t="e">
        <f t="shared" si="30"/>
        <v>#N/A</v>
      </c>
      <c r="G340" s="16" t="e">
        <f>IF(B340&lt;DATE(2015,6,1),ROUND((E340*0.1236*F340),0),ROUND((E340*0.14*F340),0))</f>
        <v>#N/A</v>
      </c>
      <c r="H340" s="13" t="e">
        <f t="shared" si="31"/>
        <v>#N/A</v>
      </c>
      <c r="I340" s="13" t="e">
        <f t="shared" si="29"/>
        <v>#N/A</v>
      </c>
      <c r="J340" s="13" t="e">
        <f t="shared" si="32"/>
        <v>#N/A</v>
      </c>
      <c r="K340" s="14" t="e">
        <f t="shared" si="33"/>
        <v>#N/A</v>
      </c>
    </row>
    <row r="341" spans="1:11">
      <c r="A341" s="1"/>
      <c r="D341" s="1"/>
      <c r="F341" s="15" t="e">
        <f t="shared" si="30"/>
        <v>#N/A</v>
      </c>
      <c r="G341" s="16" t="e">
        <f>IF(B341&lt;DATE(2015,6,1),ROUND((E341*0.1236*F341),0),ROUND((E341*0.14*F341),0))</f>
        <v>#N/A</v>
      </c>
      <c r="H341" s="13" t="e">
        <f t="shared" si="31"/>
        <v>#N/A</v>
      </c>
      <c r="I341" s="13" t="e">
        <f t="shared" si="29"/>
        <v>#N/A</v>
      </c>
      <c r="J341" s="13" t="e">
        <f t="shared" si="32"/>
        <v>#N/A</v>
      </c>
      <c r="K341" s="14" t="e">
        <f t="shared" si="33"/>
        <v>#N/A</v>
      </c>
    </row>
    <row r="342" spans="1:11">
      <c r="A342" s="1"/>
      <c r="D342" s="1"/>
      <c r="F342" s="15" t="e">
        <f t="shared" si="30"/>
        <v>#N/A</v>
      </c>
      <c r="G342" s="16" t="e">
        <f>IF(B342&lt;DATE(2015,6,1),ROUND((E342*0.1236*F342),0),ROUND((E342*0.14*F342),0))</f>
        <v>#N/A</v>
      </c>
      <c r="H342" s="13" t="e">
        <f t="shared" si="31"/>
        <v>#N/A</v>
      </c>
      <c r="I342" s="13" t="e">
        <f t="shared" si="29"/>
        <v>#N/A</v>
      </c>
      <c r="J342" s="13" t="e">
        <f t="shared" si="32"/>
        <v>#N/A</v>
      </c>
      <c r="K342" s="14" t="e">
        <f t="shared" si="33"/>
        <v>#N/A</v>
      </c>
    </row>
    <row r="343" spans="1:11">
      <c r="A343" s="1"/>
      <c r="D343" s="1"/>
      <c r="F343" s="15" t="e">
        <f t="shared" si="30"/>
        <v>#N/A</v>
      </c>
      <c r="G343" s="16" t="e">
        <f>IF(B343&lt;DATE(2015,6,1),ROUND((E343*0.1236*F343),0),ROUND((E343*0.14*F343),0))</f>
        <v>#N/A</v>
      </c>
      <c r="H343" s="13" t="e">
        <f t="shared" si="31"/>
        <v>#N/A</v>
      </c>
      <c r="I343" s="13" t="e">
        <f t="shared" si="29"/>
        <v>#N/A</v>
      </c>
      <c r="J343" s="13" t="e">
        <f t="shared" si="32"/>
        <v>#N/A</v>
      </c>
      <c r="K343" s="14" t="e">
        <f t="shared" si="33"/>
        <v>#N/A</v>
      </c>
    </row>
    <row r="344" spans="1:11">
      <c r="A344" s="1"/>
      <c r="D344" s="1"/>
      <c r="F344" s="15" t="e">
        <f t="shared" si="30"/>
        <v>#N/A</v>
      </c>
      <c r="G344" s="16" t="e">
        <f>IF(B344&lt;DATE(2015,6,1),ROUND((E344*0.1236*F344),0),ROUND((E344*0.14*F344),0))</f>
        <v>#N/A</v>
      </c>
      <c r="H344" s="13" t="e">
        <f t="shared" si="31"/>
        <v>#N/A</v>
      </c>
      <c r="I344" s="13" t="e">
        <f t="shared" si="29"/>
        <v>#N/A</v>
      </c>
      <c r="J344" s="13" t="e">
        <f t="shared" si="32"/>
        <v>#N/A</v>
      </c>
      <c r="K344" s="14" t="e">
        <f t="shared" si="33"/>
        <v>#N/A</v>
      </c>
    </row>
    <row r="345" spans="1:11">
      <c r="A345" s="1"/>
      <c r="D345" s="1"/>
      <c r="F345" s="15" t="e">
        <f t="shared" si="30"/>
        <v>#N/A</v>
      </c>
      <c r="G345" s="16" t="e">
        <f>IF(B345&lt;DATE(2015,6,1),ROUND((E345*0.1236*F345),0),ROUND((E345*0.14*F345),0))</f>
        <v>#N/A</v>
      </c>
      <c r="H345" s="13" t="e">
        <f t="shared" si="31"/>
        <v>#N/A</v>
      </c>
      <c r="I345" s="13" t="e">
        <f t="shared" si="29"/>
        <v>#N/A</v>
      </c>
      <c r="J345" s="13" t="e">
        <f t="shared" si="32"/>
        <v>#N/A</v>
      </c>
      <c r="K345" s="14" t="e">
        <f t="shared" si="33"/>
        <v>#N/A</v>
      </c>
    </row>
    <row r="346" spans="1:11">
      <c r="A346" s="1"/>
      <c r="D346" s="1"/>
      <c r="F346" s="15" t="e">
        <f t="shared" si="30"/>
        <v>#N/A</v>
      </c>
      <c r="G346" s="16" t="e">
        <f>IF(B346&lt;DATE(2015,6,1),ROUND((E346*0.1236*F346),0),ROUND((E346*0.14*F346),0))</f>
        <v>#N/A</v>
      </c>
      <c r="H346" s="13" t="e">
        <f t="shared" si="31"/>
        <v>#N/A</v>
      </c>
      <c r="I346" s="13" t="e">
        <f t="shared" si="29"/>
        <v>#N/A</v>
      </c>
      <c r="J346" s="13" t="e">
        <f t="shared" si="32"/>
        <v>#N/A</v>
      </c>
      <c r="K346" s="14" t="e">
        <f t="shared" si="33"/>
        <v>#N/A</v>
      </c>
    </row>
    <row r="347" spans="1:11">
      <c r="A347" s="1"/>
      <c r="D347" s="1"/>
      <c r="F347" s="15" t="e">
        <f t="shared" si="30"/>
        <v>#N/A</v>
      </c>
      <c r="G347" s="16" t="e">
        <f>IF(B347&lt;DATE(2015,6,1),ROUND((E347*0.1236*F347),0),ROUND((E347*0.14*F347),0))</f>
        <v>#N/A</v>
      </c>
      <c r="H347" s="13" t="e">
        <f t="shared" si="31"/>
        <v>#N/A</v>
      </c>
      <c r="I347" s="13" t="e">
        <f t="shared" si="29"/>
        <v>#N/A</v>
      </c>
      <c r="J347" s="13" t="e">
        <f t="shared" si="32"/>
        <v>#N/A</v>
      </c>
      <c r="K347" s="14" t="e">
        <f t="shared" si="33"/>
        <v>#N/A</v>
      </c>
    </row>
    <row r="348" spans="1:11">
      <c r="A348" s="1"/>
      <c r="D348" s="1"/>
      <c r="F348" s="15" t="e">
        <f t="shared" si="30"/>
        <v>#N/A</v>
      </c>
      <c r="G348" s="16" t="e">
        <f>IF(B348&lt;DATE(2015,6,1),ROUND((E348*0.1236*F348),0),ROUND((E348*0.14*F348),0))</f>
        <v>#N/A</v>
      </c>
      <c r="H348" s="13" t="e">
        <f t="shared" si="31"/>
        <v>#N/A</v>
      </c>
      <c r="I348" s="13" t="e">
        <f t="shared" si="29"/>
        <v>#N/A</v>
      </c>
      <c r="J348" s="13" t="e">
        <f t="shared" si="32"/>
        <v>#N/A</v>
      </c>
      <c r="K348" s="14" t="e">
        <f t="shared" si="33"/>
        <v>#N/A</v>
      </c>
    </row>
    <row r="349" spans="1:11">
      <c r="A349" s="1"/>
      <c r="D349" s="1"/>
      <c r="F349" s="15" t="e">
        <f t="shared" si="30"/>
        <v>#N/A</v>
      </c>
      <c r="G349" s="16" t="e">
        <f>IF(B349&lt;DATE(2015,6,1),ROUND((E349*0.1236*F349),0),ROUND((E349*0.14*F349),0))</f>
        <v>#N/A</v>
      </c>
      <c r="H349" s="13" t="e">
        <f t="shared" si="31"/>
        <v>#N/A</v>
      </c>
      <c r="I349" s="13" t="e">
        <f t="shared" si="29"/>
        <v>#N/A</v>
      </c>
      <c r="J349" s="13" t="e">
        <f t="shared" si="32"/>
        <v>#N/A</v>
      </c>
      <c r="K349" s="14" t="e">
        <f t="shared" si="33"/>
        <v>#N/A</v>
      </c>
    </row>
    <row r="350" spans="1:11">
      <c r="A350" s="1"/>
      <c r="D350" s="1"/>
      <c r="F350" s="15" t="e">
        <f t="shared" si="30"/>
        <v>#N/A</v>
      </c>
      <c r="G350" s="16" t="e">
        <f>IF(B350&lt;DATE(2015,6,1),ROUND((E350*0.1236*F350),0),ROUND((E350*0.14*F350),0))</f>
        <v>#N/A</v>
      </c>
      <c r="H350" s="13" t="e">
        <f t="shared" si="31"/>
        <v>#N/A</v>
      </c>
      <c r="I350" s="13" t="e">
        <f t="shared" si="29"/>
        <v>#N/A</v>
      </c>
      <c r="J350" s="13" t="e">
        <f t="shared" si="32"/>
        <v>#N/A</v>
      </c>
      <c r="K350" s="14" t="e">
        <f t="shared" si="33"/>
        <v>#N/A</v>
      </c>
    </row>
    <row r="351" spans="1:11">
      <c r="A351" s="1"/>
      <c r="D351" s="1"/>
      <c r="F351" s="15" t="e">
        <f t="shared" si="30"/>
        <v>#N/A</v>
      </c>
      <c r="G351" s="16" t="e">
        <f>IF(B351&lt;DATE(2015,6,1),ROUND((E351*0.1236*F351),0),ROUND((E351*0.14*F351),0))</f>
        <v>#N/A</v>
      </c>
      <c r="H351" s="13" t="e">
        <f t="shared" si="31"/>
        <v>#N/A</v>
      </c>
      <c r="I351" s="13" t="e">
        <f t="shared" si="29"/>
        <v>#N/A</v>
      </c>
      <c r="J351" s="13" t="e">
        <f t="shared" si="32"/>
        <v>#N/A</v>
      </c>
      <c r="K351" s="14" t="e">
        <f t="shared" si="33"/>
        <v>#N/A</v>
      </c>
    </row>
    <row r="352" spans="1:11">
      <c r="A352" s="1"/>
      <c r="D352" s="1"/>
      <c r="F352" s="15" t="e">
        <f t="shared" si="30"/>
        <v>#N/A</v>
      </c>
      <c r="G352" s="16" t="e">
        <f>IF(B352&lt;DATE(2015,6,1),ROUND((E352*0.1236*F352),0),ROUND((E352*0.14*F352),0))</f>
        <v>#N/A</v>
      </c>
      <c r="H352" s="13" t="e">
        <f t="shared" si="31"/>
        <v>#N/A</v>
      </c>
      <c r="I352" s="13" t="e">
        <f t="shared" si="29"/>
        <v>#N/A</v>
      </c>
      <c r="J352" s="13" t="e">
        <f t="shared" si="32"/>
        <v>#N/A</v>
      </c>
      <c r="K352" s="14" t="e">
        <f t="shared" si="33"/>
        <v>#N/A</v>
      </c>
    </row>
    <row r="353" spans="1:11">
      <c r="A353" s="1"/>
      <c r="D353" s="1"/>
      <c r="F353" s="15" t="e">
        <f t="shared" si="30"/>
        <v>#N/A</v>
      </c>
      <c r="G353" s="16" t="e">
        <f>IF(B353&lt;DATE(2015,6,1),ROUND((E353*0.1236*F353),0),ROUND((E353*0.14*F353),0))</f>
        <v>#N/A</v>
      </c>
      <c r="H353" s="13" t="e">
        <f t="shared" si="31"/>
        <v>#N/A</v>
      </c>
      <c r="I353" s="13" t="e">
        <f t="shared" si="29"/>
        <v>#N/A</v>
      </c>
      <c r="J353" s="13" t="e">
        <f t="shared" si="32"/>
        <v>#N/A</v>
      </c>
      <c r="K353" s="14" t="e">
        <f t="shared" si="33"/>
        <v>#N/A</v>
      </c>
    </row>
    <row r="354" spans="1:11">
      <c r="A354" s="1"/>
      <c r="D354" s="1"/>
      <c r="F354" s="15" t="e">
        <f t="shared" si="30"/>
        <v>#N/A</v>
      </c>
      <c r="G354" s="16" t="e">
        <f>IF(B354&lt;DATE(2015,6,1),ROUND((E354*0.1236*F354),0),ROUND((E354*0.14*F354),0))</f>
        <v>#N/A</v>
      </c>
      <c r="H354" s="13" t="e">
        <f t="shared" si="31"/>
        <v>#N/A</v>
      </c>
      <c r="I354" s="13" t="e">
        <f t="shared" si="29"/>
        <v>#N/A</v>
      </c>
      <c r="J354" s="13" t="e">
        <f t="shared" si="32"/>
        <v>#N/A</v>
      </c>
      <c r="K354" s="14" t="e">
        <f t="shared" si="33"/>
        <v>#N/A</v>
      </c>
    </row>
    <row r="355" spans="1:11">
      <c r="A355" s="1"/>
      <c r="D355" s="1"/>
      <c r="F355" s="15" t="e">
        <f t="shared" si="30"/>
        <v>#N/A</v>
      </c>
      <c r="G355" s="16" t="e">
        <f>IF(B355&lt;DATE(2015,6,1),ROUND((E355*0.1236*F355),0),ROUND((E355*0.14*F355),0))</f>
        <v>#N/A</v>
      </c>
      <c r="H355" s="13" t="e">
        <f t="shared" si="31"/>
        <v>#N/A</v>
      </c>
      <c r="I355" s="13" t="e">
        <f t="shared" si="29"/>
        <v>#N/A</v>
      </c>
      <c r="J355" s="13" t="e">
        <f t="shared" si="32"/>
        <v>#N/A</v>
      </c>
      <c r="K355" s="14" t="e">
        <f t="shared" si="33"/>
        <v>#N/A</v>
      </c>
    </row>
    <row r="356" spans="1:11">
      <c r="A356" s="1"/>
      <c r="D356" s="1"/>
      <c r="F356" s="15" t="e">
        <f t="shared" si="30"/>
        <v>#N/A</v>
      </c>
      <c r="G356" s="16" t="e">
        <f>IF(B356&lt;DATE(2015,6,1),ROUND((E356*0.1236*F356),0),ROUND((E356*0.14*F356),0))</f>
        <v>#N/A</v>
      </c>
      <c r="H356" s="13" t="e">
        <f t="shared" si="31"/>
        <v>#N/A</v>
      </c>
      <c r="I356" s="13" t="e">
        <f t="shared" si="29"/>
        <v>#N/A</v>
      </c>
      <c r="J356" s="13" t="e">
        <f t="shared" si="32"/>
        <v>#N/A</v>
      </c>
      <c r="K356" s="14" t="e">
        <f t="shared" si="33"/>
        <v>#N/A</v>
      </c>
    </row>
    <row r="357" spans="1:11">
      <c r="A357" s="1"/>
      <c r="D357" s="1"/>
      <c r="F357" s="15" t="e">
        <f t="shared" si="30"/>
        <v>#N/A</v>
      </c>
      <c r="G357" s="16" t="e">
        <f>IF(B357&lt;DATE(2015,6,1),ROUND((E357*0.1236*F357),0),ROUND((E357*0.14*F357),0))</f>
        <v>#N/A</v>
      </c>
      <c r="H357" s="13" t="e">
        <f t="shared" si="31"/>
        <v>#N/A</v>
      </c>
      <c r="I357" s="13" t="e">
        <f t="shared" si="29"/>
        <v>#N/A</v>
      </c>
      <c r="J357" s="13" t="e">
        <f t="shared" si="32"/>
        <v>#N/A</v>
      </c>
      <c r="K357" s="14" t="e">
        <f t="shared" si="33"/>
        <v>#N/A</v>
      </c>
    </row>
    <row r="358" spans="1:11">
      <c r="A358" s="1"/>
      <c r="D358" s="1"/>
      <c r="F358" s="15" t="e">
        <f t="shared" si="30"/>
        <v>#N/A</v>
      </c>
      <c r="G358" s="16" t="e">
        <f>IF(B358&lt;DATE(2015,6,1),ROUND((E358*0.1236*F358),0),ROUND((E358*0.14*F358),0))</f>
        <v>#N/A</v>
      </c>
      <c r="H358" s="13" t="e">
        <f t="shared" si="31"/>
        <v>#N/A</v>
      </c>
      <c r="I358" s="13" t="e">
        <f t="shared" si="29"/>
        <v>#N/A</v>
      </c>
      <c r="J358" s="13" t="e">
        <f t="shared" si="32"/>
        <v>#N/A</v>
      </c>
      <c r="K358" s="14" t="e">
        <f t="shared" si="33"/>
        <v>#N/A</v>
      </c>
    </row>
    <row r="359" spans="1:11">
      <c r="A359" s="1"/>
      <c r="D359" s="1"/>
      <c r="F359" s="15" t="e">
        <f t="shared" si="30"/>
        <v>#N/A</v>
      </c>
      <c r="G359" s="16" t="e">
        <f>IF(B359&lt;DATE(2015,6,1),ROUND((E359*0.1236*F359),0),ROUND((E359*0.14*F359),0))</f>
        <v>#N/A</v>
      </c>
      <c r="H359" s="13" t="e">
        <f t="shared" si="31"/>
        <v>#N/A</v>
      </c>
      <c r="I359" s="13" t="e">
        <f t="shared" si="29"/>
        <v>#N/A</v>
      </c>
      <c r="J359" s="13" t="e">
        <f t="shared" si="32"/>
        <v>#N/A</v>
      </c>
      <c r="K359" s="14" t="e">
        <f t="shared" si="33"/>
        <v>#N/A</v>
      </c>
    </row>
    <row r="360" spans="1:11">
      <c r="A360" s="1"/>
      <c r="D360" s="1"/>
      <c r="F360" s="15" t="e">
        <f t="shared" si="30"/>
        <v>#N/A</v>
      </c>
      <c r="G360" s="16" t="e">
        <f>IF(B360&lt;DATE(2015,6,1),ROUND((E360*0.1236*F360),0),ROUND((E360*0.14*F360),0))</f>
        <v>#N/A</v>
      </c>
      <c r="H360" s="13" t="e">
        <f t="shared" si="31"/>
        <v>#N/A</v>
      </c>
      <c r="I360" s="13" t="e">
        <f t="shared" si="29"/>
        <v>#N/A</v>
      </c>
      <c r="J360" s="13" t="e">
        <f t="shared" si="32"/>
        <v>#N/A</v>
      </c>
      <c r="K360" s="14" t="e">
        <f t="shared" si="33"/>
        <v>#N/A</v>
      </c>
    </row>
    <row r="361" spans="1:11">
      <c r="A361" s="1"/>
      <c r="D361" s="1"/>
      <c r="F361" s="15" t="e">
        <f t="shared" si="30"/>
        <v>#N/A</v>
      </c>
      <c r="G361" s="16" t="e">
        <f>IF(B361&lt;DATE(2015,6,1),ROUND((E361*0.1236*F361),0),ROUND((E361*0.14*F361),0))</f>
        <v>#N/A</v>
      </c>
      <c r="H361" s="13" t="e">
        <f t="shared" si="31"/>
        <v>#N/A</v>
      </c>
      <c r="I361" s="13" t="e">
        <f t="shared" si="29"/>
        <v>#N/A</v>
      </c>
      <c r="J361" s="13" t="e">
        <f t="shared" si="32"/>
        <v>#N/A</v>
      </c>
      <c r="K361" s="14" t="e">
        <f t="shared" si="33"/>
        <v>#N/A</v>
      </c>
    </row>
    <row r="362" spans="1:11">
      <c r="A362" s="1"/>
      <c r="D362" s="1"/>
      <c r="F362" s="15" t="e">
        <f t="shared" si="30"/>
        <v>#N/A</v>
      </c>
      <c r="G362" s="16" t="e">
        <f>IF(B362&lt;DATE(2015,6,1),ROUND((E362*0.1236*F362),0),ROUND((E362*0.14*F362),0))</f>
        <v>#N/A</v>
      </c>
      <c r="H362" s="13" t="e">
        <f t="shared" si="31"/>
        <v>#N/A</v>
      </c>
      <c r="I362" s="13" t="e">
        <f t="shared" si="29"/>
        <v>#N/A</v>
      </c>
      <c r="J362" s="13" t="e">
        <f t="shared" si="32"/>
        <v>#N/A</v>
      </c>
      <c r="K362" s="14" t="e">
        <f t="shared" si="33"/>
        <v>#N/A</v>
      </c>
    </row>
    <row r="363" spans="1:11">
      <c r="A363" s="1"/>
      <c r="D363" s="1"/>
      <c r="F363" s="15" t="e">
        <f t="shared" si="30"/>
        <v>#N/A</v>
      </c>
      <c r="G363" s="16" t="e">
        <f>IF(B363&lt;DATE(2015,6,1),ROUND((E363*0.1236*F363),0),ROUND((E363*0.14*F363),0))</f>
        <v>#N/A</v>
      </c>
      <c r="H363" s="13" t="e">
        <f t="shared" si="31"/>
        <v>#N/A</v>
      </c>
      <c r="I363" s="13" t="e">
        <f t="shared" si="29"/>
        <v>#N/A</v>
      </c>
      <c r="J363" s="13" t="e">
        <f t="shared" si="32"/>
        <v>#N/A</v>
      </c>
      <c r="K363" s="14" t="e">
        <f t="shared" si="33"/>
        <v>#N/A</v>
      </c>
    </row>
    <row r="364" spans="1:11">
      <c r="A364" s="1"/>
      <c r="D364" s="1"/>
      <c r="F364" s="15" t="e">
        <f t="shared" si="30"/>
        <v>#N/A</v>
      </c>
      <c r="G364" s="16" t="e">
        <f>IF(B364&lt;DATE(2015,6,1),ROUND((E364*0.1236*F364),0),ROUND((E364*0.14*F364),0))</f>
        <v>#N/A</v>
      </c>
      <c r="H364" s="13" t="e">
        <f t="shared" si="31"/>
        <v>#N/A</v>
      </c>
      <c r="I364" s="13" t="e">
        <f t="shared" si="29"/>
        <v>#N/A</v>
      </c>
      <c r="J364" s="13" t="e">
        <f t="shared" si="32"/>
        <v>#N/A</v>
      </c>
      <c r="K364" s="14" t="e">
        <f t="shared" si="33"/>
        <v>#N/A</v>
      </c>
    </row>
    <row r="365" spans="1:11">
      <c r="A365" s="1"/>
      <c r="D365" s="1"/>
      <c r="F365" s="15" t="e">
        <f t="shared" si="30"/>
        <v>#N/A</v>
      </c>
      <c r="G365" s="16" t="e">
        <f>IF(B365&lt;DATE(2015,6,1),ROUND((E365*0.1236*F365),0),ROUND((E365*0.14*F365),0))</f>
        <v>#N/A</v>
      </c>
      <c r="H365" s="13" t="e">
        <f t="shared" si="31"/>
        <v>#N/A</v>
      </c>
      <c r="I365" s="13" t="e">
        <f t="shared" si="29"/>
        <v>#N/A</v>
      </c>
      <c r="J365" s="13" t="e">
        <f t="shared" si="32"/>
        <v>#N/A</v>
      </c>
      <c r="K365" s="14" t="e">
        <f t="shared" si="33"/>
        <v>#N/A</v>
      </c>
    </row>
    <row r="366" spans="1:11">
      <c r="A366" s="1"/>
      <c r="D366" s="1"/>
      <c r="F366" s="15" t="e">
        <f t="shared" si="30"/>
        <v>#N/A</v>
      </c>
      <c r="G366" s="16" t="e">
        <f>IF(B366&lt;DATE(2015,6,1),ROUND((E366*0.1236*F366),0),ROUND((E366*0.14*F366),0))</f>
        <v>#N/A</v>
      </c>
      <c r="H366" s="13" t="e">
        <f t="shared" si="31"/>
        <v>#N/A</v>
      </c>
      <c r="I366" s="13" t="e">
        <f t="shared" si="29"/>
        <v>#N/A</v>
      </c>
      <c r="J366" s="13" t="e">
        <f t="shared" si="32"/>
        <v>#N/A</v>
      </c>
      <c r="K366" s="14" t="e">
        <f t="shared" si="33"/>
        <v>#N/A</v>
      </c>
    </row>
    <row r="367" spans="1:11">
      <c r="A367" s="1"/>
      <c r="D367" s="1"/>
      <c r="F367" s="15" t="e">
        <f t="shared" si="30"/>
        <v>#N/A</v>
      </c>
      <c r="G367" s="16" t="e">
        <f>IF(B367&lt;DATE(2015,6,1),ROUND((E367*0.1236*F367),0),ROUND((E367*0.14*F367),0))</f>
        <v>#N/A</v>
      </c>
      <c r="H367" s="13" t="e">
        <f t="shared" si="31"/>
        <v>#N/A</v>
      </c>
      <c r="I367" s="13" t="e">
        <f t="shared" si="29"/>
        <v>#N/A</v>
      </c>
      <c r="J367" s="13" t="e">
        <f t="shared" si="32"/>
        <v>#N/A</v>
      </c>
      <c r="K367" s="14" t="e">
        <f t="shared" si="33"/>
        <v>#N/A</v>
      </c>
    </row>
    <row r="368" spans="1:11">
      <c r="A368" s="1"/>
      <c r="D368" s="1"/>
      <c r="F368" s="15" t="e">
        <f t="shared" si="30"/>
        <v>#N/A</v>
      </c>
      <c r="G368" s="16" t="e">
        <f>IF(B368&lt;DATE(2015,6,1),ROUND((E368*0.1236*F368),0),ROUND((E368*0.14*F368),0))</f>
        <v>#N/A</v>
      </c>
      <c r="H368" s="13" t="e">
        <f t="shared" si="31"/>
        <v>#N/A</v>
      </c>
      <c r="I368" s="13" t="e">
        <f t="shared" si="29"/>
        <v>#N/A</v>
      </c>
      <c r="J368" s="13" t="e">
        <f t="shared" si="32"/>
        <v>#N/A</v>
      </c>
      <c r="K368" s="14" t="e">
        <f t="shared" si="33"/>
        <v>#N/A</v>
      </c>
    </row>
    <row r="369" spans="1:11">
      <c r="A369" s="1"/>
      <c r="D369" s="1"/>
      <c r="F369" s="15" t="e">
        <f t="shared" si="30"/>
        <v>#N/A</v>
      </c>
      <c r="G369" s="16" t="e">
        <f>IF(B369&lt;DATE(2015,6,1),ROUND((E369*0.1236*F369),0),ROUND((E369*0.14*F369),0))</f>
        <v>#N/A</v>
      </c>
      <c r="H369" s="13" t="e">
        <f t="shared" si="31"/>
        <v>#N/A</v>
      </c>
      <c r="I369" s="13" t="e">
        <f t="shared" si="29"/>
        <v>#N/A</v>
      </c>
      <c r="J369" s="13" t="e">
        <f t="shared" si="32"/>
        <v>#N/A</v>
      </c>
      <c r="K369" s="14" t="e">
        <f t="shared" si="33"/>
        <v>#N/A</v>
      </c>
    </row>
    <row r="370" spans="1:11">
      <c r="A370" s="1"/>
      <c r="D370" s="1"/>
      <c r="F370" s="15" t="e">
        <f t="shared" si="30"/>
        <v>#N/A</v>
      </c>
      <c r="G370" s="16" t="e">
        <f>IF(B370&lt;DATE(2015,6,1),ROUND((E370*0.1236*F370),0),ROUND((E370*0.14*F370),0))</f>
        <v>#N/A</v>
      </c>
      <c r="H370" s="13" t="e">
        <f t="shared" si="31"/>
        <v>#N/A</v>
      </c>
      <c r="I370" s="13" t="e">
        <f t="shared" si="29"/>
        <v>#N/A</v>
      </c>
      <c r="J370" s="13" t="e">
        <f t="shared" si="32"/>
        <v>#N/A</v>
      </c>
      <c r="K370" s="14" t="e">
        <f t="shared" si="33"/>
        <v>#N/A</v>
      </c>
    </row>
    <row r="371" spans="1:11">
      <c r="A371" s="1"/>
      <c r="D371" s="1"/>
      <c r="F371" s="15" t="e">
        <f t="shared" si="30"/>
        <v>#N/A</v>
      </c>
      <c r="G371" s="16" t="e">
        <f>IF(B371&lt;DATE(2015,6,1),ROUND((E371*0.1236*F371),0),ROUND((E371*0.14*F371),0))</f>
        <v>#N/A</v>
      </c>
      <c r="H371" s="13" t="e">
        <f t="shared" si="31"/>
        <v>#N/A</v>
      </c>
      <c r="I371" s="13" t="e">
        <f t="shared" si="29"/>
        <v>#N/A</v>
      </c>
      <c r="J371" s="13" t="e">
        <f t="shared" si="32"/>
        <v>#N/A</v>
      </c>
      <c r="K371" s="14" t="e">
        <f t="shared" si="33"/>
        <v>#N/A</v>
      </c>
    </row>
    <row r="372" spans="1:11">
      <c r="A372" s="1"/>
      <c r="D372" s="1"/>
      <c r="F372" s="15" t="e">
        <f t="shared" si="30"/>
        <v>#N/A</v>
      </c>
      <c r="G372" s="16" t="e">
        <f>IF(B372&lt;DATE(2015,6,1),ROUND((E372*0.1236*F372),0),ROUND((E372*0.14*F372),0))</f>
        <v>#N/A</v>
      </c>
      <c r="H372" s="13" t="e">
        <f t="shared" si="31"/>
        <v>#N/A</v>
      </c>
      <c r="I372" s="13" t="e">
        <f t="shared" si="29"/>
        <v>#N/A</v>
      </c>
      <c r="J372" s="13" t="e">
        <f t="shared" si="32"/>
        <v>#N/A</v>
      </c>
      <c r="K372" s="14" t="e">
        <f t="shared" si="33"/>
        <v>#N/A</v>
      </c>
    </row>
    <row r="373" spans="1:11">
      <c r="A373" s="1"/>
      <c r="D373" s="1"/>
      <c r="F373" s="15" t="e">
        <f t="shared" si="30"/>
        <v>#N/A</v>
      </c>
      <c r="G373" s="16" t="e">
        <f>IF(B373&lt;DATE(2015,6,1),ROUND((E373*0.1236*F373),0),ROUND((E373*0.14*F373),0))</f>
        <v>#N/A</v>
      </c>
      <c r="H373" s="13" t="e">
        <f t="shared" si="31"/>
        <v>#N/A</v>
      </c>
      <c r="I373" s="13" t="e">
        <f t="shared" si="29"/>
        <v>#N/A</v>
      </c>
      <c r="J373" s="13" t="e">
        <f t="shared" si="32"/>
        <v>#N/A</v>
      </c>
      <c r="K373" s="14" t="e">
        <f t="shared" si="33"/>
        <v>#N/A</v>
      </c>
    </row>
    <row r="374" spans="1:11">
      <c r="A374" s="1"/>
      <c r="D374" s="1"/>
      <c r="F374" s="15" t="e">
        <f t="shared" si="30"/>
        <v>#N/A</v>
      </c>
      <c r="G374" s="16" t="e">
        <f>IF(B374&lt;DATE(2015,6,1),ROUND((E374*0.1236*F374),0),ROUND((E374*0.14*F374),0))</f>
        <v>#N/A</v>
      </c>
      <c r="H374" s="13" t="e">
        <f t="shared" si="31"/>
        <v>#N/A</v>
      </c>
      <c r="I374" s="13" t="e">
        <f t="shared" si="29"/>
        <v>#N/A</v>
      </c>
      <c r="J374" s="13" t="e">
        <f t="shared" si="32"/>
        <v>#N/A</v>
      </c>
      <c r="K374" s="14" t="e">
        <f t="shared" si="33"/>
        <v>#N/A</v>
      </c>
    </row>
    <row r="375" spans="1:11">
      <c r="A375" s="1"/>
      <c r="D375" s="1"/>
      <c r="F375" s="15" t="e">
        <f t="shared" si="30"/>
        <v>#N/A</v>
      </c>
      <c r="G375" s="16" t="e">
        <f>IF(B375&lt;DATE(2015,6,1),ROUND((E375*0.1236*F375),0),ROUND((E375*0.14*F375),0))</f>
        <v>#N/A</v>
      </c>
      <c r="H375" s="13" t="e">
        <f t="shared" si="31"/>
        <v>#N/A</v>
      </c>
      <c r="I375" s="13" t="e">
        <f t="shared" si="29"/>
        <v>#N/A</v>
      </c>
      <c r="J375" s="13" t="e">
        <f t="shared" si="32"/>
        <v>#N/A</v>
      </c>
      <c r="K375" s="14" t="e">
        <f t="shared" si="33"/>
        <v>#N/A</v>
      </c>
    </row>
    <row r="376" spans="1:11">
      <c r="A376" s="1"/>
      <c r="D376" s="1"/>
      <c r="F376" s="15" t="e">
        <f t="shared" si="30"/>
        <v>#N/A</v>
      </c>
      <c r="G376" s="16" t="e">
        <f>IF(B376&lt;DATE(2015,6,1),ROUND((E376*0.1236*F376),0),ROUND((E376*0.14*F376),0))</f>
        <v>#N/A</v>
      </c>
      <c r="H376" s="13" t="e">
        <f t="shared" si="31"/>
        <v>#N/A</v>
      </c>
      <c r="I376" s="13" t="e">
        <f t="shared" si="29"/>
        <v>#N/A</v>
      </c>
      <c r="J376" s="13" t="e">
        <f t="shared" si="32"/>
        <v>#N/A</v>
      </c>
      <c r="K376" s="14" t="e">
        <f t="shared" si="33"/>
        <v>#N/A</v>
      </c>
    </row>
    <row r="377" spans="1:11">
      <c r="A377" s="1"/>
      <c r="D377" s="1"/>
      <c r="F377" s="15" t="e">
        <f t="shared" si="30"/>
        <v>#N/A</v>
      </c>
      <c r="G377" s="16" t="e">
        <f>IF(B377&lt;DATE(2015,6,1),ROUND((E377*0.1236*F377),0),ROUND((E377*0.14*F377),0))</f>
        <v>#N/A</v>
      </c>
      <c r="H377" s="13" t="e">
        <f t="shared" si="31"/>
        <v>#N/A</v>
      </c>
      <c r="I377" s="13" t="e">
        <f t="shared" si="29"/>
        <v>#N/A</v>
      </c>
      <c r="J377" s="13" t="e">
        <f t="shared" si="32"/>
        <v>#N/A</v>
      </c>
      <c r="K377" s="14" t="e">
        <f t="shared" si="33"/>
        <v>#N/A</v>
      </c>
    </row>
    <row r="378" spans="1:11">
      <c r="A378" s="1"/>
      <c r="D378" s="1"/>
      <c r="F378" s="15" t="e">
        <f t="shared" si="30"/>
        <v>#N/A</v>
      </c>
      <c r="G378" s="16" t="e">
        <f>IF(B378&lt;DATE(2015,6,1),ROUND((E378*0.1236*F378),0),ROUND((E378*0.14*F378),0))</f>
        <v>#N/A</v>
      </c>
      <c r="H378" s="13" t="e">
        <f t="shared" si="31"/>
        <v>#N/A</v>
      </c>
      <c r="I378" s="13" t="e">
        <f t="shared" si="29"/>
        <v>#N/A</v>
      </c>
      <c r="J378" s="13" t="e">
        <f t="shared" si="32"/>
        <v>#N/A</v>
      </c>
      <c r="K378" s="14" t="e">
        <f t="shared" si="33"/>
        <v>#N/A</v>
      </c>
    </row>
    <row r="379" spans="1:11">
      <c r="A379" s="1"/>
      <c r="D379" s="1"/>
      <c r="F379" s="15" t="e">
        <f t="shared" si="30"/>
        <v>#N/A</v>
      </c>
      <c r="G379" s="16" t="e">
        <f>IF(B379&lt;DATE(2015,6,1),ROUND((E379*0.1236*F379),0),ROUND((E379*0.14*F379),0))</f>
        <v>#N/A</v>
      </c>
      <c r="H379" s="13" t="e">
        <f t="shared" si="31"/>
        <v>#N/A</v>
      </c>
      <c r="I379" s="13" t="e">
        <f t="shared" si="29"/>
        <v>#N/A</v>
      </c>
      <c r="J379" s="13" t="e">
        <f t="shared" si="32"/>
        <v>#N/A</v>
      </c>
      <c r="K379" s="14" t="e">
        <f t="shared" si="33"/>
        <v>#N/A</v>
      </c>
    </row>
    <row r="380" spans="1:11">
      <c r="A380" s="1"/>
      <c r="D380" s="1"/>
      <c r="F380" s="15" t="e">
        <f t="shared" si="30"/>
        <v>#N/A</v>
      </c>
      <c r="G380" s="16" t="e">
        <f>IF(B380&lt;DATE(2015,6,1),ROUND((E380*0.1236*F380),0),ROUND((E380*0.14*F380),0))</f>
        <v>#N/A</v>
      </c>
      <c r="H380" s="13" t="e">
        <f t="shared" si="31"/>
        <v>#N/A</v>
      </c>
      <c r="I380" s="13" t="e">
        <f t="shared" si="29"/>
        <v>#N/A</v>
      </c>
      <c r="J380" s="13" t="e">
        <f t="shared" si="32"/>
        <v>#N/A</v>
      </c>
      <c r="K380" s="14" t="e">
        <f t="shared" si="33"/>
        <v>#N/A</v>
      </c>
    </row>
    <row r="381" spans="1:11">
      <c r="A381" s="1"/>
      <c r="D381" s="1"/>
      <c r="F381" s="15" t="e">
        <f t="shared" si="30"/>
        <v>#N/A</v>
      </c>
      <c r="G381" s="16" t="e">
        <f>IF(B381&lt;DATE(2015,6,1),ROUND((E381*0.1236*F381),0),ROUND((E381*0.14*F381),0))</f>
        <v>#N/A</v>
      </c>
      <c r="H381" s="13" t="e">
        <f t="shared" si="31"/>
        <v>#N/A</v>
      </c>
      <c r="I381" s="13" t="e">
        <f t="shared" si="29"/>
        <v>#N/A</v>
      </c>
      <c r="J381" s="13" t="e">
        <f t="shared" si="32"/>
        <v>#N/A</v>
      </c>
      <c r="K381" s="14" t="e">
        <f t="shared" si="33"/>
        <v>#N/A</v>
      </c>
    </row>
    <row r="382" spans="1:11">
      <c r="A382" s="1"/>
      <c r="D382" s="1"/>
      <c r="F382" s="15" t="e">
        <f t="shared" si="30"/>
        <v>#N/A</v>
      </c>
      <c r="G382" s="16" t="e">
        <f>IF(B382&lt;DATE(2015,6,1),ROUND((E382*0.1236*F382),0),ROUND((E382*0.14*F382),0))</f>
        <v>#N/A</v>
      </c>
      <c r="H382" s="13" t="e">
        <f t="shared" si="31"/>
        <v>#N/A</v>
      </c>
      <c r="I382" s="13" t="e">
        <f t="shared" si="29"/>
        <v>#N/A</v>
      </c>
      <c r="J382" s="13" t="e">
        <f t="shared" si="32"/>
        <v>#N/A</v>
      </c>
      <c r="K382" s="14" t="e">
        <f t="shared" si="33"/>
        <v>#N/A</v>
      </c>
    </row>
    <row r="383" spans="1:11">
      <c r="A383" s="1"/>
      <c r="D383" s="1"/>
      <c r="F383" s="15" t="e">
        <f t="shared" si="30"/>
        <v>#N/A</v>
      </c>
      <c r="G383" s="16" t="e">
        <f>IF(B383&lt;DATE(2015,6,1),ROUND((E383*0.1236*F383),0),ROUND((E383*0.14*F383),0))</f>
        <v>#N/A</v>
      </c>
      <c r="H383" s="13" t="e">
        <f t="shared" si="31"/>
        <v>#N/A</v>
      </c>
      <c r="I383" s="13" t="e">
        <f t="shared" si="29"/>
        <v>#N/A</v>
      </c>
      <c r="J383" s="13" t="e">
        <f t="shared" si="32"/>
        <v>#N/A</v>
      </c>
      <c r="K383" s="14" t="e">
        <f t="shared" si="33"/>
        <v>#N/A</v>
      </c>
    </row>
    <row r="384" spans="1:11">
      <c r="A384" s="1"/>
      <c r="D384" s="1"/>
      <c r="F384" s="15" t="e">
        <f t="shared" si="30"/>
        <v>#N/A</v>
      </c>
      <c r="G384" s="16" t="e">
        <f>IF(B384&lt;DATE(2015,6,1),ROUND((E384*0.1236*F384),0),ROUND((E384*0.14*F384),0))</f>
        <v>#N/A</v>
      </c>
      <c r="H384" s="13" t="e">
        <f t="shared" si="31"/>
        <v>#N/A</v>
      </c>
      <c r="I384" s="13" t="e">
        <f t="shared" si="29"/>
        <v>#N/A</v>
      </c>
      <c r="J384" s="13" t="e">
        <f t="shared" si="32"/>
        <v>#N/A</v>
      </c>
      <c r="K384" s="14" t="e">
        <f t="shared" si="33"/>
        <v>#N/A</v>
      </c>
    </row>
    <row r="385" spans="1:11">
      <c r="A385" s="1"/>
      <c r="D385" s="1"/>
      <c r="F385" s="15" t="e">
        <f t="shared" si="30"/>
        <v>#N/A</v>
      </c>
      <c r="G385" s="16" t="e">
        <f>IF(B385&lt;DATE(2015,6,1),ROUND((E385*0.1236*F385),0),ROUND((E385*0.14*F385),0))</f>
        <v>#N/A</v>
      </c>
      <c r="H385" s="13" t="e">
        <f t="shared" si="31"/>
        <v>#N/A</v>
      </c>
      <c r="I385" s="13" t="e">
        <f t="shared" si="29"/>
        <v>#N/A</v>
      </c>
      <c r="J385" s="13" t="e">
        <f t="shared" si="32"/>
        <v>#N/A</v>
      </c>
      <c r="K385" s="14" t="e">
        <f t="shared" si="33"/>
        <v>#N/A</v>
      </c>
    </row>
    <row r="386" spans="1:11">
      <c r="A386" s="1"/>
      <c r="D386" s="1"/>
      <c r="F386" s="15" t="e">
        <f t="shared" si="30"/>
        <v>#N/A</v>
      </c>
      <c r="G386" s="16" t="e">
        <f>IF(B386&lt;DATE(2015,6,1),ROUND((E386*0.1236*F386),0),ROUND((E386*0.14*F386),0))</f>
        <v>#N/A</v>
      </c>
      <c r="H386" s="13" t="e">
        <f t="shared" si="31"/>
        <v>#N/A</v>
      </c>
      <c r="I386" s="13" t="e">
        <f t="shared" si="29"/>
        <v>#N/A</v>
      </c>
      <c r="J386" s="13" t="e">
        <f t="shared" si="32"/>
        <v>#N/A</v>
      </c>
      <c r="K386" s="14" t="e">
        <f t="shared" si="33"/>
        <v>#N/A</v>
      </c>
    </row>
    <row r="387" spans="1:11">
      <c r="A387" s="1"/>
      <c r="D387" s="1"/>
      <c r="F387" s="15" t="e">
        <f t="shared" si="30"/>
        <v>#N/A</v>
      </c>
      <c r="G387" s="16" t="e">
        <f>IF(B387&lt;DATE(2015,6,1),ROUND((E387*0.1236*F387),0),ROUND((E387*0.14*F387),0))</f>
        <v>#N/A</v>
      </c>
      <c r="H387" s="13" t="e">
        <f t="shared" si="31"/>
        <v>#N/A</v>
      </c>
      <c r="I387" s="13" t="e">
        <f t="shared" si="29"/>
        <v>#N/A</v>
      </c>
      <c r="J387" s="13" t="e">
        <f t="shared" si="32"/>
        <v>#N/A</v>
      </c>
      <c r="K387" s="14" t="e">
        <f t="shared" si="33"/>
        <v>#N/A</v>
      </c>
    </row>
    <row r="388" spans="1:11">
      <c r="A388" s="1"/>
      <c r="D388" s="1"/>
      <c r="F388" s="15" t="e">
        <f t="shared" si="30"/>
        <v>#N/A</v>
      </c>
      <c r="G388" s="16" t="e">
        <f>IF(B388&lt;DATE(2015,6,1),ROUND((E388*0.1236*F388),0),ROUND((E388*0.14*F388),0))</f>
        <v>#N/A</v>
      </c>
      <c r="H388" s="13" t="e">
        <f t="shared" si="31"/>
        <v>#N/A</v>
      </c>
      <c r="I388" s="13" t="e">
        <f t="shared" ref="I388:I451" si="34">IF(B388&lt;DATE(2015,6,1),ROUND((H388*0.02),0),0)</f>
        <v>#N/A</v>
      </c>
      <c r="J388" s="13" t="e">
        <f t="shared" si="32"/>
        <v>#N/A</v>
      </c>
      <c r="K388" s="14" t="e">
        <f t="shared" si="33"/>
        <v>#N/A</v>
      </c>
    </row>
    <row r="389" spans="1:11">
      <c r="A389" s="1"/>
      <c r="D389" s="1"/>
      <c r="F389" s="15" t="e">
        <f t="shared" si="30"/>
        <v>#N/A</v>
      </c>
      <c r="G389" s="16" t="e">
        <f>IF(B389&lt;DATE(2015,6,1),ROUND((E389*0.1236*F389),0),ROUND((E389*0.14*F389),0))</f>
        <v>#N/A</v>
      </c>
      <c r="H389" s="13" t="e">
        <f t="shared" si="31"/>
        <v>#N/A</v>
      </c>
      <c r="I389" s="13" t="e">
        <f t="shared" si="34"/>
        <v>#N/A</v>
      </c>
      <c r="J389" s="13" t="e">
        <f t="shared" si="32"/>
        <v>#N/A</v>
      </c>
      <c r="K389" s="14" t="e">
        <f t="shared" si="33"/>
        <v>#N/A</v>
      </c>
    </row>
    <row r="390" spans="1:11">
      <c r="A390" s="1"/>
      <c r="D390" s="1"/>
      <c r="F390" s="15" t="e">
        <f t="shared" si="30"/>
        <v>#N/A</v>
      </c>
      <c r="G390" s="16" t="e">
        <f>IF(B390&lt;DATE(2015,6,1),ROUND((E390*0.1236*F390),0),ROUND((E390*0.14*F390),0))</f>
        <v>#N/A</v>
      </c>
      <c r="H390" s="13" t="e">
        <f t="shared" si="31"/>
        <v>#N/A</v>
      </c>
      <c r="I390" s="13" t="e">
        <f t="shared" si="34"/>
        <v>#N/A</v>
      </c>
      <c r="J390" s="13" t="e">
        <f t="shared" si="32"/>
        <v>#N/A</v>
      </c>
      <c r="K390" s="14" t="e">
        <f t="shared" si="33"/>
        <v>#N/A</v>
      </c>
    </row>
    <row r="391" spans="1:11">
      <c r="A391" s="1"/>
      <c r="D391" s="1"/>
      <c r="F391" s="15" t="e">
        <f t="shared" si="30"/>
        <v>#N/A</v>
      </c>
      <c r="G391" s="16" t="e">
        <f>IF(B391&lt;DATE(2015,6,1),ROUND((E391*0.1236*F391),0),ROUND((E391*0.14*F391),0))</f>
        <v>#N/A</v>
      </c>
      <c r="H391" s="13" t="e">
        <f t="shared" si="31"/>
        <v>#N/A</v>
      </c>
      <c r="I391" s="13" t="e">
        <f t="shared" si="34"/>
        <v>#N/A</v>
      </c>
      <c r="J391" s="13" t="e">
        <f t="shared" si="32"/>
        <v>#N/A</v>
      </c>
      <c r="K391" s="14" t="e">
        <f t="shared" si="33"/>
        <v>#N/A</v>
      </c>
    </row>
    <row r="392" spans="1:11">
      <c r="A392" s="1"/>
      <c r="D392" s="1"/>
      <c r="F392" s="15" t="e">
        <f t="shared" si="30"/>
        <v>#N/A</v>
      </c>
      <c r="G392" s="16" t="e">
        <f>IF(B392&lt;DATE(2015,6,1),ROUND((E392*0.1236*F392),0),ROUND((E392*0.14*F392),0))</f>
        <v>#N/A</v>
      </c>
      <c r="H392" s="13" t="e">
        <f t="shared" si="31"/>
        <v>#N/A</v>
      </c>
      <c r="I392" s="13" t="e">
        <f t="shared" si="34"/>
        <v>#N/A</v>
      </c>
      <c r="J392" s="13" t="e">
        <f t="shared" si="32"/>
        <v>#N/A</v>
      </c>
      <c r="K392" s="14" t="e">
        <f t="shared" si="33"/>
        <v>#N/A</v>
      </c>
    </row>
    <row r="393" spans="1:11">
      <c r="A393" s="1"/>
      <c r="D393" s="1"/>
      <c r="F393" s="15" t="e">
        <f t="shared" ref="F393:F456" si="35">VLOOKUP(D393,$N$3:$O$13,2,FALSE)</f>
        <v>#N/A</v>
      </c>
      <c r="G393" s="16" t="e">
        <f>IF(B393&lt;DATE(2015,6,1),ROUND((E393*0.1236*F393),0),ROUND((E393*0.14*F393),0))</f>
        <v>#N/A</v>
      </c>
      <c r="H393" s="13" t="e">
        <f t="shared" ref="H393:H456" si="36">ROUND((G393/0.1236*0.12),0)</f>
        <v>#N/A</v>
      </c>
      <c r="I393" s="13" t="e">
        <f t="shared" si="34"/>
        <v>#N/A</v>
      </c>
      <c r="J393" s="13" t="e">
        <f t="shared" ref="J393:J456" si="37">G393-H393-I393</f>
        <v>#N/A</v>
      </c>
      <c r="K393" s="14" t="e">
        <f t="shared" ref="K393:K456" si="38">SUM(H393:J393)</f>
        <v>#N/A</v>
      </c>
    </row>
    <row r="394" spans="1:11">
      <c r="A394" s="1"/>
      <c r="D394" s="1"/>
      <c r="F394" s="15" t="e">
        <f t="shared" si="35"/>
        <v>#N/A</v>
      </c>
      <c r="G394" s="16" t="e">
        <f>IF(B394&lt;DATE(2015,6,1),ROUND((E394*0.1236*F394),0),ROUND((E394*0.14*F394),0))</f>
        <v>#N/A</v>
      </c>
      <c r="H394" s="13" t="e">
        <f t="shared" si="36"/>
        <v>#N/A</v>
      </c>
      <c r="I394" s="13" t="e">
        <f t="shared" si="34"/>
        <v>#N/A</v>
      </c>
      <c r="J394" s="13" t="e">
        <f t="shared" si="37"/>
        <v>#N/A</v>
      </c>
      <c r="K394" s="14" t="e">
        <f t="shared" si="38"/>
        <v>#N/A</v>
      </c>
    </row>
    <row r="395" spans="1:11">
      <c r="A395" s="1"/>
      <c r="D395" s="1"/>
      <c r="F395" s="15" t="e">
        <f t="shared" si="35"/>
        <v>#N/A</v>
      </c>
      <c r="G395" s="16" t="e">
        <f>IF(B395&lt;DATE(2015,6,1),ROUND((E395*0.1236*F395),0),ROUND((E395*0.14*F395),0))</f>
        <v>#N/A</v>
      </c>
      <c r="H395" s="13" t="e">
        <f t="shared" si="36"/>
        <v>#N/A</v>
      </c>
      <c r="I395" s="13" t="e">
        <f t="shared" si="34"/>
        <v>#N/A</v>
      </c>
      <c r="J395" s="13" t="e">
        <f t="shared" si="37"/>
        <v>#N/A</v>
      </c>
      <c r="K395" s="14" t="e">
        <f t="shared" si="38"/>
        <v>#N/A</v>
      </c>
    </row>
    <row r="396" spans="1:11">
      <c r="A396" s="1"/>
      <c r="D396" s="1"/>
      <c r="F396" s="15" t="e">
        <f t="shared" si="35"/>
        <v>#N/A</v>
      </c>
      <c r="G396" s="16" t="e">
        <f>IF(B396&lt;DATE(2015,6,1),ROUND((E396*0.1236*F396),0),ROUND((E396*0.14*F396),0))</f>
        <v>#N/A</v>
      </c>
      <c r="H396" s="13" t="e">
        <f t="shared" si="36"/>
        <v>#N/A</v>
      </c>
      <c r="I396" s="13" t="e">
        <f t="shared" si="34"/>
        <v>#N/A</v>
      </c>
      <c r="J396" s="13" t="e">
        <f t="shared" si="37"/>
        <v>#N/A</v>
      </c>
      <c r="K396" s="14" t="e">
        <f t="shared" si="38"/>
        <v>#N/A</v>
      </c>
    </row>
    <row r="397" spans="1:11">
      <c r="A397" s="1"/>
      <c r="D397" s="1"/>
      <c r="F397" s="15" t="e">
        <f t="shared" si="35"/>
        <v>#N/A</v>
      </c>
      <c r="G397" s="16" t="e">
        <f>IF(B397&lt;DATE(2015,6,1),ROUND((E397*0.1236*F397),0),ROUND((E397*0.14*F397),0))</f>
        <v>#N/A</v>
      </c>
      <c r="H397" s="13" t="e">
        <f t="shared" si="36"/>
        <v>#N/A</v>
      </c>
      <c r="I397" s="13" t="e">
        <f t="shared" si="34"/>
        <v>#N/A</v>
      </c>
      <c r="J397" s="13" t="e">
        <f t="shared" si="37"/>
        <v>#N/A</v>
      </c>
      <c r="K397" s="14" t="e">
        <f t="shared" si="38"/>
        <v>#N/A</v>
      </c>
    </row>
    <row r="398" spans="1:11">
      <c r="A398" s="1"/>
      <c r="D398" s="1"/>
      <c r="F398" s="15" t="e">
        <f t="shared" si="35"/>
        <v>#N/A</v>
      </c>
      <c r="G398" s="16" t="e">
        <f>IF(B398&lt;DATE(2015,6,1),ROUND((E398*0.1236*F398),0),ROUND((E398*0.14*F398),0))</f>
        <v>#N/A</v>
      </c>
      <c r="H398" s="13" t="e">
        <f t="shared" si="36"/>
        <v>#N/A</v>
      </c>
      <c r="I398" s="13" t="e">
        <f t="shared" si="34"/>
        <v>#N/A</v>
      </c>
      <c r="J398" s="13" t="e">
        <f t="shared" si="37"/>
        <v>#N/A</v>
      </c>
      <c r="K398" s="14" t="e">
        <f t="shared" si="38"/>
        <v>#N/A</v>
      </c>
    </row>
    <row r="399" spans="1:11">
      <c r="A399" s="1"/>
      <c r="D399" s="1"/>
      <c r="F399" s="15" t="e">
        <f t="shared" si="35"/>
        <v>#N/A</v>
      </c>
      <c r="G399" s="16" t="e">
        <f>IF(B399&lt;DATE(2015,6,1),ROUND((E399*0.1236*F399),0),ROUND((E399*0.14*F399),0))</f>
        <v>#N/A</v>
      </c>
      <c r="H399" s="13" t="e">
        <f t="shared" si="36"/>
        <v>#N/A</v>
      </c>
      <c r="I399" s="13" t="e">
        <f t="shared" si="34"/>
        <v>#N/A</v>
      </c>
      <c r="J399" s="13" t="e">
        <f t="shared" si="37"/>
        <v>#N/A</v>
      </c>
      <c r="K399" s="14" t="e">
        <f t="shared" si="38"/>
        <v>#N/A</v>
      </c>
    </row>
    <row r="400" spans="1:11">
      <c r="A400" s="1"/>
      <c r="D400" s="1"/>
      <c r="F400" s="15" t="e">
        <f t="shared" si="35"/>
        <v>#N/A</v>
      </c>
      <c r="G400" s="16" t="e">
        <f>IF(B400&lt;DATE(2015,6,1),ROUND((E400*0.1236*F400),0),ROUND((E400*0.14*F400),0))</f>
        <v>#N/A</v>
      </c>
      <c r="H400" s="13" t="e">
        <f t="shared" si="36"/>
        <v>#N/A</v>
      </c>
      <c r="I400" s="13" t="e">
        <f t="shared" si="34"/>
        <v>#N/A</v>
      </c>
      <c r="J400" s="13" t="e">
        <f t="shared" si="37"/>
        <v>#N/A</v>
      </c>
      <c r="K400" s="14" t="e">
        <f t="shared" si="38"/>
        <v>#N/A</v>
      </c>
    </row>
    <row r="401" spans="1:11">
      <c r="A401" s="1"/>
      <c r="D401" s="1"/>
      <c r="F401" s="15" t="e">
        <f t="shared" si="35"/>
        <v>#N/A</v>
      </c>
      <c r="G401" s="16" t="e">
        <f>IF(B401&lt;DATE(2015,6,1),ROUND((E401*0.1236*F401),0),ROUND((E401*0.14*F401),0))</f>
        <v>#N/A</v>
      </c>
      <c r="H401" s="13" t="e">
        <f t="shared" si="36"/>
        <v>#N/A</v>
      </c>
      <c r="I401" s="13" t="e">
        <f t="shared" si="34"/>
        <v>#N/A</v>
      </c>
      <c r="J401" s="13" t="e">
        <f t="shared" si="37"/>
        <v>#N/A</v>
      </c>
      <c r="K401" s="14" t="e">
        <f t="shared" si="38"/>
        <v>#N/A</v>
      </c>
    </row>
    <row r="402" spans="1:11">
      <c r="A402" s="1"/>
      <c r="D402" s="1"/>
      <c r="F402" s="15" t="e">
        <f t="shared" si="35"/>
        <v>#N/A</v>
      </c>
      <c r="G402" s="16" t="e">
        <f>IF(B402&lt;DATE(2015,6,1),ROUND((E402*0.1236*F402),0),ROUND((E402*0.14*F402),0))</f>
        <v>#N/A</v>
      </c>
      <c r="H402" s="13" t="e">
        <f t="shared" si="36"/>
        <v>#N/A</v>
      </c>
      <c r="I402" s="13" t="e">
        <f t="shared" si="34"/>
        <v>#N/A</v>
      </c>
      <c r="J402" s="13" t="e">
        <f t="shared" si="37"/>
        <v>#N/A</v>
      </c>
      <c r="K402" s="14" t="e">
        <f t="shared" si="38"/>
        <v>#N/A</v>
      </c>
    </row>
    <row r="403" spans="1:11">
      <c r="A403" s="1"/>
      <c r="D403" s="1"/>
      <c r="F403" s="15" t="e">
        <f t="shared" si="35"/>
        <v>#N/A</v>
      </c>
      <c r="G403" s="16" t="e">
        <f>IF(B403&lt;DATE(2015,6,1),ROUND((E403*0.1236*F403),0),ROUND((E403*0.14*F403),0))</f>
        <v>#N/A</v>
      </c>
      <c r="H403" s="13" t="e">
        <f t="shared" si="36"/>
        <v>#N/A</v>
      </c>
      <c r="I403" s="13" t="e">
        <f t="shared" si="34"/>
        <v>#N/A</v>
      </c>
      <c r="J403" s="13" t="e">
        <f t="shared" si="37"/>
        <v>#N/A</v>
      </c>
      <c r="K403" s="14" t="e">
        <f t="shared" si="38"/>
        <v>#N/A</v>
      </c>
    </row>
    <row r="404" spans="1:11">
      <c r="A404" s="1"/>
      <c r="D404" s="1"/>
      <c r="F404" s="15" t="e">
        <f t="shared" si="35"/>
        <v>#N/A</v>
      </c>
      <c r="G404" s="16" t="e">
        <f>IF(B404&lt;DATE(2015,6,1),ROUND((E404*0.1236*F404),0),ROUND((E404*0.14*F404),0))</f>
        <v>#N/A</v>
      </c>
      <c r="H404" s="13" t="e">
        <f t="shared" si="36"/>
        <v>#N/A</v>
      </c>
      <c r="I404" s="13" t="e">
        <f t="shared" si="34"/>
        <v>#N/A</v>
      </c>
      <c r="J404" s="13" t="e">
        <f t="shared" si="37"/>
        <v>#N/A</v>
      </c>
      <c r="K404" s="14" t="e">
        <f t="shared" si="38"/>
        <v>#N/A</v>
      </c>
    </row>
    <row r="405" spans="1:11">
      <c r="A405" s="1"/>
      <c r="D405" s="1"/>
      <c r="F405" s="15" t="e">
        <f t="shared" si="35"/>
        <v>#N/A</v>
      </c>
      <c r="G405" s="16" t="e">
        <f>IF(B405&lt;DATE(2015,6,1),ROUND((E405*0.1236*F405),0),ROUND((E405*0.14*F405),0))</f>
        <v>#N/A</v>
      </c>
      <c r="H405" s="13" t="e">
        <f t="shared" si="36"/>
        <v>#N/A</v>
      </c>
      <c r="I405" s="13" t="e">
        <f t="shared" si="34"/>
        <v>#N/A</v>
      </c>
      <c r="J405" s="13" t="e">
        <f t="shared" si="37"/>
        <v>#N/A</v>
      </c>
      <c r="K405" s="14" t="e">
        <f t="shared" si="38"/>
        <v>#N/A</v>
      </c>
    </row>
    <row r="406" spans="1:11">
      <c r="A406" s="1"/>
      <c r="D406" s="1"/>
      <c r="F406" s="15" t="e">
        <f t="shared" si="35"/>
        <v>#N/A</v>
      </c>
      <c r="G406" s="16" t="e">
        <f>IF(B406&lt;DATE(2015,6,1),ROUND((E406*0.1236*F406),0),ROUND((E406*0.14*F406),0))</f>
        <v>#N/A</v>
      </c>
      <c r="H406" s="13" t="e">
        <f t="shared" si="36"/>
        <v>#N/A</v>
      </c>
      <c r="I406" s="13" t="e">
        <f t="shared" si="34"/>
        <v>#N/A</v>
      </c>
      <c r="J406" s="13" t="e">
        <f t="shared" si="37"/>
        <v>#N/A</v>
      </c>
      <c r="K406" s="14" t="e">
        <f t="shared" si="38"/>
        <v>#N/A</v>
      </c>
    </row>
    <row r="407" spans="1:11">
      <c r="A407" s="1"/>
      <c r="D407" s="1"/>
      <c r="F407" s="15" t="e">
        <f t="shared" si="35"/>
        <v>#N/A</v>
      </c>
      <c r="G407" s="16" t="e">
        <f>IF(B407&lt;DATE(2015,6,1),ROUND((E407*0.1236*F407),0),ROUND((E407*0.14*F407),0))</f>
        <v>#N/A</v>
      </c>
      <c r="H407" s="13" t="e">
        <f t="shared" si="36"/>
        <v>#N/A</v>
      </c>
      <c r="I407" s="13" t="e">
        <f t="shared" si="34"/>
        <v>#N/A</v>
      </c>
      <c r="J407" s="13" t="e">
        <f t="shared" si="37"/>
        <v>#N/A</v>
      </c>
      <c r="K407" s="14" t="e">
        <f t="shared" si="38"/>
        <v>#N/A</v>
      </c>
    </row>
    <row r="408" spans="1:11">
      <c r="A408" s="1"/>
      <c r="D408" s="1"/>
      <c r="F408" s="15" t="e">
        <f t="shared" si="35"/>
        <v>#N/A</v>
      </c>
      <c r="G408" s="16" t="e">
        <f>IF(B408&lt;DATE(2015,6,1),ROUND((E408*0.1236*F408),0),ROUND((E408*0.14*F408),0))</f>
        <v>#N/A</v>
      </c>
      <c r="H408" s="13" t="e">
        <f t="shared" si="36"/>
        <v>#N/A</v>
      </c>
      <c r="I408" s="13" t="e">
        <f t="shared" si="34"/>
        <v>#N/A</v>
      </c>
      <c r="J408" s="13" t="e">
        <f t="shared" si="37"/>
        <v>#N/A</v>
      </c>
      <c r="K408" s="14" t="e">
        <f t="shared" si="38"/>
        <v>#N/A</v>
      </c>
    </row>
    <row r="409" spans="1:11">
      <c r="A409" s="1"/>
      <c r="D409" s="1"/>
      <c r="F409" s="15" t="e">
        <f t="shared" si="35"/>
        <v>#N/A</v>
      </c>
      <c r="G409" s="16" t="e">
        <f>IF(B409&lt;DATE(2015,6,1),ROUND((E409*0.1236*F409),0),ROUND((E409*0.14*F409),0))</f>
        <v>#N/A</v>
      </c>
      <c r="H409" s="13" t="e">
        <f t="shared" si="36"/>
        <v>#N/A</v>
      </c>
      <c r="I409" s="13" t="e">
        <f t="shared" si="34"/>
        <v>#N/A</v>
      </c>
      <c r="J409" s="13" t="e">
        <f t="shared" si="37"/>
        <v>#N/A</v>
      </c>
      <c r="K409" s="14" t="e">
        <f t="shared" si="38"/>
        <v>#N/A</v>
      </c>
    </row>
    <row r="410" spans="1:11">
      <c r="A410" s="1"/>
      <c r="D410" s="1"/>
      <c r="F410" s="15" t="e">
        <f t="shared" si="35"/>
        <v>#N/A</v>
      </c>
      <c r="G410" s="16" t="e">
        <f>IF(B410&lt;DATE(2015,6,1),ROUND((E410*0.1236*F410),0),ROUND((E410*0.14*F410),0))</f>
        <v>#N/A</v>
      </c>
      <c r="H410" s="13" t="e">
        <f t="shared" si="36"/>
        <v>#N/A</v>
      </c>
      <c r="I410" s="13" t="e">
        <f t="shared" si="34"/>
        <v>#N/A</v>
      </c>
      <c r="J410" s="13" t="e">
        <f t="shared" si="37"/>
        <v>#N/A</v>
      </c>
      <c r="K410" s="14" t="e">
        <f t="shared" si="38"/>
        <v>#N/A</v>
      </c>
    </row>
    <row r="411" spans="1:11">
      <c r="A411" s="1"/>
      <c r="D411" s="1"/>
      <c r="F411" s="15" t="e">
        <f t="shared" si="35"/>
        <v>#N/A</v>
      </c>
      <c r="G411" s="16" t="e">
        <f>IF(B411&lt;DATE(2015,6,1),ROUND((E411*0.1236*F411),0),ROUND((E411*0.14*F411),0))</f>
        <v>#N/A</v>
      </c>
      <c r="H411" s="13" t="e">
        <f t="shared" si="36"/>
        <v>#N/A</v>
      </c>
      <c r="I411" s="13" t="e">
        <f t="shared" si="34"/>
        <v>#N/A</v>
      </c>
      <c r="J411" s="13" t="e">
        <f t="shared" si="37"/>
        <v>#N/A</v>
      </c>
      <c r="K411" s="14" t="e">
        <f t="shared" si="38"/>
        <v>#N/A</v>
      </c>
    </row>
    <row r="412" spans="1:11">
      <c r="A412" s="1"/>
      <c r="D412" s="1"/>
      <c r="F412" s="15" t="e">
        <f t="shared" si="35"/>
        <v>#N/A</v>
      </c>
      <c r="G412" s="16" t="e">
        <f>IF(B412&lt;DATE(2015,6,1),ROUND((E412*0.1236*F412),0),ROUND((E412*0.14*F412),0))</f>
        <v>#N/A</v>
      </c>
      <c r="H412" s="13" t="e">
        <f t="shared" si="36"/>
        <v>#N/A</v>
      </c>
      <c r="I412" s="13" t="e">
        <f t="shared" si="34"/>
        <v>#N/A</v>
      </c>
      <c r="J412" s="13" t="e">
        <f t="shared" si="37"/>
        <v>#N/A</v>
      </c>
      <c r="K412" s="14" t="e">
        <f t="shared" si="38"/>
        <v>#N/A</v>
      </c>
    </row>
    <row r="413" spans="1:11">
      <c r="A413" s="1"/>
      <c r="D413" s="1"/>
      <c r="F413" s="15" t="e">
        <f t="shared" si="35"/>
        <v>#N/A</v>
      </c>
      <c r="G413" s="16" t="e">
        <f>IF(B413&lt;DATE(2015,6,1),ROUND((E413*0.1236*F413),0),ROUND((E413*0.14*F413),0))</f>
        <v>#N/A</v>
      </c>
      <c r="H413" s="13" t="e">
        <f t="shared" si="36"/>
        <v>#N/A</v>
      </c>
      <c r="I413" s="13" t="e">
        <f t="shared" si="34"/>
        <v>#N/A</v>
      </c>
      <c r="J413" s="13" t="e">
        <f t="shared" si="37"/>
        <v>#N/A</v>
      </c>
      <c r="K413" s="14" t="e">
        <f t="shared" si="38"/>
        <v>#N/A</v>
      </c>
    </row>
    <row r="414" spans="1:11">
      <c r="A414" s="1"/>
      <c r="D414" s="1"/>
      <c r="F414" s="15" t="e">
        <f t="shared" si="35"/>
        <v>#N/A</v>
      </c>
      <c r="G414" s="16" t="e">
        <f>IF(B414&lt;DATE(2015,6,1),ROUND((E414*0.1236*F414),0),ROUND((E414*0.14*F414),0))</f>
        <v>#N/A</v>
      </c>
      <c r="H414" s="13" t="e">
        <f t="shared" si="36"/>
        <v>#N/A</v>
      </c>
      <c r="I414" s="13" t="e">
        <f t="shared" si="34"/>
        <v>#N/A</v>
      </c>
      <c r="J414" s="13" t="e">
        <f t="shared" si="37"/>
        <v>#N/A</v>
      </c>
      <c r="K414" s="14" t="e">
        <f t="shared" si="38"/>
        <v>#N/A</v>
      </c>
    </row>
    <row r="415" spans="1:11">
      <c r="A415" s="1"/>
      <c r="D415" s="1"/>
      <c r="F415" s="15" t="e">
        <f t="shared" si="35"/>
        <v>#N/A</v>
      </c>
      <c r="G415" s="16" t="e">
        <f>IF(B415&lt;DATE(2015,6,1),ROUND((E415*0.1236*F415),0),ROUND((E415*0.14*F415),0))</f>
        <v>#N/A</v>
      </c>
      <c r="H415" s="13" t="e">
        <f t="shared" si="36"/>
        <v>#N/A</v>
      </c>
      <c r="I415" s="13" t="e">
        <f t="shared" si="34"/>
        <v>#N/A</v>
      </c>
      <c r="J415" s="13" t="e">
        <f t="shared" si="37"/>
        <v>#N/A</v>
      </c>
      <c r="K415" s="14" t="e">
        <f t="shared" si="38"/>
        <v>#N/A</v>
      </c>
    </row>
    <row r="416" spans="1:11">
      <c r="A416" s="1"/>
      <c r="D416" s="1"/>
      <c r="F416" s="15" t="e">
        <f t="shared" si="35"/>
        <v>#N/A</v>
      </c>
      <c r="G416" s="16" t="e">
        <f>IF(B416&lt;DATE(2015,6,1),ROUND((E416*0.1236*F416),0),ROUND((E416*0.14*F416),0))</f>
        <v>#N/A</v>
      </c>
      <c r="H416" s="13" t="e">
        <f t="shared" si="36"/>
        <v>#N/A</v>
      </c>
      <c r="I416" s="13" t="e">
        <f t="shared" si="34"/>
        <v>#N/A</v>
      </c>
      <c r="J416" s="13" t="e">
        <f t="shared" si="37"/>
        <v>#N/A</v>
      </c>
      <c r="K416" s="14" t="e">
        <f t="shared" si="38"/>
        <v>#N/A</v>
      </c>
    </row>
    <row r="417" spans="1:11">
      <c r="A417" s="1"/>
      <c r="D417" s="1"/>
      <c r="F417" s="15" t="e">
        <f t="shared" si="35"/>
        <v>#N/A</v>
      </c>
      <c r="G417" s="16" t="e">
        <f>IF(B417&lt;DATE(2015,6,1),ROUND((E417*0.1236*F417),0),ROUND((E417*0.14*F417),0))</f>
        <v>#N/A</v>
      </c>
      <c r="H417" s="13" t="e">
        <f t="shared" si="36"/>
        <v>#N/A</v>
      </c>
      <c r="I417" s="13" t="e">
        <f t="shared" si="34"/>
        <v>#N/A</v>
      </c>
      <c r="J417" s="13" t="e">
        <f t="shared" si="37"/>
        <v>#N/A</v>
      </c>
      <c r="K417" s="14" t="e">
        <f t="shared" si="38"/>
        <v>#N/A</v>
      </c>
    </row>
    <row r="418" spans="1:11">
      <c r="A418" s="1"/>
      <c r="D418" s="1"/>
      <c r="F418" s="15" t="e">
        <f t="shared" si="35"/>
        <v>#N/A</v>
      </c>
      <c r="G418" s="16" t="e">
        <f>IF(B418&lt;DATE(2015,6,1),ROUND((E418*0.1236*F418),0),ROUND((E418*0.14*F418),0))</f>
        <v>#N/A</v>
      </c>
      <c r="H418" s="13" t="e">
        <f t="shared" si="36"/>
        <v>#N/A</v>
      </c>
      <c r="I418" s="13" t="e">
        <f t="shared" si="34"/>
        <v>#N/A</v>
      </c>
      <c r="J418" s="13" t="e">
        <f t="shared" si="37"/>
        <v>#N/A</v>
      </c>
      <c r="K418" s="14" t="e">
        <f t="shared" si="38"/>
        <v>#N/A</v>
      </c>
    </row>
    <row r="419" spans="1:11">
      <c r="A419" s="1"/>
      <c r="D419" s="1"/>
      <c r="F419" s="15" t="e">
        <f t="shared" si="35"/>
        <v>#N/A</v>
      </c>
      <c r="G419" s="16" t="e">
        <f>IF(B419&lt;DATE(2015,6,1),ROUND((E419*0.1236*F419),0),ROUND((E419*0.14*F419),0))</f>
        <v>#N/A</v>
      </c>
      <c r="H419" s="13" t="e">
        <f t="shared" si="36"/>
        <v>#N/A</v>
      </c>
      <c r="I419" s="13" t="e">
        <f t="shared" si="34"/>
        <v>#N/A</v>
      </c>
      <c r="J419" s="13" t="e">
        <f t="shared" si="37"/>
        <v>#N/A</v>
      </c>
      <c r="K419" s="14" t="e">
        <f t="shared" si="38"/>
        <v>#N/A</v>
      </c>
    </row>
    <row r="420" spans="1:11">
      <c r="A420" s="1"/>
      <c r="D420" s="1"/>
      <c r="F420" s="15" t="e">
        <f t="shared" si="35"/>
        <v>#N/A</v>
      </c>
      <c r="G420" s="16" t="e">
        <f>IF(B420&lt;DATE(2015,6,1),ROUND((E420*0.1236*F420),0),ROUND((E420*0.14*F420),0))</f>
        <v>#N/A</v>
      </c>
      <c r="H420" s="13" t="e">
        <f t="shared" si="36"/>
        <v>#N/A</v>
      </c>
      <c r="I420" s="13" t="e">
        <f t="shared" si="34"/>
        <v>#N/A</v>
      </c>
      <c r="J420" s="13" t="e">
        <f t="shared" si="37"/>
        <v>#N/A</v>
      </c>
      <c r="K420" s="14" t="e">
        <f t="shared" si="38"/>
        <v>#N/A</v>
      </c>
    </row>
    <row r="421" spans="1:11">
      <c r="A421" s="1"/>
      <c r="D421" s="1"/>
      <c r="F421" s="15" t="e">
        <f t="shared" si="35"/>
        <v>#N/A</v>
      </c>
      <c r="G421" s="16" t="e">
        <f>IF(B421&lt;DATE(2015,6,1),ROUND((E421*0.1236*F421),0),ROUND((E421*0.14*F421),0))</f>
        <v>#N/A</v>
      </c>
      <c r="H421" s="13" t="e">
        <f t="shared" si="36"/>
        <v>#N/A</v>
      </c>
      <c r="I421" s="13" t="e">
        <f t="shared" si="34"/>
        <v>#N/A</v>
      </c>
      <c r="J421" s="13" t="e">
        <f t="shared" si="37"/>
        <v>#N/A</v>
      </c>
      <c r="K421" s="14" t="e">
        <f t="shared" si="38"/>
        <v>#N/A</v>
      </c>
    </row>
    <row r="422" spans="1:11">
      <c r="A422" s="1"/>
      <c r="D422" s="1"/>
      <c r="F422" s="15" t="e">
        <f t="shared" si="35"/>
        <v>#N/A</v>
      </c>
      <c r="G422" s="16" t="e">
        <f>IF(B422&lt;DATE(2015,6,1),ROUND((E422*0.1236*F422),0),ROUND((E422*0.14*F422),0))</f>
        <v>#N/A</v>
      </c>
      <c r="H422" s="13" t="e">
        <f t="shared" si="36"/>
        <v>#N/A</v>
      </c>
      <c r="I422" s="13" t="e">
        <f t="shared" si="34"/>
        <v>#N/A</v>
      </c>
      <c r="J422" s="13" t="e">
        <f t="shared" si="37"/>
        <v>#N/A</v>
      </c>
      <c r="K422" s="14" t="e">
        <f t="shared" si="38"/>
        <v>#N/A</v>
      </c>
    </row>
    <row r="423" spans="1:11">
      <c r="A423" s="1"/>
      <c r="D423" s="1"/>
      <c r="F423" s="15" t="e">
        <f t="shared" si="35"/>
        <v>#N/A</v>
      </c>
      <c r="G423" s="16" t="e">
        <f>IF(B423&lt;DATE(2015,6,1),ROUND((E423*0.1236*F423),0),ROUND((E423*0.14*F423),0))</f>
        <v>#N/A</v>
      </c>
      <c r="H423" s="13" t="e">
        <f t="shared" si="36"/>
        <v>#N/A</v>
      </c>
      <c r="I423" s="13" t="e">
        <f t="shared" si="34"/>
        <v>#N/A</v>
      </c>
      <c r="J423" s="13" t="e">
        <f t="shared" si="37"/>
        <v>#N/A</v>
      </c>
      <c r="K423" s="14" t="e">
        <f t="shared" si="38"/>
        <v>#N/A</v>
      </c>
    </row>
    <row r="424" spans="1:11">
      <c r="A424" s="1"/>
      <c r="D424" s="1"/>
      <c r="F424" s="15" t="e">
        <f t="shared" si="35"/>
        <v>#N/A</v>
      </c>
      <c r="G424" s="16" t="e">
        <f>IF(B424&lt;DATE(2015,6,1),ROUND((E424*0.1236*F424),0),ROUND((E424*0.14*F424),0))</f>
        <v>#N/A</v>
      </c>
      <c r="H424" s="13" t="e">
        <f t="shared" si="36"/>
        <v>#N/A</v>
      </c>
      <c r="I424" s="13" t="e">
        <f t="shared" si="34"/>
        <v>#N/A</v>
      </c>
      <c r="J424" s="13" t="e">
        <f t="shared" si="37"/>
        <v>#N/A</v>
      </c>
      <c r="K424" s="14" t="e">
        <f t="shared" si="38"/>
        <v>#N/A</v>
      </c>
    </row>
    <row r="425" spans="1:11">
      <c r="A425" s="1"/>
      <c r="D425" s="1"/>
      <c r="F425" s="15" t="e">
        <f t="shared" si="35"/>
        <v>#N/A</v>
      </c>
      <c r="G425" s="16" t="e">
        <f>IF(B425&lt;DATE(2015,6,1),ROUND((E425*0.1236*F425),0),ROUND((E425*0.14*F425),0))</f>
        <v>#N/A</v>
      </c>
      <c r="H425" s="13" t="e">
        <f t="shared" si="36"/>
        <v>#N/A</v>
      </c>
      <c r="I425" s="13" t="e">
        <f t="shared" si="34"/>
        <v>#N/A</v>
      </c>
      <c r="J425" s="13" t="e">
        <f t="shared" si="37"/>
        <v>#N/A</v>
      </c>
      <c r="K425" s="14" t="e">
        <f t="shared" si="38"/>
        <v>#N/A</v>
      </c>
    </row>
    <row r="426" spans="1:11">
      <c r="A426" s="1"/>
      <c r="D426" s="1"/>
      <c r="F426" s="15" t="e">
        <f t="shared" si="35"/>
        <v>#N/A</v>
      </c>
      <c r="G426" s="16" t="e">
        <f>IF(B426&lt;DATE(2015,6,1),ROUND((E426*0.1236*F426),0),ROUND((E426*0.14*F426),0))</f>
        <v>#N/A</v>
      </c>
      <c r="H426" s="13" t="e">
        <f t="shared" si="36"/>
        <v>#N/A</v>
      </c>
      <c r="I426" s="13" t="e">
        <f t="shared" si="34"/>
        <v>#N/A</v>
      </c>
      <c r="J426" s="13" t="e">
        <f t="shared" si="37"/>
        <v>#N/A</v>
      </c>
      <c r="K426" s="14" t="e">
        <f t="shared" si="38"/>
        <v>#N/A</v>
      </c>
    </row>
    <row r="427" spans="1:11">
      <c r="A427" s="1"/>
      <c r="D427" s="1"/>
      <c r="F427" s="15" t="e">
        <f t="shared" si="35"/>
        <v>#N/A</v>
      </c>
      <c r="G427" s="16" t="e">
        <f>IF(B427&lt;DATE(2015,6,1),ROUND((E427*0.1236*F427),0),ROUND((E427*0.14*F427),0))</f>
        <v>#N/A</v>
      </c>
      <c r="H427" s="13" t="e">
        <f t="shared" si="36"/>
        <v>#N/A</v>
      </c>
      <c r="I427" s="13" t="e">
        <f t="shared" si="34"/>
        <v>#N/A</v>
      </c>
      <c r="J427" s="13" t="e">
        <f t="shared" si="37"/>
        <v>#N/A</v>
      </c>
      <c r="K427" s="14" t="e">
        <f t="shared" si="38"/>
        <v>#N/A</v>
      </c>
    </row>
    <row r="428" spans="1:11">
      <c r="A428" s="1"/>
      <c r="D428" s="1"/>
      <c r="F428" s="15" t="e">
        <f t="shared" si="35"/>
        <v>#N/A</v>
      </c>
      <c r="G428" s="16" t="e">
        <f>IF(B428&lt;DATE(2015,6,1),ROUND((E428*0.1236*F428),0),ROUND((E428*0.14*F428),0))</f>
        <v>#N/A</v>
      </c>
      <c r="H428" s="13" t="e">
        <f t="shared" si="36"/>
        <v>#N/A</v>
      </c>
      <c r="I428" s="13" t="e">
        <f t="shared" si="34"/>
        <v>#N/A</v>
      </c>
      <c r="J428" s="13" t="e">
        <f t="shared" si="37"/>
        <v>#N/A</v>
      </c>
      <c r="K428" s="14" t="e">
        <f t="shared" si="38"/>
        <v>#N/A</v>
      </c>
    </row>
    <row r="429" spans="1:11">
      <c r="A429" s="1"/>
      <c r="D429" s="1"/>
      <c r="F429" s="15" t="e">
        <f t="shared" si="35"/>
        <v>#N/A</v>
      </c>
      <c r="G429" s="16" t="e">
        <f>IF(B429&lt;DATE(2015,6,1),ROUND((E429*0.1236*F429),0),ROUND((E429*0.14*F429),0))</f>
        <v>#N/A</v>
      </c>
      <c r="H429" s="13" t="e">
        <f t="shared" si="36"/>
        <v>#N/A</v>
      </c>
      <c r="I429" s="13" t="e">
        <f t="shared" si="34"/>
        <v>#N/A</v>
      </c>
      <c r="J429" s="13" t="e">
        <f t="shared" si="37"/>
        <v>#N/A</v>
      </c>
      <c r="K429" s="14" t="e">
        <f t="shared" si="38"/>
        <v>#N/A</v>
      </c>
    </row>
    <row r="430" spans="1:11">
      <c r="A430" s="1"/>
      <c r="D430" s="1"/>
      <c r="F430" s="15" t="e">
        <f t="shared" si="35"/>
        <v>#N/A</v>
      </c>
      <c r="G430" s="16" t="e">
        <f>IF(B430&lt;DATE(2015,6,1),ROUND((E430*0.1236*F430),0),ROUND((E430*0.14*F430),0))</f>
        <v>#N/A</v>
      </c>
      <c r="H430" s="13" t="e">
        <f t="shared" si="36"/>
        <v>#N/A</v>
      </c>
      <c r="I430" s="13" t="e">
        <f t="shared" si="34"/>
        <v>#N/A</v>
      </c>
      <c r="J430" s="13" t="e">
        <f t="shared" si="37"/>
        <v>#N/A</v>
      </c>
      <c r="K430" s="14" t="e">
        <f t="shared" si="38"/>
        <v>#N/A</v>
      </c>
    </row>
    <row r="431" spans="1:11">
      <c r="A431" s="1"/>
      <c r="D431" s="1"/>
      <c r="F431" s="15" t="e">
        <f t="shared" si="35"/>
        <v>#N/A</v>
      </c>
      <c r="G431" s="16" t="e">
        <f>IF(B431&lt;DATE(2015,6,1),ROUND((E431*0.1236*F431),0),ROUND((E431*0.14*F431),0))</f>
        <v>#N/A</v>
      </c>
      <c r="H431" s="13" t="e">
        <f t="shared" si="36"/>
        <v>#N/A</v>
      </c>
      <c r="I431" s="13" t="e">
        <f t="shared" si="34"/>
        <v>#N/A</v>
      </c>
      <c r="J431" s="13" t="e">
        <f t="shared" si="37"/>
        <v>#N/A</v>
      </c>
      <c r="K431" s="14" t="e">
        <f t="shared" si="38"/>
        <v>#N/A</v>
      </c>
    </row>
    <row r="432" spans="1:11">
      <c r="A432" s="1"/>
      <c r="D432" s="1"/>
      <c r="F432" s="15" t="e">
        <f t="shared" si="35"/>
        <v>#N/A</v>
      </c>
      <c r="G432" s="16" t="e">
        <f>IF(B432&lt;DATE(2015,6,1),ROUND((E432*0.1236*F432),0),ROUND((E432*0.14*F432),0))</f>
        <v>#N/A</v>
      </c>
      <c r="H432" s="13" t="e">
        <f t="shared" si="36"/>
        <v>#N/A</v>
      </c>
      <c r="I432" s="13" t="e">
        <f t="shared" si="34"/>
        <v>#N/A</v>
      </c>
      <c r="J432" s="13" t="e">
        <f t="shared" si="37"/>
        <v>#N/A</v>
      </c>
      <c r="K432" s="14" t="e">
        <f t="shared" si="38"/>
        <v>#N/A</v>
      </c>
    </row>
    <row r="433" spans="1:11">
      <c r="A433" s="1"/>
      <c r="D433" s="1"/>
      <c r="F433" s="15" t="e">
        <f t="shared" si="35"/>
        <v>#N/A</v>
      </c>
      <c r="G433" s="16" t="e">
        <f>IF(B433&lt;DATE(2015,6,1),ROUND((E433*0.1236*F433),0),ROUND((E433*0.14*F433),0))</f>
        <v>#N/A</v>
      </c>
      <c r="H433" s="13" t="e">
        <f t="shared" si="36"/>
        <v>#N/A</v>
      </c>
      <c r="I433" s="13" t="e">
        <f t="shared" si="34"/>
        <v>#N/A</v>
      </c>
      <c r="J433" s="13" t="e">
        <f t="shared" si="37"/>
        <v>#N/A</v>
      </c>
      <c r="K433" s="14" t="e">
        <f t="shared" si="38"/>
        <v>#N/A</v>
      </c>
    </row>
    <row r="434" spans="1:11">
      <c r="A434" s="1"/>
      <c r="D434" s="1"/>
      <c r="F434" s="15" t="e">
        <f t="shared" si="35"/>
        <v>#N/A</v>
      </c>
      <c r="G434" s="16" t="e">
        <f>IF(B434&lt;DATE(2015,6,1),ROUND((E434*0.1236*F434),0),ROUND((E434*0.14*F434),0))</f>
        <v>#N/A</v>
      </c>
      <c r="H434" s="13" t="e">
        <f t="shared" si="36"/>
        <v>#N/A</v>
      </c>
      <c r="I434" s="13" t="e">
        <f t="shared" si="34"/>
        <v>#N/A</v>
      </c>
      <c r="J434" s="13" t="e">
        <f t="shared" si="37"/>
        <v>#N/A</v>
      </c>
      <c r="K434" s="14" t="e">
        <f t="shared" si="38"/>
        <v>#N/A</v>
      </c>
    </row>
    <row r="435" spans="1:11">
      <c r="A435" s="1"/>
      <c r="D435" s="1"/>
      <c r="F435" s="15" t="e">
        <f t="shared" si="35"/>
        <v>#N/A</v>
      </c>
      <c r="G435" s="16" t="e">
        <f>IF(B435&lt;DATE(2015,6,1),ROUND((E435*0.1236*F435),0),ROUND((E435*0.14*F435),0))</f>
        <v>#N/A</v>
      </c>
      <c r="H435" s="13" t="e">
        <f t="shared" si="36"/>
        <v>#N/A</v>
      </c>
      <c r="I435" s="13" t="e">
        <f t="shared" si="34"/>
        <v>#N/A</v>
      </c>
      <c r="J435" s="13" t="e">
        <f t="shared" si="37"/>
        <v>#N/A</v>
      </c>
      <c r="K435" s="14" t="e">
        <f t="shared" si="38"/>
        <v>#N/A</v>
      </c>
    </row>
    <row r="436" spans="1:11">
      <c r="A436" s="1"/>
      <c r="D436" s="1"/>
      <c r="F436" s="15" t="e">
        <f t="shared" si="35"/>
        <v>#N/A</v>
      </c>
      <c r="G436" s="16" t="e">
        <f>IF(B436&lt;DATE(2015,6,1),ROUND((E436*0.1236*F436),0),ROUND((E436*0.14*F436),0))</f>
        <v>#N/A</v>
      </c>
      <c r="H436" s="13" t="e">
        <f t="shared" si="36"/>
        <v>#N/A</v>
      </c>
      <c r="I436" s="13" t="e">
        <f t="shared" si="34"/>
        <v>#N/A</v>
      </c>
      <c r="J436" s="13" t="e">
        <f t="shared" si="37"/>
        <v>#N/A</v>
      </c>
      <c r="K436" s="14" t="e">
        <f t="shared" si="38"/>
        <v>#N/A</v>
      </c>
    </row>
    <row r="437" spans="1:11">
      <c r="A437" s="1"/>
      <c r="D437" s="1"/>
      <c r="F437" s="15" t="e">
        <f t="shared" si="35"/>
        <v>#N/A</v>
      </c>
      <c r="G437" s="16" t="e">
        <f>IF(B437&lt;DATE(2015,6,1),ROUND((E437*0.1236*F437),0),ROUND((E437*0.14*F437),0))</f>
        <v>#N/A</v>
      </c>
      <c r="H437" s="13" t="e">
        <f t="shared" si="36"/>
        <v>#N/A</v>
      </c>
      <c r="I437" s="13" t="e">
        <f t="shared" si="34"/>
        <v>#N/A</v>
      </c>
      <c r="J437" s="13" t="e">
        <f t="shared" si="37"/>
        <v>#N/A</v>
      </c>
      <c r="K437" s="14" t="e">
        <f t="shared" si="38"/>
        <v>#N/A</v>
      </c>
    </row>
    <row r="438" spans="1:11">
      <c r="A438" s="1"/>
      <c r="D438" s="1"/>
      <c r="F438" s="15" t="e">
        <f t="shared" si="35"/>
        <v>#N/A</v>
      </c>
      <c r="G438" s="16" t="e">
        <f>IF(B438&lt;DATE(2015,6,1),ROUND((E438*0.1236*F438),0),ROUND((E438*0.14*F438),0))</f>
        <v>#N/A</v>
      </c>
      <c r="H438" s="13" t="e">
        <f t="shared" si="36"/>
        <v>#N/A</v>
      </c>
      <c r="I438" s="13" t="e">
        <f t="shared" si="34"/>
        <v>#N/A</v>
      </c>
      <c r="J438" s="13" t="e">
        <f t="shared" si="37"/>
        <v>#N/A</v>
      </c>
      <c r="K438" s="14" t="e">
        <f t="shared" si="38"/>
        <v>#N/A</v>
      </c>
    </row>
    <row r="439" spans="1:11">
      <c r="A439" s="1"/>
      <c r="D439" s="1"/>
      <c r="F439" s="15" t="e">
        <f t="shared" si="35"/>
        <v>#N/A</v>
      </c>
      <c r="G439" s="16" t="e">
        <f>IF(B439&lt;DATE(2015,6,1),ROUND((E439*0.1236*F439),0),ROUND((E439*0.14*F439),0))</f>
        <v>#N/A</v>
      </c>
      <c r="H439" s="13" t="e">
        <f t="shared" si="36"/>
        <v>#N/A</v>
      </c>
      <c r="I439" s="13" t="e">
        <f t="shared" si="34"/>
        <v>#N/A</v>
      </c>
      <c r="J439" s="13" t="e">
        <f t="shared" si="37"/>
        <v>#N/A</v>
      </c>
      <c r="K439" s="14" t="e">
        <f t="shared" si="38"/>
        <v>#N/A</v>
      </c>
    </row>
    <row r="440" spans="1:11">
      <c r="A440" s="1"/>
      <c r="D440" s="1"/>
      <c r="F440" s="15" t="e">
        <f t="shared" si="35"/>
        <v>#N/A</v>
      </c>
      <c r="G440" s="16" t="e">
        <f>IF(B440&lt;DATE(2015,6,1),ROUND((E440*0.1236*F440),0),ROUND((E440*0.14*F440),0))</f>
        <v>#N/A</v>
      </c>
      <c r="H440" s="13" t="e">
        <f t="shared" si="36"/>
        <v>#N/A</v>
      </c>
      <c r="I440" s="13" t="e">
        <f t="shared" si="34"/>
        <v>#N/A</v>
      </c>
      <c r="J440" s="13" t="e">
        <f t="shared" si="37"/>
        <v>#N/A</v>
      </c>
      <c r="K440" s="14" t="e">
        <f t="shared" si="38"/>
        <v>#N/A</v>
      </c>
    </row>
    <row r="441" spans="1:11">
      <c r="A441" s="1"/>
      <c r="D441" s="1"/>
      <c r="F441" s="15" t="e">
        <f t="shared" si="35"/>
        <v>#N/A</v>
      </c>
      <c r="G441" s="16" t="e">
        <f>IF(B441&lt;DATE(2015,6,1),ROUND((E441*0.1236*F441),0),ROUND((E441*0.14*F441),0))</f>
        <v>#N/A</v>
      </c>
      <c r="H441" s="13" t="e">
        <f t="shared" si="36"/>
        <v>#N/A</v>
      </c>
      <c r="I441" s="13" t="e">
        <f t="shared" si="34"/>
        <v>#N/A</v>
      </c>
      <c r="J441" s="13" t="e">
        <f t="shared" si="37"/>
        <v>#N/A</v>
      </c>
      <c r="K441" s="14" t="e">
        <f t="shared" si="38"/>
        <v>#N/A</v>
      </c>
    </row>
    <row r="442" spans="1:11">
      <c r="A442" s="1"/>
      <c r="D442" s="1"/>
      <c r="F442" s="15" t="e">
        <f t="shared" si="35"/>
        <v>#N/A</v>
      </c>
      <c r="G442" s="16" t="e">
        <f>IF(B442&lt;DATE(2015,6,1),ROUND((E442*0.1236*F442),0),ROUND((E442*0.14*F442),0))</f>
        <v>#N/A</v>
      </c>
      <c r="H442" s="13" t="e">
        <f t="shared" si="36"/>
        <v>#N/A</v>
      </c>
      <c r="I442" s="13" t="e">
        <f t="shared" si="34"/>
        <v>#N/A</v>
      </c>
      <c r="J442" s="13" t="e">
        <f t="shared" si="37"/>
        <v>#N/A</v>
      </c>
      <c r="K442" s="14" t="e">
        <f t="shared" si="38"/>
        <v>#N/A</v>
      </c>
    </row>
    <row r="443" spans="1:11">
      <c r="A443" s="1"/>
      <c r="D443" s="1"/>
      <c r="F443" s="15" t="e">
        <f t="shared" si="35"/>
        <v>#N/A</v>
      </c>
      <c r="G443" s="16" t="e">
        <f>IF(B443&lt;DATE(2015,6,1),ROUND((E443*0.1236*F443),0),ROUND((E443*0.14*F443),0))</f>
        <v>#N/A</v>
      </c>
      <c r="H443" s="13" t="e">
        <f t="shared" si="36"/>
        <v>#N/A</v>
      </c>
      <c r="I443" s="13" t="e">
        <f t="shared" si="34"/>
        <v>#N/A</v>
      </c>
      <c r="J443" s="13" t="e">
        <f t="shared" si="37"/>
        <v>#N/A</v>
      </c>
      <c r="K443" s="14" t="e">
        <f t="shared" si="38"/>
        <v>#N/A</v>
      </c>
    </row>
    <row r="444" spans="1:11">
      <c r="A444" s="1"/>
      <c r="D444" s="1"/>
      <c r="F444" s="15" t="e">
        <f t="shared" si="35"/>
        <v>#N/A</v>
      </c>
      <c r="G444" s="16" t="e">
        <f>IF(B444&lt;DATE(2015,6,1),ROUND((E444*0.1236*F444),0),ROUND((E444*0.14*F444),0))</f>
        <v>#N/A</v>
      </c>
      <c r="H444" s="13" t="e">
        <f t="shared" si="36"/>
        <v>#N/A</v>
      </c>
      <c r="I444" s="13" t="e">
        <f t="shared" si="34"/>
        <v>#N/A</v>
      </c>
      <c r="J444" s="13" t="e">
        <f t="shared" si="37"/>
        <v>#N/A</v>
      </c>
      <c r="K444" s="14" t="e">
        <f t="shared" si="38"/>
        <v>#N/A</v>
      </c>
    </row>
    <row r="445" spans="1:11">
      <c r="A445" s="1"/>
      <c r="D445" s="1"/>
      <c r="F445" s="15" t="e">
        <f t="shared" si="35"/>
        <v>#N/A</v>
      </c>
      <c r="G445" s="16" t="e">
        <f>IF(B445&lt;DATE(2015,6,1),ROUND((E445*0.1236*F445),0),ROUND((E445*0.14*F445),0))</f>
        <v>#N/A</v>
      </c>
      <c r="H445" s="13" t="e">
        <f t="shared" si="36"/>
        <v>#N/A</v>
      </c>
      <c r="I445" s="13" t="e">
        <f t="shared" si="34"/>
        <v>#N/A</v>
      </c>
      <c r="J445" s="13" t="e">
        <f t="shared" si="37"/>
        <v>#N/A</v>
      </c>
      <c r="K445" s="14" t="e">
        <f t="shared" si="38"/>
        <v>#N/A</v>
      </c>
    </row>
    <row r="446" spans="1:11">
      <c r="A446" s="1"/>
      <c r="D446" s="1"/>
      <c r="F446" s="15" t="e">
        <f t="shared" si="35"/>
        <v>#N/A</v>
      </c>
      <c r="G446" s="16" t="e">
        <f>IF(B446&lt;DATE(2015,6,1),ROUND((E446*0.1236*F446),0),ROUND((E446*0.14*F446),0))</f>
        <v>#N/A</v>
      </c>
      <c r="H446" s="13" t="e">
        <f t="shared" si="36"/>
        <v>#N/A</v>
      </c>
      <c r="I446" s="13" t="e">
        <f t="shared" si="34"/>
        <v>#N/A</v>
      </c>
      <c r="J446" s="13" t="e">
        <f t="shared" si="37"/>
        <v>#N/A</v>
      </c>
      <c r="K446" s="14" t="e">
        <f t="shared" si="38"/>
        <v>#N/A</v>
      </c>
    </row>
    <row r="447" spans="1:11">
      <c r="A447" s="1"/>
      <c r="D447" s="1"/>
      <c r="F447" s="15" t="e">
        <f t="shared" si="35"/>
        <v>#N/A</v>
      </c>
      <c r="G447" s="16" t="e">
        <f>IF(B447&lt;DATE(2015,6,1),ROUND((E447*0.1236*F447),0),ROUND((E447*0.14*F447),0))</f>
        <v>#N/A</v>
      </c>
      <c r="H447" s="13" t="e">
        <f t="shared" si="36"/>
        <v>#N/A</v>
      </c>
      <c r="I447" s="13" t="e">
        <f t="shared" si="34"/>
        <v>#N/A</v>
      </c>
      <c r="J447" s="13" t="e">
        <f t="shared" si="37"/>
        <v>#N/A</v>
      </c>
      <c r="K447" s="14" t="e">
        <f t="shared" si="38"/>
        <v>#N/A</v>
      </c>
    </row>
    <row r="448" spans="1:11">
      <c r="A448" s="1"/>
      <c r="D448" s="1"/>
      <c r="F448" s="15" t="e">
        <f t="shared" si="35"/>
        <v>#N/A</v>
      </c>
      <c r="G448" s="16" t="e">
        <f>IF(B448&lt;DATE(2015,6,1),ROUND((E448*0.1236*F448),0),ROUND((E448*0.14*F448),0))</f>
        <v>#N/A</v>
      </c>
      <c r="H448" s="13" t="e">
        <f t="shared" si="36"/>
        <v>#N/A</v>
      </c>
      <c r="I448" s="13" t="e">
        <f t="shared" si="34"/>
        <v>#N/A</v>
      </c>
      <c r="J448" s="13" t="e">
        <f t="shared" si="37"/>
        <v>#N/A</v>
      </c>
      <c r="K448" s="14" t="e">
        <f t="shared" si="38"/>
        <v>#N/A</v>
      </c>
    </row>
    <row r="449" spans="1:11">
      <c r="A449" s="1"/>
      <c r="D449" s="1"/>
      <c r="F449" s="15" t="e">
        <f t="shared" si="35"/>
        <v>#N/A</v>
      </c>
      <c r="G449" s="16" t="e">
        <f>IF(B449&lt;DATE(2015,6,1),ROUND((E449*0.1236*F449),0),ROUND((E449*0.14*F449),0))</f>
        <v>#N/A</v>
      </c>
      <c r="H449" s="13" t="e">
        <f t="shared" si="36"/>
        <v>#N/A</v>
      </c>
      <c r="I449" s="13" t="e">
        <f t="shared" si="34"/>
        <v>#N/A</v>
      </c>
      <c r="J449" s="13" t="e">
        <f t="shared" si="37"/>
        <v>#N/A</v>
      </c>
      <c r="K449" s="14" t="e">
        <f t="shared" si="38"/>
        <v>#N/A</v>
      </c>
    </row>
    <row r="450" spans="1:11">
      <c r="A450" s="1"/>
      <c r="D450" s="1"/>
      <c r="F450" s="15" t="e">
        <f t="shared" si="35"/>
        <v>#N/A</v>
      </c>
      <c r="G450" s="16" t="e">
        <f>IF(B450&lt;DATE(2015,6,1),ROUND((E450*0.1236*F450),0),ROUND((E450*0.14*F450),0))</f>
        <v>#N/A</v>
      </c>
      <c r="H450" s="13" t="e">
        <f t="shared" si="36"/>
        <v>#N/A</v>
      </c>
      <c r="I450" s="13" t="e">
        <f t="shared" si="34"/>
        <v>#N/A</v>
      </c>
      <c r="J450" s="13" t="e">
        <f t="shared" si="37"/>
        <v>#N/A</v>
      </c>
      <c r="K450" s="14" t="e">
        <f t="shared" si="38"/>
        <v>#N/A</v>
      </c>
    </row>
    <row r="451" spans="1:11">
      <c r="A451" s="1"/>
      <c r="D451" s="1"/>
      <c r="F451" s="15" t="e">
        <f t="shared" si="35"/>
        <v>#N/A</v>
      </c>
      <c r="G451" s="16" t="e">
        <f>IF(B451&lt;DATE(2015,6,1),ROUND((E451*0.1236*F451),0),ROUND((E451*0.14*F451),0))</f>
        <v>#N/A</v>
      </c>
      <c r="H451" s="13" t="e">
        <f t="shared" si="36"/>
        <v>#N/A</v>
      </c>
      <c r="I451" s="13" t="e">
        <f t="shared" si="34"/>
        <v>#N/A</v>
      </c>
      <c r="J451" s="13" t="e">
        <f t="shared" si="37"/>
        <v>#N/A</v>
      </c>
      <c r="K451" s="14" t="e">
        <f t="shared" si="38"/>
        <v>#N/A</v>
      </c>
    </row>
    <row r="452" spans="1:11">
      <c r="A452" s="1"/>
      <c r="D452" s="1"/>
      <c r="F452" s="15" t="e">
        <f t="shared" si="35"/>
        <v>#N/A</v>
      </c>
      <c r="G452" s="16" t="e">
        <f>IF(B452&lt;DATE(2015,6,1),ROUND((E452*0.1236*F452),0),ROUND((E452*0.14*F452),0))</f>
        <v>#N/A</v>
      </c>
      <c r="H452" s="13" t="e">
        <f t="shared" si="36"/>
        <v>#N/A</v>
      </c>
      <c r="I452" s="13" t="e">
        <f t="shared" ref="I452:I500" si="39">IF(B452&lt;DATE(2015,6,1),ROUND((H452*0.02),0),0)</f>
        <v>#N/A</v>
      </c>
      <c r="J452" s="13" t="e">
        <f t="shared" si="37"/>
        <v>#N/A</v>
      </c>
      <c r="K452" s="14" t="e">
        <f t="shared" si="38"/>
        <v>#N/A</v>
      </c>
    </row>
    <row r="453" spans="1:11">
      <c r="A453" s="1"/>
      <c r="D453" s="1"/>
      <c r="F453" s="15" t="e">
        <f t="shared" si="35"/>
        <v>#N/A</v>
      </c>
      <c r="G453" s="16" t="e">
        <f>IF(B453&lt;DATE(2015,6,1),ROUND((E453*0.1236*F453),0),ROUND((E453*0.14*F453),0))</f>
        <v>#N/A</v>
      </c>
      <c r="H453" s="13" t="e">
        <f t="shared" si="36"/>
        <v>#N/A</v>
      </c>
      <c r="I453" s="13" t="e">
        <f t="shared" si="39"/>
        <v>#N/A</v>
      </c>
      <c r="J453" s="13" t="e">
        <f t="shared" si="37"/>
        <v>#N/A</v>
      </c>
      <c r="K453" s="14" t="e">
        <f t="shared" si="38"/>
        <v>#N/A</v>
      </c>
    </row>
    <row r="454" spans="1:11">
      <c r="A454" s="1"/>
      <c r="D454" s="1"/>
      <c r="F454" s="15" t="e">
        <f t="shared" si="35"/>
        <v>#N/A</v>
      </c>
      <c r="G454" s="16" t="e">
        <f>IF(B454&lt;DATE(2015,6,1),ROUND((E454*0.1236*F454),0),ROUND((E454*0.14*F454),0))</f>
        <v>#N/A</v>
      </c>
      <c r="H454" s="13" t="e">
        <f t="shared" si="36"/>
        <v>#N/A</v>
      </c>
      <c r="I454" s="13" t="e">
        <f t="shared" si="39"/>
        <v>#N/A</v>
      </c>
      <c r="J454" s="13" t="e">
        <f t="shared" si="37"/>
        <v>#N/A</v>
      </c>
      <c r="K454" s="14" t="e">
        <f t="shared" si="38"/>
        <v>#N/A</v>
      </c>
    </row>
    <row r="455" spans="1:11">
      <c r="A455" s="1"/>
      <c r="D455" s="1"/>
      <c r="F455" s="15" t="e">
        <f t="shared" si="35"/>
        <v>#N/A</v>
      </c>
      <c r="G455" s="16" t="e">
        <f>IF(B455&lt;DATE(2015,6,1),ROUND((E455*0.1236*F455),0),ROUND((E455*0.14*F455),0))</f>
        <v>#N/A</v>
      </c>
      <c r="H455" s="13" t="e">
        <f t="shared" si="36"/>
        <v>#N/A</v>
      </c>
      <c r="I455" s="13" t="e">
        <f t="shared" si="39"/>
        <v>#N/A</v>
      </c>
      <c r="J455" s="13" t="e">
        <f t="shared" si="37"/>
        <v>#N/A</v>
      </c>
      <c r="K455" s="14" t="e">
        <f t="shared" si="38"/>
        <v>#N/A</v>
      </c>
    </row>
    <row r="456" spans="1:11">
      <c r="A456" s="1"/>
      <c r="D456" s="1"/>
      <c r="F456" s="15" t="e">
        <f t="shared" si="35"/>
        <v>#N/A</v>
      </c>
      <c r="G456" s="16" t="e">
        <f>IF(B456&lt;DATE(2015,6,1),ROUND((E456*0.1236*F456),0),ROUND((E456*0.14*F456),0))</f>
        <v>#N/A</v>
      </c>
      <c r="H456" s="13" t="e">
        <f t="shared" si="36"/>
        <v>#N/A</v>
      </c>
      <c r="I456" s="13" t="e">
        <f t="shared" si="39"/>
        <v>#N/A</v>
      </c>
      <c r="J456" s="13" t="e">
        <f t="shared" si="37"/>
        <v>#N/A</v>
      </c>
      <c r="K456" s="14" t="e">
        <f t="shared" si="38"/>
        <v>#N/A</v>
      </c>
    </row>
    <row r="457" spans="1:11">
      <c r="A457" s="1"/>
      <c r="D457" s="1"/>
      <c r="F457" s="15" t="e">
        <f t="shared" ref="F457:F500" si="40">VLOOKUP(D457,$N$3:$O$13,2,FALSE)</f>
        <v>#N/A</v>
      </c>
      <c r="G457" s="16" t="e">
        <f>IF(B457&lt;DATE(2015,6,1),ROUND((E457*0.1236*F457),0),ROUND((E457*0.14*F457),0))</f>
        <v>#N/A</v>
      </c>
      <c r="H457" s="13" t="e">
        <f t="shared" ref="H457:H500" si="41">ROUND((G457/0.1236*0.12),0)</f>
        <v>#N/A</v>
      </c>
      <c r="I457" s="13" t="e">
        <f t="shared" si="39"/>
        <v>#N/A</v>
      </c>
      <c r="J457" s="13" t="e">
        <f t="shared" ref="J457:J500" si="42">G457-H457-I457</f>
        <v>#N/A</v>
      </c>
      <c r="K457" s="14" t="e">
        <f t="shared" ref="K457:K500" si="43">SUM(H457:J457)</f>
        <v>#N/A</v>
      </c>
    </row>
    <row r="458" spans="1:11">
      <c r="A458" s="1"/>
      <c r="D458" s="1"/>
      <c r="F458" s="15" t="e">
        <f t="shared" si="40"/>
        <v>#N/A</v>
      </c>
      <c r="G458" s="16" t="e">
        <f>IF(B458&lt;DATE(2015,6,1),ROUND((E458*0.1236*F458),0),ROUND((E458*0.14*F458),0))</f>
        <v>#N/A</v>
      </c>
      <c r="H458" s="13" t="e">
        <f t="shared" si="41"/>
        <v>#N/A</v>
      </c>
      <c r="I458" s="13" t="e">
        <f t="shared" si="39"/>
        <v>#N/A</v>
      </c>
      <c r="J458" s="13" t="e">
        <f t="shared" si="42"/>
        <v>#N/A</v>
      </c>
      <c r="K458" s="14" t="e">
        <f t="shared" si="43"/>
        <v>#N/A</v>
      </c>
    </row>
    <row r="459" spans="1:11">
      <c r="A459" s="1"/>
      <c r="D459" s="1"/>
      <c r="F459" s="15" t="e">
        <f t="shared" si="40"/>
        <v>#N/A</v>
      </c>
      <c r="G459" s="16" t="e">
        <f>IF(B459&lt;DATE(2015,6,1),ROUND((E459*0.1236*F459),0),ROUND((E459*0.14*F459),0))</f>
        <v>#N/A</v>
      </c>
      <c r="H459" s="13" t="e">
        <f t="shared" si="41"/>
        <v>#N/A</v>
      </c>
      <c r="I459" s="13" t="e">
        <f t="shared" si="39"/>
        <v>#N/A</v>
      </c>
      <c r="J459" s="13" t="e">
        <f t="shared" si="42"/>
        <v>#N/A</v>
      </c>
      <c r="K459" s="14" t="e">
        <f t="shared" si="43"/>
        <v>#N/A</v>
      </c>
    </row>
    <row r="460" spans="1:11">
      <c r="A460" s="1"/>
      <c r="D460" s="1"/>
      <c r="F460" s="15" t="e">
        <f t="shared" si="40"/>
        <v>#N/A</v>
      </c>
      <c r="G460" s="16" t="e">
        <f>IF(B460&lt;DATE(2015,6,1),ROUND((E460*0.1236*F460),0),ROUND((E460*0.14*F460),0))</f>
        <v>#N/A</v>
      </c>
      <c r="H460" s="13" t="e">
        <f t="shared" si="41"/>
        <v>#N/A</v>
      </c>
      <c r="I460" s="13" t="e">
        <f t="shared" si="39"/>
        <v>#N/A</v>
      </c>
      <c r="J460" s="13" t="e">
        <f t="shared" si="42"/>
        <v>#N/A</v>
      </c>
      <c r="K460" s="14" t="e">
        <f t="shared" si="43"/>
        <v>#N/A</v>
      </c>
    </row>
    <row r="461" spans="1:11">
      <c r="A461" s="1"/>
      <c r="D461" s="1"/>
      <c r="F461" s="15" t="e">
        <f t="shared" si="40"/>
        <v>#N/A</v>
      </c>
      <c r="G461" s="16" t="e">
        <f>IF(B461&lt;DATE(2015,6,1),ROUND((E461*0.1236*F461),0),ROUND((E461*0.14*F461),0))</f>
        <v>#N/A</v>
      </c>
      <c r="H461" s="13" t="e">
        <f t="shared" si="41"/>
        <v>#N/A</v>
      </c>
      <c r="I461" s="13" t="e">
        <f t="shared" si="39"/>
        <v>#N/A</v>
      </c>
      <c r="J461" s="13" t="e">
        <f t="shared" si="42"/>
        <v>#N/A</v>
      </c>
      <c r="K461" s="14" t="e">
        <f t="shared" si="43"/>
        <v>#N/A</v>
      </c>
    </row>
    <row r="462" spans="1:11">
      <c r="A462" s="1"/>
      <c r="D462" s="1"/>
      <c r="F462" s="15" t="e">
        <f t="shared" si="40"/>
        <v>#N/A</v>
      </c>
      <c r="G462" s="16" t="e">
        <f>IF(B462&lt;DATE(2015,6,1),ROUND((E462*0.1236*F462),0),ROUND((E462*0.14*F462),0))</f>
        <v>#N/A</v>
      </c>
      <c r="H462" s="13" t="e">
        <f t="shared" si="41"/>
        <v>#N/A</v>
      </c>
      <c r="I462" s="13" t="e">
        <f t="shared" si="39"/>
        <v>#N/A</v>
      </c>
      <c r="J462" s="13" t="e">
        <f t="shared" si="42"/>
        <v>#N/A</v>
      </c>
      <c r="K462" s="14" t="e">
        <f t="shared" si="43"/>
        <v>#N/A</v>
      </c>
    </row>
    <row r="463" spans="1:11">
      <c r="A463" s="1"/>
      <c r="D463" s="1"/>
      <c r="F463" s="15" t="e">
        <f t="shared" si="40"/>
        <v>#N/A</v>
      </c>
      <c r="G463" s="16" t="e">
        <f>IF(B463&lt;DATE(2015,6,1),ROUND((E463*0.1236*F463),0),ROUND((E463*0.14*F463),0))</f>
        <v>#N/A</v>
      </c>
      <c r="H463" s="13" t="e">
        <f t="shared" si="41"/>
        <v>#N/A</v>
      </c>
      <c r="I463" s="13" t="e">
        <f t="shared" si="39"/>
        <v>#N/A</v>
      </c>
      <c r="J463" s="13" t="e">
        <f t="shared" si="42"/>
        <v>#N/A</v>
      </c>
      <c r="K463" s="14" t="e">
        <f t="shared" si="43"/>
        <v>#N/A</v>
      </c>
    </row>
    <row r="464" spans="1:11">
      <c r="A464" s="1"/>
      <c r="D464" s="1"/>
      <c r="F464" s="15" t="e">
        <f t="shared" si="40"/>
        <v>#N/A</v>
      </c>
      <c r="G464" s="16" t="e">
        <f>IF(B464&lt;DATE(2015,6,1),ROUND((E464*0.1236*F464),0),ROUND((E464*0.14*F464),0))</f>
        <v>#N/A</v>
      </c>
      <c r="H464" s="13" t="e">
        <f t="shared" si="41"/>
        <v>#N/A</v>
      </c>
      <c r="I464" s="13" t="e">
        <f t="shared" si="39"/>
        <v>#N/A</v>
      </c>
      <c r="J464" s="13" t="e">
        <f t="shared" si="42"/>
        <v>#N/A</v>
      </c>
      <c r="K464" s="14" t="e">
        <f t="shared" si="43"/>
        <v>#N/A</v>
      </c>
    </row>
    <row r="465" spans="1:11">
      <c r="A465" s="1"/>
      <c r="D465" s="1"/>
      <c r="F465" s="15" t="e">
        <f t="shared" si="40"/>
        <v>#N/A</v>
      </c>
      <c r="G465" s="16" t="e">
        <f>IF(B465&lt;DATE(2015,6,1),ROUND((E465*0.1236*F465),0),ROUND((E465*0.14*F465),0))</f>
        <v>#N/A</v>
      </c>
      <c r="H465" s="13" t="e">
        <f t="shared" si="41"/>
        <v>#N/A</v>
      </c>
      <c r="I465" s="13" t="e">
        <f t="shared" si="39"/>
        <v>#N/A</v>
      </c>
      <c r="J465" s="13" t="e">
        <f t="shared" si="42"/>
        <v>#N/A</v>
      </c>
      <c r="K465" s="14" t="e">
        <f t="shared" si="43"/>
        <v>#N/A</v>
      </c>
    </row>
    <row r="466" spans="1:11">
      <c r="A466" s="1"/>
      <c r="D466" s="1"/>
      <c r="F466" s="15" t="e">
        <f t="shared" si="40"/>
        <v>#N/A</v>
      </c>
      <c r="G466" s="16" t="e">
        <f>IF(B466&lt;DATE(2015,6,1),ROUND((E466*0.1236*F466),0),ROUND((E466*0.14*F466),0))</f>
        <v>#N/A</v>
      </c>
      <c r="H466" s="13" t="e">
        <f t="shared" si="41"/>
        <v>#N/A</v>
      </c>
      <c r="I466" s="13" t="e">
        <f t="shared" si="39"/>
        <v>#N/A</v>
      </c>
      <c r="J466" s="13" t="e">
        <f t="shared" si="42"/>
        <v>#N/A</v>
      </c>
      <c r="K466" s="14" t="e">
        <f t="shared" si="43"/>
        <v>#N/A</v>
      </c>
    </row>
    <row r="467" spans="1:11">
      <c r="A467" s="1"/>
      <c r="D467" s="1"/>
      <c r="F467" s="15" t="e">
        <f t="shared" si="40"/>
        <v>#N/A</v>
      </c>
      <c r="G467" s="16" t="e">
        <f>IF(B467&lt;DATE(2015,6,1),ROUND((E467*0.1236*F467),0),ROUND((E467*0.14*F467),0))</f>
        <v>#N/A</v>
      </c>
      <c r="H467" s="13" t="e">
        <f t="shared" si="41"/>
        <v>#N/A</v>
      </c>
      <c r="I467" s="13" t="e">
        <f t="shared" si="39"/>
        <v>#N/A</v>
      </c>
      <c r="J467" s="13" t="e">
        <f t="shared" si="42"/>
        <v>#N/A</v>
      </c>
      <c r="K467" s="14" t="e">
        <f t="shared" si="43"/>
        <v>#N/A</v>
      </c>
    </row>
    <row r="468" spans="1:11">
      <c r="A468" s="1"/>
      <c r="D468" s="1"/>
      <c r="F468" s="15" t="e">
        <f t="shared" si="40"/>
        <v>#N/A</v>
      </c>
      <c r="G468" s="16" t="e">
        <f>IF(B468&lt;DATE(2015,6,1),ROUND((E468*0.1236*F468),0),ROUND((E468*0.14*F468),0))</f>
        <v>#N/A</v>
      </c>
      <c r="H468" s="13" t="e">
        <f t="shared" si="41"/>
        <v>#N/A</v>
      </c>
      <c r="I468" s="13" t="e">
        <f t="shared" si="39"/>
        <v>#N/A</v>
      </c>
      <c r="J468" s="13" t="e">
        <f t="shared" si="42"/>
        <v>#N/A</v>
      </c>
      <c r="K468" s="14" t="e">
        <f t="shared" si="43"/>
        <v>#N/A</v>
      </c>
    </row>
    <row r="469" spans="1:11">
      <c r="A469" s="1"/>
      <c r="D469" s="1"/>
      <c r="F469" s="15" t="e">
        <f t="shared" si="40"/>
        <v>#N/A</v>
      </c>
      <c r="G469" s="16" t="e">
        <f>IF(B469&lt;DATE(2015,6,1),ROUND((E469*0.1236*F469),0),ROUND((E469*0.14*F469),0))</f>
        <v>#N/A</v>
      </c>
      <c r="H469" s="13" t="e">
        <f t="shared" si="41"/>
        <v>#N/A</v>
      </c>
      <c r="I469" s="13" t="e">
        <f t="shared" si="39"/>
        <v>#N/A</v>
      </c>
      <c r="J469" s="13" t="e">
        <f t="shared" si="42"/>
        <v>#N/A</v>
      </c>
      <c r="K469" s="14" t="e">
        <f t="shared" si="43"/>
        <v>#N/A</v>
      </c>
    </row>
    <row r="470" spans="1:11">
      <c r="A470" s="1"/>
      <c r="D470" s="1"/>
      <c r="F470" s="15" t="e">
        <f t="shared" si="40"/>
        <v>#N/A</v>
      </c>
      <c r="G470" s="16" t="e">
        <f>IF(B470&lt;DATE(2015,6,1),ROUND((E470*0.1236*F470),0),ROUND((E470*0.14*F470),0))</f>
        <v>#N/A</v>
      </c>
      <c r="H470" s="13" t="e">
        <f t="shared" si="41"/>
        <v>#N/A</v>
      </c>
      <c r="I470" s="13" t="e">
        <f t="shared" si="39"/>
        <v>#N/A</v>
      </c>
      <c r="J470" s="13" t="e">
        <f t="shared" si="42"/>
        <v>#N/A</v>
      </c>
      <c r="K470" s="14" t="e">
        <f t="shared" si="43"/>
        <v>#N/A</v>
      </c>
    </row>
    <row r="471" spans="1:11">
      <c r="A471" s="1"/>
      <c r="D471" s="1"/>
      <c r="F471" s="15" t="e">
        <f t="shared" si="40"/>
        <v>#N/A</v>
      </c>
      <c r="G471" s="16" t="e">
        <f>IF(B471&lt;DATE(2015,6,1),ROUND((E471*0.1236*F471),0),ROUND((E471*0.14*F471),0))</f>
        <v>#N/A</v>
      </c>
      <c r="H471" s="13" t="e">
        <f t="shared" si="41"/>
        <v>#N/A</v>
      </c>
      <c r="I471" s="13" t="e">
        <f t="shared" si="39"/>
        <v>#N/A</v>
      </c>
      <c r="J471" s="13" t="e">
        <f t="shared" si="42"/>
        <v>#N/A</v>
      </c>
      <c r="K471" s="14" t="e">
        <f t="shared" si="43"/>
        <v>#N/A</v>
      </c>
    </row>
    <row r="472" spans="1:11">
      <c r="A472" s="1"/>
      <c r="D472" s="1"/>
      <c r="F472" s="15" t="e">
        <f t="shared" si="40"/>
        <v>#N/A</v>
      </c>
      <c r="G472" s="16" t="e">
        <f>IF(B472&lt;DATE(2015,6,1),ROUND((E472*0.1236*F472),0),ROUND((E472*0.14*F472),0))</f>
        <v>#N/A</v>
      </c>
      <c r="H472" s="13" t="e">
        <f t="shared" si="41"/>
        <v>#N/A</v>
      </c>
      <c r="I472" s="13" t="e">
        <f t="shared" si="39"/>
        <v>#N/A</v>
      </c>
      <c r="J472" s="13" t="e">
        <f t="shared" si="42"/>
        <v>#N/A</v>
      </c>
      <c r="K472" s="14" t="e">
        <f t="shared" si="43"/>
        <v>#N/A</v>
      </c>
    </row>
    <row r="473" spans="1:11">
      <c r="A473" s="1"/>
      <c r="D473" s="1"/>
      <c r="F473" s="15" t="e">
        <f t="shared" si="40"/>
        <v>#N/A</v>
      </c>
      <c r="G473" s="16" t="e">
        <f>IF(B473&lt;DATE(2015,6,1),ROUND((E473*0.1236*F473),0),ROUND((E473*0.14*F473),0))</f>
        <v>#N/A</v>
      </c>
      <c r="H473" s="13" t="e">
        <f t="shared" si="41"/>
        <v>#N/A</v>
      </c>
      <c r="I473" s="13" t="e">
        <f t="shared" si="39"/>
        <v>#N/A</v>
      </c>
      <c r="J473" s="13" t="e">
        <f t="shared" si="42"/>
        <v>#N/A</v>
      </c>
      <c r="K473" s="14" t="e">
        <f t="shared" si="43"/>
        <v>#N/A</v>
      </c>
    </row>
    <row r="474" spans="1:11">
      <c r="A474" s="1"/>
      <c r="D474" s="1"/>
      <c r="F474" s="15" t="e">
        <f t="shared" si="40"/>
        <v>#N/A</v>
      </c>
      <c r="G474" s="16" t="e">
        <f>IF(B474&lt;DATE(2015,6,1),ROUND((E474*0.1236*F474),0),ROUND((E474*0.14*F474),0))</f>
        <v>#N/A</v>
      </c>
      <c r="H474" s="13" t="e">
        <f t="shared" si="41"/>
        <v>#N/A</v>
      </c>
      <c r="I474" s="13" t="e">
        <f t="shared" si="39"/>
        <v>#N/A</v>
      </c>
      <c r="J474" s="13" t="e">
        <f t="shared" si="42"/>
        <v>#N/A</v>
      </c>
      <c r="K474" s="14" t="e">
        <f t="shared" si="43"/>
        <v>#N/A</v>
      </c>
    </row>
    <row r="475" spans="1:11">
      <c r="A475" s="1"/>
      <c r="D475" s="1"/>
      <c r="F475" s="15" t="e">
        <f t="shared" si="40"/>
        <v>#N/A</v>
      </c>
      <c r="G475" s="16" t="e">
        <f>IF(B475&lt;DATE(2015,6,1),ROUND((E475*0.1236*F475),0),ROUND((E475*0.14*F475),0))</f>
        <v>#N/A</v>
      </c>
      <c r="H475" s="13" t="e">
        <f t="shared" si="41"/>
        <v>#N/A</v>
      </c>
      <c r="I475" s="13" t="e">
        <f t="shared" si="39"/>
        <v>#N/A</v>
      </c>
      <c r="J475" s="13" t="e">
        <f t="shared" si="42"/>
        <v>#N/A</v>
      </c>
      <c r="K475" s="14" t="e">
        <f t="shared" si="43"/>
        <v>#N/A</v>
      </c>
    </row>
    <row r="476" spans="1:11">
      <c r="A476" s="1"/>
      <c r="D476" s="1"/>
      <c r="F476" s="15" t="e">
        <f t="shared" si="40"/>
        <v>#N/A</v>
      </c>
      <c r="G476" s="16" t="e">
        <f>IF(B476&lt;DATE(2015,6,1),ROUND((E476*0.1236*F476),0),ROUND((E476*0.14*F476),0))</f>
        <v>#N/A</v>
      </c>
      <c r="H476" s="13" t="e">
        <f t="shared" si="41"/>
        <v>#N/A</v>
      </c>
      <c r="I476" s="13" t="e">
        <f t="shared" si="39"/>
        <v>#N/A</v>
      </c>
      <c r="J476" s="13" t="e">
        <f t="shared" si="42"/>
        <v>#N/A</v>
      </c>
      <c r="K476" s="14" t="e">
        <f t="shared" si="43"/>
        <v>#N/A</v>
      </c>
    </row>
    <row r="477" spans="1:11">
      <c r="A477" s="1"/>
      <c r="D477" s="1"/>
      <c r="F477" s="15" t="e">
        <f t="shared" si="40"/>
        <v>#N/A</v>
      </c>
      <c r="G477" s="16" t="e">
        <f>IF(B477&lt;DATE(2015,6,1),ROUND((E477*0.1236*F477),0),ROUND((E477*0.14*F477),0))</f>
        <v>#N/A</v>
      </c>
      <c r="H477" s="13" t="e">
        <f t="shared" si="41"/>
        <v>#N/A</v>
      </c>
      <c r="I477" s="13" t="e">
        <f t="shared" si="39"/>
        <v>#N/A</v>
      </c>
      <c r="J477" s="13" t="e">
        <f t="shared" si="42"/>
        <v>#N/A</v>
      </c>
      <c r="K477" s="14" t="e">
        <f t="shared" si="43"/>
        <v>#N/A</v>
      </c>
    </row>
    <row r="478" spans="1:11">
      <c r="A478" s="1"/>
      <c r="D478" s="1"/>
      <c r="F478" s="15" t="e">
        <f t="shared" si="40"/>
        <v>#N/A</v>
      </c>
      <c r="G478" s="16" t="e">
        <f>IF(B478&lt;DATE(2015,6,1),ROUND((E478*0.1236*F478),0),ROUND((E478*0.14*F478),0))</f>
        <v>#N/A</v>
      </c>
      <c r="H478" s="13" t="e">
        <f t="shared" si="41"/>
        <v>#N/A</v>
      </c>
      <c r="I478" s="13" t="e">
        <f t="shared" si="39"/>
        <v>#N/A</v>
      </c>
      <c r="J478" s="13" t="e">
        <f t="shared" si="42"/>
        <v>#N/A</v>
      </c>
      <c r="K478" s="14" t="e">
        <f t="shared" si="43"/>
        <v>#N/A</v>
      </c>
    </row>
    <row r="479" spans="1:11">
      <c r="A479" s="1"/>
      <c r="D479" s="1"/>
      <c r="F479" s="15" t="e">
        <f t="shared" si="40"/>
        <v>#N/A</v>
      </c>
      <c r="G479" s="16" t="e">
        <f>IF(B479&lt;DATE(2015,6,1),ROUND((E479*0.1236*F479),0),ROUND((E479*0.14*F479),0))</f>
        <v>#N/A</v>
      </c>
      <c r="H479" s="13" t="e">
        <f t="shared" si="41"/>
        <v>#N/A</v>
      </c>
      <c r="I479" s="13" t="e">
        <f t="shared" si="39"/>
        <v>#N/A</v>
      </c>
      <c r="J479" s="13" t="e">
        <f t="shared" si="42"/>
        <v>#N/A</v>
      </c>
      <c r="K479" s="14" t="e">
        <f t="shared" si="43"/>
        <v>#N/A</v>
      </c>
    </row>
    <row r="480" spans="1:11">
      <c r="A480" s="1"/>
      <c r="D480" s="1"/>
      <c r="F480" s="15" t="e">
        <f t="shared" si="40"/>
        <v>#N/A</v>
      </c>
      <c r="G480" s="16" t="e">
        <f>IF(B480&lt;DATE(2015,6,1),ROUND((E480*0.1236*F480),0),ROUND((E480*0.14*F480),0))</f>
        <v>#N/A</v>
      </c>
      <c r="H480" s="13" t="e">
        <f t="shared" si="41"/>
        <v>#N/A</v>
      </c>
      <c r="I480" s="13" t="e">
        <f t="shared" si="39"/>
        <v>#N/A</v>
      </c>
      <c r="J480" s="13" t="e">
        <f t="shared" si="42"/>
        <v>#N/A</v>
      </c>
      <c r="K480" s="14" t="e">
        <f t="shared" si="43"/>
        <v>#N/A</v>
      </c>
    </row>
    <row r="481" spans="1:11">
      <c r="A481" s="1"/>
      <c r="D481" s="1"/>
      <c r="F481" s="15" t="e">
        <f t="shared" si="40"/>
        <v>#N/A</v>
      </c>
      <c r="G481" s="16" t="e">
        <f>IF(B481&lt;DATE(2015,6,1),ROUND((E481*0.1236*F481),0),ROUND((E481*0.14*F481),0))</f>
        <v>#N/A</v>
      </c>
      <c r="H481" s="13" t="e">
        <f t="shared" si="41"/>
        <v>#N/A</v>
      </c>
      <c r="I481" s="13" t="e">
        <f t="shared" si="39"/>
        <v>#N/A</v>
      </c>
      <c r="J481" s="13" t="e">
        <f t="shared" si="42"/>
        <v>#N/A</v>
      </c>
      <c r="K481" s="14" t="e">
        <f t="shared" si="43"/>
        <v>#N/A</v>
      </c>
    </row>
    <row r="482" spans="1:11">
      <c r="A482" s="1"/>
      <c r="D482" s="1"/>
      <c r="F482" s="15" t="e">
        <f t="shared" si="40"/>
        <v>#N/A</v>
      </c>
      <c r="G482" s="16" t="e">
        <f>IF(B482&lt;DATE(2015,6,1),ROUND((E482*0.1236*F482),0),ROUND((E482*0.14*F482),0))</f>
        <v>#N/A</v>
      </c>
      <c r="H482" s="13" t="e">
        <f t="shared" si="41"/>
        <v>#N/A</v>
      </c>
      <c r="I482" s="13" t="e">
        <f t="shared" si="39"/>
        <v>#N/A</v>
      </c>
      <c r="J482" s="13" t="e">
        <f t="shared" si="42"/>
        <v>#N/A</v>
      </c>
      <c r="K482" s="14" t="e">
        <f t="shared" si="43"/>
        <v>#N/A</v>
      </c>
    </row>
    <row r="483" spans="1:11">
      <c r="A483" s="1"/>
      <c r="D483" s="1"/>
      <c r="F483" s="15" t="e">
        <f t="shared" si="40"/>
        <v>#N/A</v>
      </c>
      <c r="G483" s="16" t="e">
        <f>IF(B483&lt;DATE(2015,6,1),ROUND((E483*0.1236*F483),0),ROUND((E483*0.14*F483),0))</f>
        <v>#N/A</v>
      </c>
      <c r="H483" s="13" t="e">
        <f t="shared" si="41"/>
        <v>#N/A</v>
      </c>
      <c r="I483" s="13" t="e">
        <f t="shared" si="39"/>
        <v>#N/A</v>
      </c>
      <c r="J483" s="13" t="e">
        <f t="shared" si="42"/>
        <v>#N/A</v>
      </c>
      <c r="K483" s="14" t="e">
        <f t="shared" si="43"/>
        <v>#N/A</v>
      </c>
    </row>
    <row r="484" spans="1:11">
      <c r="A484" s="1"/>
      <c r="D484" s="1"/>
      <c r="F484" s="15" t="e">
        <f t="shared" si="40"/>
        <v>#N/A</v>
      </c>
      <c r="G484" s="16" t="e">
        <f>IF(B484&lt;DATE(2015,6,1),ROUND((E484*0.1236*F484),0),ROUND((E484*0.14*F484),0))</f>
        <v>#N/A</v>
      </c>
      <c r="H484" s="13" t="e">
        <f t="shared" si="41"/>
        <v>#N/A</v>
      </c>
      <c r="I484" s="13" t="e">
        <f t="shared" si="39"/>
        <v>#N/A</v>
      </c>
      <c r="J484" s="13" t="e">
        <f t="shared" si="42"/>
        <v>#N/A</v>
      </c>
      <c r="K484" s="14" t="e">
        <f t="shared" si="43"/>
        <v>#N/A</v>
      </c>
    </row>
    <row r="485" spans="1:11">
      <c r="A485" s="1"/>
      <c r="D485" s="1"/>
      <c r="F485" s="15" t="e">
        <f t="shared" si="40"/>
        <v>#N/A</v>
      </c>
      <c r="G485" s="16" t="e">
        <f>IF(B485&lt;DATE(2015,6,1),ROUND((E485*0.1236*F485),0),ROUND((E485*0.14*F485),0))</f>
        <v>#N/A</v>
      </c>
      <c r="H485" s="13" t="e">
        <f t="shared" si="41"/>
        <v>#N/A</v>
      </c>
      <c r="I485" s="13" t="e">
        <f t="shared" si="39"/>
        <v>#N/A</v>
      </c>
      <c r="J485" s="13" t="e">
        <f t="shared" si="42"/>
        <v>#N/A</v>
      </c>
      <c r="K485" s="14" t="e">
        <f t="shared" si="43"/>
        <v>#N/A</v>
      </c>
    </row>
    <row r="486" spans="1:11">
      <c r="A486" s="1"/>
      <c r="D486" s="1"/>
      <c r="F486" s="15" t="e">
        <f t="shared" si="40"/>
        <v>#N/A</v>
      </c>
      <c r="G486" s="16" t="e">
        <f>IF(B486&lt;DATE(2015,6,1),ROUND((E486*0.1236*F486),0),ROUND((E486*0.14*F486),0))</f>
        <v>#N/A</v>
      </c>
      <c r="H486" s="13" t="e">
        <f t="shared" si="41"/>
        <v>#N/A</v>
      </c>
      <c r="I486" s="13" t="e">
        <f t="shared" si="39"/>
        <v>#N/A</v>
      </c>
      <c r="J486" s="13" t="e">
        <f t="shared" si="42"/>
        <v>#N/A</v>
      </c>
      <c r="K486" s="14" t="e">
        <f t="shared" si="43"/>
        <v>#N/A</v>
      </c>
    </row>
    <row r="487" spans="1:11">
      <c r="A487" s="1"/>
      <c r="D487" s="1"/>
      <c r="F487" s="15" t="e">
        <f t="shared" si="40"/>
        <v>#N/A</v>
      </c>
      <c r="G487" s="16" t="e">
        <f>IF(B487&lt;DATE(2015,6,1),ROUND((E487*0.1236*F487),0),ROUND((E487*0.14*F487),0))</f>
        <v>#N/A</v>
      </c>
      <c r="H487" s="13" t="e">
        <f t="shared" si="41"/>
        <v>#N/A</v>
      </c>
      <c r="I487" s="13" t="e">
        <f t="shared" si="39"/>
        <v>#N/A</v>
      </c>
      <c r="J487" s="13" t="e">
        <f t="shared" si="42"/>
        <v>#N/A</v>
      </c>
      <c r="K487" s="14" t="e">
        <f t="shared" si="43"/>
        <v>#N/A</v>
      </c>
    </row>
    <row r="488" spans="1:11">
      <c r="A488" s="1"/>
      <c r="D488" s="1"/>
      <c r="F488" s="15" t="e">
        <f t="shared" si="40"/>
        <v>#N/A</v>
      </c>
      <c r="G488" s="16" t="e">
        <f>IF(B488&lt;DATE(2015,6,1),ROUND((E488*0.1236*F488),0),ROUND((E488*0.14*F488),0))</f>
        <v>#N/A</v>
      </c>
      <c r="H488" s="13" t="e">
        <f t="shared" si="41"/>
        <v>#N/A</v>
      </c>
      <c r="I488" s="13" t="e">
        <f t="shared" si="39"/>
        <v>#N/A</v>
      </c>
      <c r="J488" s="13" t="e">
        <f t="shared" si="42"/>
        <v>#N/A</v>
      </c>
      <c r="K488" s="14" t="e">
        <f t="shared" si="43"/>
        <v>#N/A</v>
      </c>
    </row>
    <row r="489" spans="1:11">
      <c r="A489" s="1"/>
      <c r="D489" s="1"/>
      <c r="F489" s="15" t="e">
        <f t="shared" si="40"/>
        <v>#N/A</v>
      </c>
      <c r="G489" s="16" t="e">
        <f>IF(B489&lt;DATE(2015,6,1),ROUND((E489*0.1236*F489),0),ROUND((E489*0.14*F489),0))</f>
        <v>#N/A</v>
      </c>
      <c r="H489" s="13" t="e">
        <f t="shared" si="41"/>
        <v>#N/A</v>
      </c>
      <c r="I489" s="13" t="e">
        <f t="shared" si="39"/>
        <v>#N/A</v>
      </c>
      <c r="J489" s="13" t="e">
        <f t="shared" si="42"/>
        <v>#N/A</v>
      </c>
      <c r="K489" s="14" t="e">
        <f t="shared" si="43"/>
        <v>#N/A</v>
      </c>
    </row>
    <row r="490" spans="1:11">
      <c r="A490" s="1"/>
      <c r="D490" s="1"/>
      <c r="F490" s="15" t="e">
        <f t="shared" si="40"/>
        <v>#N/A</v>
      </c>
      <c r="G490" s="16" t="e">
        <f>IF(B490&lt;DATE(2015,6,1),ROUND((E490*0.1236*F490),0),ROUND((E490*0.14*F490),0))</f>
        <v>#N/A</v>
      </c>
      <c r="H490" s="13" t="e">
        <f t="shared" si="41"/>
        <v>#N/A</v>
      </c>
      <c r="I490" s="13" t="e">
        <f t="shared" si="39"/>
        <v>#N/A</v>
      </c>
      <c r="J490" s="13" t="e">
        <f t="shared" si="42"/>
        <v>#N/A</v>
      </c>
      <c r="K490" s="14" t="e">
        <f t="shared" si="43"/>
        <v>#N/A</v>
      </c>
    </row>
    <row r="491" spans="1:11">
      <c r="A491" s="1"/>
      <c r="D491" s="1"/>
      <c r="F491" s="15" t="e">
        <f t="shared" si="40"/>
        <v>#N/A</v>
      </c>
      <c r="G491" s="16" t="e">
        <f>IF(B491&lt;DATE(2015,6,1),ROUND((E491*0.1236*F491),0),ROUND((E491*0.14*F491),0))</f>
        <v>#N/A</v>
      </c>
      <c r="H491" s="13" t="e">
        <f t="shared" si="41"/>
        <v>#N/A</v>
      </c>
      <c r="I491" s="13" t="e">
        <f t="shared" si="39"/>
        <v>#N/A</v>
      </c>
      <c r="J491" s="13" t="e">
        <f t="shared" si="42"/>
        <v>#N/A</v>
      </c>
      <c r="K491" s="14" t="e">
        <f t="shared" si="43"/>
        <v>#N/A</v>
      </c>
    </row>
    <row r="492" spans="1:11">
      <c r="A492" s="1"/>
      <c r="D492" s="1"/>
      <c r="F492" s="15" t="e">
        <f t="shared" si="40"/>
        <v>#N/A</v>
      </c>
      <c r="G492" s="16" t="e">
        <f>IF(B492&lt;DATE(2015,6,1),ROUND((E492*0.1236*F492),0),ROUND((E492*0.14*F492),0))</f>
        <v>#N/A</v>
      </c>
      <c r="H492" s="13" t="e">
        <f t="shared" si="41"/>
        <v>#N/A</v>
      </c>
      <c r="I492" s="13" t="e">
        <f t="shared" si="39"/>
        <v>#N/A</v>
      </c>
      <c r="J492" s="13" t="e">
        <f t="shared" si="42"/>
        <v>#N/A</v>
      </c>
      <c r="K492" s="14" t="e">
        <f t="shared" si="43"/>
        <v>#N/A</v>
      </c>
    </row>
    <row r="493" spans="1:11">
      <c r="A493" s="1"/>
      <c r="D493" s="1"/>
      <c r="F493" s="15" t="e">
        <f t="shared" si="40"/>
        <v>#N/A</v>
      </c>
      <c r="G493" s="16" t="e">
        <f>IF(B493&lt;DATE(2015,6,1),ROUND((E493*0.1236*F493),0),ROUND((E493*0.14*F493),0))</f>
        <v>#N/A</v>
      </c>
      <c r="H493" s="13" t="e">
        <f t="shared" si="41"/>
        <v>#N/A</v>
      </c>
      <c r="I493" s="13" t="e">
        <f t="shared" si="39"/>
        <v>#N/A</v>
      </c>
      <c r="J493" s="13" t="e">
        <f t="shared" si="42"/>
        <v>#N/A</v>
      </c>
      <c r="K493" s="14" t="e">
        <f t="shared" si="43"/>
        <v>#N/A</v>
      </c>
    </row>
    <row r="494" spans="1:11">
      <c r="A494" s="1"/>
      <c r="D494" s="1"/>
      <c r="F494" s="15" t="e">
        <f t="shared" si="40"/>
        <v>#N/A</v>
      </c>
      <c r="G494" s="16" t="e">
        <f>IF(B494&lt;DATE(2015,6,1),ROUND((E494*0.1236*F494),0),ROUND((E494*0.14*F494),0))</f>
        <v>#N/A</v>
      </c>
      <c r="H494" s="13" t="e">
        <f t="shared" si="41"/>
        <v>#N/A</v>
      </c>
      <c r="I494" s="13" t="e">
        <f t="shared" si="39"/>
        <v>#N/A</v>
      </c>
      <c r="J494" s="13" t="e">
        <f t="shared" si="42"/>
        <v>#N/A</v>
      </c>
      <c r="K494" s="14" t="e">
        <f t="shared" si="43"/>
        <v>#N/A</v>
      </c>
    </row>
    <row r="495" spans="1:11">
      <c r="A495" s="1"/>
      <c r="D495" s="1"/>
      <c r="F495" s="15" t="e">
        <f t="shared" si="40"/>
        <v>#N/A</v>
      </c>
      <c r="G495" s="16" t="e">
        <f>IF(B495&lt;DATE(2015,6,1),ROUND((E495*0.1236*F495),0),ROUND((E495*0.14*F495),0))</f>
        <v>#N/A</v>
      </c>
      <c r="H495" s="13" t="e">
        <f t="shared" si="41"/>
        <v>#N/A</v>
      </c>
      <c r="I495" s="13" t="e">
        <f t="shared" si="39"/>
        <v>#N/A</v>
      </c>
      <c r="J495" s="13" t="e">
        <f t="shared" si="42"/>
        <v>#N/A</v>
      </c>
      <c r="K495" s="14" t="e">
        <f t="shared" si="43"/>
        <v>#N/A</v>
      </c>
    </row>
    <row r="496" spans="1:11">
      <c r="A496" s="1"/>
      <c r="D496" s="1"/>
      <c r="F496" s="15" t="e">
        <f t="shared" si="40"/>
        <v>#N/A</v>
      </c>
      <c r="G496" s="16" t="e">
        <f>IF(B496&lt;DATE(2015,6,1),ROUND((E496*0.1236*F496),0),ROUND((E496*0.14*F496),0))</f>
        <v>#N/A</v>
      </c>
      <c r="H496" s="13" t="e">
        <f t="shared" si="41"/>
        <v>#N/A</v>
      </c>
      <c r="I496" s="13" t="e">
        <f t="shared" si="39"/>
        <v>#N/A</v>
      </c>
      <c r="J496" s="13" t="e">
        <f t="shared" si="42"/>
        <v>#N/A</v>
      </c>
      <c r="K496" s="14" t="e">
        <f t="shared" si="43"/>
        <v>#N/A</v>
      </c>
    </row>
    <row r="497" spans="1:11">
      <c r="A497" s="1"/>
      <c r="D497" s="1"/>
      <c r="F497" s="15" t="e">
        <f t="shared" si="40"/>
        <v>#N/A</v>
      </c>
      <c r="G497" s="16" t="e">
        <f>IF(B497&lt;DATE(2015,6,1),ROUND((E497*0.1236*F497),0),ROUND((E497*0.14*F497),0))</f>
        <v>#N/A</v>
      </c>
      <c r="H497" s="13" t="e">
        <f t="shared" si="41"/>
        <v>#N/A</v>
      </c>
      <c r="I497" s="13" t="e">
        <f t="shared" si="39"/>
        <v>#N/A</v>
      </c>
      <c r="J497" s="13" t="e">
        <f t="shared" si="42"/>
        <v>#N/A</v>
      </c>
      <c r="K497" s="14" t="e">
        <f t="shared" si="43"/>
        <v>#N/A</v>
      </c>
    </row>
    <row r="498" spans="1:11">
      <c r="A498" s="1"/>
      <c r="D498" s="1"/>
      <c r="F498" s="15" t="e">
        <f t="shared" si="40"/>
        <v>#N/A</v>
      </c>
      <c r="G498" s="16" t="e">
        <f>IF(B498&lt;DATE(2015,6,1),ROUND((E498*0.1236*F498),0),ROUND((E498*0.14*F498),0))</f>
        <v>#N/A</v>
      </c>
      <c r="H498" s="13" t="e">
        <f t="shared" si="41"/>
        <v>#N/A</v>
      </c>
      <c r="I498" s="13" t="e">
        <f t="shared" si="39"/>
        <v>#N/A</v>
      </c>
      <c r="J498" s="13" t="e">
        <f t="shared" si="42"/>
        <v>#N/A</v>
      </c>
      <c r="K498" s="14" t="e">
        <f t="shared" si="43"/>
        <v>#N/A</v>
      </c>
    </row>
    <row r="499" spans="1:11">
      <c r="A499" s="1"/>
      <c r="D499" s="1"/>
      <c r="F499" s="15" t="e">
        <f t="shared" si="40"/>
        <v>#N/A</v>
      </c>
      <c r="G499" s="16" t="e">
        <f>IF(B499&lt;DATE(2015,6,1),ROUND((E499*0.1236*F499),0),ROUND((E499*0.14*F499),0))</f>
        <v>#N/A</v>
      </c>
      <c r="H499" s="13" t="e">
        <f t="shared" si="41"/>
        <v>#N/A</v>
      </c>
      <c r="I499" s="13" t="e">
        <f t="shared" si="39"/>
        <v>#N/A</v>
      </c>
      <c r="J499" s="13" t="e">
        <f t="shared" si="42"/>
        <v>#N/A</v>
      </c>
      <c r="K499" s="14" t="e">
        <f t="shared" si="43"/>
        <v>#N/A</v>
      </c>
    </row>
    <row r="500" spans="1:11">
      <c r="A500" s="1"/>
      <c r="D500" s="1"/>
      <c r="F500" s="15" t="e">
        <f t="shared" si="40"/>
        <v>#N/A</v>
      </c>
      <c r="G500" s="16" t="e">
        <f>IF(B500&lt;DATE(2015,6,1),ROUND((E500*0.1236*F500),0),ROUND((E500*0.14*F500),0))</f>
        <v>#N/A</v>
      </c>
      <c r="H500" s="13" t="e">
        <f t="shared" si="41"/>
        <v>#N/A</v>
      </c>
      <c r="I500" s="13" t="e">
        <f t="shared" si="39"/>
        <v>#N/A</v>
      </c>
      <c r="J500" s="13" t="e">
        <f t="shared" si="42"/>
        <v>#N/A</v>
      </c>
      <c r="K500" s="14" t="e">
        <f t="shared" si="43"/>
        <v>#N/A</v>
      </c>
    </row>
  </sheetData>
  <sheetProtection password="C6F1" sheet="1" objects="1" scenarios="1"/>
  <dataValidations count="3">
    <dataValidation type="list" allowBlank="1" showInputMessage="1" showErrorMessage="1" promptTitle="List" prompt="Select from the list" sqref="A3:A500">
      <formula1>$M$3:$M$14</formula1>
    </dataValidation>
    <dataValidation type="list" allowBlank="1" showInputMessage="1" showErrorMessage="1" promptTitle="List" prompt="Select from the list" sqref="D3:D500">
      <formula1>$N$3:$N$13</formula1>
    </dataValidation>
    <dataValidation allowBlank="1" showInputMessage="1" showErrorMessage="1" promptTitle="Date format" prompt="dd/mm/yyyy" sqref="B3:B500"/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2.75"/>
  <cols>
    <col min="1" max="1" width="11.7109375" customWidth="1"/>
    <col min="2" max="17" width="13.7109375" customWidth="1"/>
  </cols>
  <sheetData>
    <row r="1" spans="1:17">
      <c r="A1" s="8" t="s">
        <v>41</v>
      </c>
    </row>
    <row r="2" spans="1:17">
      <c r="A2" s="18" t="s">
        <v>0</v>
      </c>
      <c r="B2" s="11" t="s">
        <v>37</v>
      </c>
      <c r="C2" s="11"/>
      <c r="D2" s="11"/>
      <c r="E2" s="11"/>
      <c r="F2" s="11" t="s">
        <v>38</v>
      </c>
      <c r="G2" s="11"/>
      <c r="H2" s="11"/>
      <c r="I2" s="11"/>
      <c r="J2" s="11" t="s">
        <v>40</v>
      </c>
      <c r="K2" s="11"/>
      <c r="L2" s="11"/>
      <c r="M2" s="11"/>
      <c r="N2" s="11" t="s">
        <v>39</v>
      </c>
      <c r="O2" s="11"/>
      <c r="P2" s="11"/>
      <c r="Q2" s="11"/>
    </row>
    <row r="3" spans="1:17">
      <c r="A3" s="18"/>
      <c r="B3" s="12" t="s">
        <v>4</v>
      </c>
      <c r="C3" s="12" t="s">
        <v>5</v>
      </c>
      <c r="D3" s="12" t="s">
        <v>6</v>
      </c>
      <c r="E3" s="12" t="s">
        <v>7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4</v>
      </c>
      <c r="K3" s="12" t="s">
        <v>5</v>
      </c>
      <c r="L3" s="12" t="s">
        <v>6</v>
      </c>
      <c r="M3" s="12" t="s">
        <v>7</v>
      </c>
      <c r="N3" s="12" t="s">
        <v>4</v>
      </c>
      <c r="O3" s="12" t="s">
        <v>5</v>
      </c>
      <c r="P3" s="12" t="s">
        <v>6</v>
      </c>
      <c r="Q3" s="12" t="s">
        <v>7</v>
      </c>
    </row>
    <row r="4" spans="1:17">
      <c r="A4" s="2" t="s">
        <v>8</v>
      </c>
      <c r="B4" s="16">
        <f>SUMIF('Service Provided'!$A$3:$A$500,'Service Tax Payable'!A4,'Service Provided'!$E$3:$E$500)</f>
        <v>0</v>
      </c>
      <c r="C4" s="16">
        <f>SUMIF('Service Provided'!$A$3:$A$500,'Service Tax Payable'!A4,'Service Provided'!$F$3:$F$500)</f>
        <v>0</v>
      </c>
      <c r="D4" s="16">
        <f>SUMIF('Service Provided'!$A$3:$A$500,'Service Tax Payable'!A4,'Service Provided'!$G$3:$G$500)</f>
        <v>0</v>
      </c>
      <c r="E4" s="16">
        <f>SUM(B4:D4)</f>
        <v>0</v>
      </c>
      <c r="F4" s="16">
        <f>SUMIF('Input Service Received'!$A$3:$A$500,'Service Tax Payable'!A4,'Input Service Received'!$G$3:$G$500)</f>
        <v>0</v>
      </c>
      <c r="G4" s="16">
        <f>SUMIF('Input Service Received'!$A$3:$A$500,'Service Tax Payable'!A4,'Input Service Received'!$H$3:$H$500)</f>
        <v>0</v>
      </c>
      <c r="H4" s="16">
        <f>SUMIF('Input Service Received'!$A$3:$A$500,'Service Tax Payable'!A4,'Input Service Received'!$I$3:$I$500)</f>
        <v>0</v>
      </c>
      <c r="I4" s="16">
        <f>SUM(F4:H4)</f>
        <v>0</v>
      </c>
      <c r="J4" s="16">
        <f>SUMIF('ST under Reverse Charge'!$A$3:$A$500,'Service Tax Payable'!A4,'ST under Reverse Charge'!$H$3:$H$500)</f>
        <v>0</v>
      </c>
      <c r="K4" s="16">
        <f>SUMIF('ST under Reverse Charge'!$A$3:$A$500,'Service Tax Payable'!A4,'ST under Reverse Charge'!$I$3:$I$500)</f>
        <v>0</v>
      </c>
      <c r="L4" s="16">
        <f>SUMIF('ST under Reverse Charge'!$A$3:$A$500,'Service Tax Payable'!A4,'ST under Reverse Charge'!$J$3:$J$500)</f>
        <v>0</v>
      </c>
      <c r="M4" s="16">
        <f>SUM(J4:L4)</f>
        <v>0</v>
      </c>
      <c r="N4" s="16">
        <f>B4-F4+J4</f>
        <v>0</v>
      </c>
      <c r="O4" s="16">
        <f>MAX(0,(C4-G4+K4))</f>
        <v>0</v>
      </c>
      <c r="P4" s="16">
        <f>MAX(0,(D4-H4+L4))</f>
        <v>0</v>
      </c>
      <c r="Q4" s="16">
        <f>SUM(N4:P4)</f>
        <v>0</v>
      </c>
    </row>
    <row r="5" spans="1:17">
      <c r="A5" s="2" t="s">
        <v>9</v>
      </c>
      <c r="B5" s="16">
        <f>SUMIF('Service Provided'!$A$3:$A$500,'Service Tax Payable'!A5,'Service Provided'!$E$3:$E$500)</f>
        <v>0</v>
      </c>
      <c r="C5" s="16">
        <f>SUMIF('Service Provided'!$A$3:$A$500,'Service Tax Payable'!A5,'Service Provided'!$F$3:$F$500)</f>
        <v>0</v>
      </c>
      <c r="D5" s="16">
        <f>SUMIF('Service Provided'!$A$3:$A$500,'Service Tax Payable'!A5,'Service Provided'!$G$3:$G$500)</f>
        <v>0</v>
      </c>
      <c r="E5" s="16">
        <f t="shared" ref="E5:E13" si="0">SUM(B5:D5)</f>
        <v>0</v>
      </c>
      <c r="F5" s="16">
        <f>SUMIF('Input Service Received'!$A$3:$A$500,'Service Tax Payable'!A5,'Input Service Received'!$G$3:$G$500)</f>
        <v>0</v>
      </c>
      <c r="G5" s="16">
        <f>SUMIF('Input Service Received'!$A$3:$A$500,'Service Tax Payable'!A5,'Input Service Received'!$H$3:$H$500)</f>
        <v>0</v>
      </c>
      <c r="H5" s="16">
        <f>SUMIF('Input Service Received'!$A$3:$A$500,'Service Tax Payable'!A5,'Input Service Received'!$I$3:$I$500)</f>
        <v>0</v>
      </c>
      <c r="I5" s="16">
        <f t="shared" ref="I5:I13" si="1">SUM(F5:H5)</f>
        <v>0</v>
      </c>
      <c r="J5" s="16">
        <f>SUMIF('ST under Reverse Charge'!$A$3:$A$500,'Service Tax Payable'!A5,'ST under Reverse Charge'!$H$3:$H$500)</f>
        <v>0</v>
      </c>
      <c r="K5" s="16">
        <f>SUMIF('ST under Reverse Charge'!$A$3:$A$500,'Service Tax Payable'!A5,'ST under Reverse Charge'!$I$3:$I$500)</f>
        <v>0</v>
      </c>
      <c r="L5" s="16">
        <f>SUMIF('ST under Reverse Charge'!$A$3:$A$500,'Service Tax Payable'!A5,'ST under Reverse Charge'!$J$3:$J$500)</f>
        <v>0</v>
      </c>
      <c r="M5" s="16">
        <f t="shared" ref="M5:M13" si="2">SUM(J5:L5)</f>
        <v>0</v>
      </c>
      <c r="N5" s="16">
        <f t="shared" ref="N5:N15" si="3">B5-F5+J5</f>
        <v>0</v>
      </c>
      <c r="O5" s="16">
        <f>(C5-G5+K5)</f>
        <v>0</v>
      </c>
      <c r="P5" s="16">
        <f>(D5-H5+L5)</f>
        <v>0</v>
      </c>
      <c r="Q5" s="16">
        <f t="shared" ref="Q5:Q13" si="4">SUM(N5:P5)</f>
        <v>0</v>
      </c>
    </row>
    <row r="6" spans="1:17">
      <c r="A6" s="2" t="s">
        <v>10</v>
      </c>
      <c r="B6" s="16">
        <f>SUMIF('Service Provided'!$A$3:$A$500,'Service Tax Payable'!A6,'Service Provided'!$E$3:$E$500)</f>
        <v>0</v>
      </c>
      <c r="C6" s="16">
        <f>SUMIF('Service Provided'!$A$3:$A$500,'Service Tax Payable'!A6,'Service Provided'!$F$3:$F$500)</f>
        <v>0</v>
      </c>
      <c r="D6" s="16">
        <f>SUMIF('Service Provided'!$A$3:$A$500,'Service Tax Payable'!A6,'Service Provided'!$G$3:$G$500)</f>
        <v>0</v>
      </c>
      <c r="E6" s="16">
        <f t="shared" si="0"/>
        <v>0</v>
      </c>
      <c r="F6" s="16">
        <f>SUMIF('Input Service Received'!$A$3:$A$500,'Service Tax Payable'!A6,'Input Service Received'!$G$3:$G$500)</f>
        <v>0</v>
      </c>
      <c r="G6" s="16">
        <f>SUMIF('Input Service Received'!$A$3:$A$500,'Service Tax Payable'!A6,'Input Service Received'!$H$3:$H$500)</f>
        <v>0</v>
      </c>
      <c r="H6" s="16">
        <f>SUMIF('Input Service Received'!$A$3:$A$500,'Service Tax Payable'!A6,'Input Service Received'!$I$3:$I$500)</f>
        <v>0</v>
      </c>
      <c r="I6" s="16">
        <f t="shared" si="1"/>
        <v>0</v>
      </c>
      <c r="J6" s="16">
        <f>SUMIF('ST under Reverse Charge'!$A$3:$A$500,'Service Tax Payable'!A6,'ST under Reverse Charge'!$H$3:$H$500)</f>
        <v>0</v>
      </c>
      <c r="K6" s="16">
        <f>SUMIF('ST under Reverse Charge'!$A$3:$A$500,'Service Tax Payable'!A6,'ST under Reverse Charge'!$I$3:$I$500)</f>
        <v>0</v>
      </c>
      <c r="L6" s="16">
        <f>SUMIF('ST under Reverse Charge'!$A$3:$A$500,'Service Tax Payable'!A6,'ST under Reverse Charge'!$J$3:$J$500)</f>
        <v>0</v>
      </c>
      <c r="M6" s="16">
        <f t="shared" si="2"/>
        <v>0</v>
      </c>
      <c r="N6" s="16">
        <f t="shared" si="3"/>
        <v>0</v>
      </c>
      <c r="O6" s="16">
        <f t="shared" ref="O6:O15" si="5">(C6-G6+K6)</f>
        <v>0</v>
      </c>
      <c r="P6" s="16">
        <f t="shared" ref="P6:P15" si="6">(D6-H6+L6)</f>
        <v>0</v>
      </c>
      <c r="Q6" s="16">
        <f t="shared" si="4"/>
        <v>0</v>
      </c>
    </row>
    <row r="7" spans="1:17">
      <c r="A7" s="2" t="s">
        <v>11</v>
      </c>
      <c r="B7" s="16">
        <f>SUMIF('Service Provided'!$A$3:$A$500,'Service Tax Payable'!A7,'Service Provided'!$E$3:$E$500)</f>
        <v>0</v>
      </c>
      <c r="C7" s="16">
        <f>SUMIF('Service Provided'!$A$3:$A$500,'Service Tax Payable'!A7,'Service Provided'!$F$3:$F$500)</f>
        <v>0</v>
      </c>
      <c r="D7" s="16">
        <f>SUMIF('Service Provided'!$A$3:$A$500,'Service Tax Payable'!A7,'Service Provided'!$G$3:$G$500)</f>
        <v>0</v>
      </c>
      <c r="E7" s="16">
        <f t="shared" si="0"/>
        <v>0</v>
      </c>
      <c r="F7" s="16">
        <f>SUMIF('Input Service Received'!$A$3:$A$500,'Service Tax Payable'!A7,'Input Service Received'!$G$3:$G$500)</f>
        <v>0</v>
      </c>
      <c r="G7" s="16">
        <f>SUMIF('Input Service Received'!$A$3:$A$500,'Service Tax Payable'!A7,'Input Service Received'!$H$3:$H$500)</f>
        <v>0</v>
      </c>
      <c r="H7" s="16">
        <f>SUMIF('Input Service Received'!$A$3:$A$500,'Service Tax Payable'!A7,'Input Service Received'!$I$3:$I$500)</f>
        <v>0</v>
      </c>
      <c r="I7" s="16">
        <f t="shared" si="1"/>
        <v>0</v>
      </c>
      <c r="J7" s="16">
        <f>SUMIF('ST under Reverse Charge'!$A$3:$A$500,'Service Tax Payable'!A7,'ST under Reverse Charge'!$H$3:$H$500)</f>
        <v>0</v>
      </c>
      <c r="K7" s="16">
        <f>SUMIF('ST under Reverse Charge'!$A$3:$A$500,'Service Tax Payable'!A7,'ST under Reverse Charge'!$I$3:$I$500)</f>
        <v>0</v>
      </c>
      <c r="L7" s="16">
        <f>SUMIF('ST under Reverse Charge'!$A$3:$A$500,'Service Tax Payable'!A7,'ST under Reverse Charge'!$J$3:$J$500)</f>
        <v>0</v>
      </c>
      <c r="M7" s="16">
        <f t="shared" si="2"/>
        <v>0</v>
      </c>
      <c r="N7" s="16">
        <f t="shared" si="3"/>
        <v>0</v>
      </c>
      <c r="O7" s="16">
        <f t="shared" si="5"/>
        <v>0</v>
      </c>
      <c r="P7" s="16">
        <f t="shared" si="6"/>
        <v>0</v>
      </c>
      <c r="Q7" s="16">
        <f t="shared" si="4"/>
        <v>0</v>
      </c>
    </row>
    <row r="8" spans="1:17">
      <c r="A8" s="2" t="s">
        <v>12</v>
      </c>
      <c r="B8" s="16">
        <f>SUMIF('Service Provided'!$A$3:$A$500,'Service Tax Payable'!A8,'Service Provided'!$E$3:$E$500)</f>
        <v>0</v>
      </c>
      <c r="C8" s="16">
        <f>SUMIF('Service Provided'!$A$3:$A$500,'Service Tax Payable'!A8,'Service Provided'!$F$3:$F$500)</f>
        <v>0</v>
      </c>
      <c r="D8" s="16">
        <f>SUMIF('Service Provided'!$A$3:$A$500,'Service Tax Payable'!A8,'Service Provided'!$G$3:$G$500)</f>
        <v>0</v>
      </c>
      <c r="E8" s="16">
        <f t="shared" si="0"/>
        <v>0</v>
      </c>
      <c r="F8" s="16">
        <f>SUMIF('Input Service Received'!$A$3:$A$500,'Service Tax Payable'!A8,'Input Service Received'!$G$3:$G$500)</f>
        <v>0</v>
      </c>
      <c r="G8" s="16">
        <f>SUMIF('Input Service Received'!$A$3:$A$500,'Service Tax Payable'!A8,'Input Service Received'!$H$3:$H$500)</f>
        <v>0</v>
      </c>
      <c r="H8" s="16">
        <f>SUMIF('Input Service Received'!$A$3:$A$500,'Service Tax Payable'!A8,'Input Service Received'!$I$3:$I$500)</f>
        <v>0</v>
      </c>
      <c r="I8" s="16">
        <f t="shared" si="1"/>
        <v>0</v>
      </c>
      <c r="J8" s="16">
        <f>SUMIF('ST under Reverse Charge'!$A$3:$A$500,'Service Tax Payable'!A8,'ST under Reverse Charge'!$H$3:$H$500)</f>
        <v>0</v>
      </c>
      <c r="K8" s="16">
        <f>SUMIF('ST under Reverse Charge'!$A$3:$A$500,'Service Tax Payable'!A8,'ST under Reverse Charge'!$I$3:$I$500)</f>
        <v>0</v>
      </c>
      <c r="L8" s="16">
        <f>SUMIF('ST under Reverse Charge'!$A$3:$A$500,'Service Tax Payable'!A8,'ST under Reverse Charge'!$J$3:$J$500)</f>
        <v>0</v>
      </c>
      <c r="M8" s="16">
        <f t="shared" si="2"/>
        <v>0</v>
      </c>
      <c r="N8" s="16">
        <f t="shared" si="3"/>
        <v>0</v>
      </c>
      <c r="O8" s="16">
        <f t="shared" si="5"/>
        <v>0</v>
      </c>
      <c r="P8" s="16">
        <f t="shared" si="6"/>
        <v>0</v>
      </c>
      <c r="Q8" s="16">
        <f t="shared" si="4"/>
        <v>0</v>
      </c>
    </row>
    <row r="9" spans="1:17">
      <c r="A9" s="2" t="s">
        <v>13</v>
      </c>
      <c r="B9" s="16">
        <f>SUMIF('Service Provided'!$A$3:$A$500,'Service Tax Payable'!A9,'Service Provided'!$E$3:$E$500)</f>
        <v>0</v>
      </c>
      <c r="C9" s="16">
        <f>SUMIF('Service Provided'!$A$3:$A$500,'Service Tax Payable'!A9,'Service Provided'!$F$3:$F$500)</f>
        <v>0</v>
      </c>
      <c r="D9" s="16">
        <f>SUMIF('Service Provided'!$A$3:$A$500,'Service Tax Payable'!A9,'Service Provided'!$G$3:$G$500)</f>
        <v>0</v>
      </c>
      <c r="E9" s="16">
        <f t="shared" si="0"/>
        <v>0</v>
      </c>
      <c r="F9" s="16">
        <f>SUMIF('Input Service Received'!$A$3:$A$500,'Service Tax Payable'!A9,'Input Service Received'!$G$3:$G$500)</f>
        <v>0</v>
      </c>
      <c r="G9" s="16">
        <f>SUMIF('Input Service Received'!$A$3:$A$500,'Service Tax Payable'!A9,'Input Service Received'!$H$3:$H$500)</f>
        <v>0</v>
      </c>
      <c r="H9" s="16">
        <f>SUMIF('Input Service Received'!$A$3:$A$500,'Service Tax Payable'!A9,'Input Service Received'!$I$3:$I$500)</f>
        <v>0</v>
      </c>
      <c r="I9" s="16">
        <f t="shared" si="1"/>
        <v>0</v>
      </c>
      <c r="J9" s="16">
        <f>SUMIF('ST under Reverse Charge'!$A$3:$A$500,'Service Tax Payable'!A9,'ST under Reverse Charge'!$H$3:$H$500)</f>
        <v>0</v>
      </c>
      <c r="K9" s="16">
        <f>SUMIF('ST under Reverse Charge'!$A$3:$A$500,'Service Tax Payable'!A9,'ST under Reverse Charge'!$I$3:$I$500)</f>
        <v>0</v>
      </c>
      <c r="L9" s="16">
        <f>SUMIF('ST under Reverse Charge'!$A$3:$A$500,'Service Tax Payable'!A9,'ST under Reverse Charge'!$J$3:$J$500)</f>
        <v>0</v>
      </c>
      <c r="M9" s="16">
        <f t="shared" si="2"/>
        <v>0</v>
      </c>
      <c r="N9" s="16">
        <f t="shared" si="3"/>
        <v>0</v>
      </c>
      <c r="O9" s="16">
        <f t="shared" si="5"/>
        <v>0</v>
      </c>
      <c r="P9" s="16">
        <f t="shared" si="6"/>
        <v>0</v>
      </c>
      <c r="Q9" s="16">
        <f t="shared" si="4"/>
        <v>0</v>
      </c>
    </row>
    <row r="10" spans="1:17">
      <c r="A10" s="2" t="s">
        <v>14</v>
      </c>
      <c r="B10" s="16">
        <f>SUMIF('Service Provided'!$A$3:$A$500,'Service Tax Payable'!A10,'Service Provided'!$E$3:$E$500)</f>
        <v>0</v>
      </c>
      <c r="C10" s="16">
        <f>SUMIF('Service Provided'!$A$3:$A$500,'Service Tax Payable'!A10,'Service Provided'!$F$3:$F$500)</f>
        <v>0</v>
      </c>
      <c r="D10" s="16">
        <f>SUMIF('Service Provided'!$A$3:$A$500,'Service Tax Payable'!A10,'Service Provided'!$G$3:$G$500)</f>
        <v>0</v>
      </c>
      <c r="E10" s="16">
        <f t="shared" si="0"/>
        <v>0</v>
      </c>
      <c r="F10" s="16">
        <f>SUMIF('Input Service Received'!$A$3:$A$500,'Service Tax Payable'!A10,'Input Service Received'!$G$3:$G$500)</f>
        <v>0</v>
      </c>
      <c r="G10" s="16">
        <f>SUMIF('Input Service Received'!$A$3:$A$500,'Service Tax Payable'!A10,'Input Service Received'!$H$3:$H$500)</f>
        <v>0</v>
      </c>
      <c r="H10" s="16">
        <f>SUMIF('Input Service Received'!$A$3:$A$500,'Service Tax Payable'!A10,'Input Service Received'!$I$3:$I$500)</f>
        <v>0</v>
      </c>
      <c r="I10" s="16">
        <f t="shared" si="1"/>
        <v>0</v>
      </c>
      <c r="J10" s="16">
        <f>SUMIF('ST under Reverse Charge'!$A$3:$A$500,'Service Tax Payable'!A10,'ST under Reverse Charge'!$H$3:$H$500)</f>
        <v>0</v>
      </c>
      <c r="K10" s="16">
        <f>SUMIF('ST under Reverse Charge'!$A$3:$A$500,'Service Tax Payable'!A10,'ST under Reverse Charge'!$I$3:$I$500)</f>
        <v>0</v>
      </c>
      <c r="L10" s="16">
        <f>SUMIF('ST under Reverse Charge'!$A$3:$A$500,'Service Tax Payable'!A10,'ST under Reverse Charge'!$J$3:$J$500)</f>
        <v>0</v>
      </c>
      <c r="M10" s="16">
        <f t="shared" si="2"/>
        <v>0</v>
      </c>
      <c r="N10" s="16">
        <f t="shared" si="3"/>
        <v>0</v>
      </c>
      <c r="O10" s="16">
        <f t="shared" si="5"/>
        <v>0</v>
      </c>
      <c r="P10" s="16">
        <f t="shared" si="6"/>
        <v>0</v>
      </c>
      <c r="Q10" s="16">
        <f t="shared" si="4"/>
        <v>0</v>
      </c>
    </row>
    <row r="11" spans="1:17">
      <c r="A11" s="2" t="s">
        <v>15</v>
      </c>
      <c r="B11" s="16">
        <f>SUMIF('Service Provided'!$A$3:$A$500,'Service Tax Payable'!A11,'Service Provided'!$E$3:$E$500)</f>
        <v>0</v>
      </c>
      <c r="C11" s="16">
        <f>SUMIF('Service Provided'!$A$3:$A$500,'Service Tax Payable'!A11,'Service Provided'!$F$3:$F$500)</f>
        <v>0</v>
      </c>
      <c r="D11" s="16">
        <f>SUMIF('Service Provided'!$A$3:$A$500,'Service Tax Payable'!A11,'Service Provided'!$G$3:$G$500)</f>
        <v>0</v>
      </c>
      <c r="E11" s="16">
        <f t="shared" si="0"/>
        <v>0</v>
      </c>
      <c r="F11" s="16">
        <f>SUMIF('Input Service Received'!$A$3:$A$500,'Service Tax Payable'!A11,'Input Service Received'!$G$3:$G$500)</f>
        <v>0</v>
      </c>
      <c r="G11" s="16">
        <f>SUMIF('Input Service Received'!$A$3:$A$500,'Service Tax Payable'!A11,'Input Service Received'!$H$3:$H$500)</f>
        <v>0</v>
      </c>
      <c r="H11" s="16">
        <f>SUMIF('Input Service Received'!$A$3:$A$500,'Service Tax Payable'!A11,'Input Service Received'!$I$3:$I$500)</f>
        <v>0</v>
      </c>
      <c r="I11" s="16">
        <f t="shared" si="1"/>
        <v>0</v>
      </c>
      <c r="J11" s="16">
        <f>SUMIF('ST under Reverse Charge'!$A$3:$A$500,'Service Tax Payable'!A11,'ST under Reverse Charge'!$H$3:$H$500)</f>
        <v>0</v>
      </c>
      <c r="K11" s="16">
        <f>SUMIF('ST under Reverse Charge'!$A$3:$A$500,'Service Tax Payable'!A11,'ST under Reverse Charge'!$I$3:$I$500)</f>
        <v>0</v>
      </c>
      <c r="L11" s="16">
        <f>SUMIF('ST under Reverse Charge'!$A$3:$A$500,'Service Tax Payable'!A11,'ST under Reverse Charge'!$J$3:$J$500)</f>
        <v>0</v>
      </c>
      <c r="M11" s="16">
        <f t="shared" si="2"/>
        <v>0</v>
      </c>
      <c r="N11" s="16">
        <f t="shared" si="3"/>
        <v>0</v>
      </c>
      <c r="O11" s="16">
        <f t="shared" si="5"/>
        <v>0</v>
      </c>
      <c r="P11" s="16">
        <f t="shared" si="6"/>
        <v>0</v>
      </c>
      <c r="Q11" s="16">
        <f t="shared" si="4"/>
        <v>0</v>
      </c>
    </row>
    <row r="12" spans="1:17">
      <c r="A12" s="2" t="s">
        <v>16</v>
      </c>
      <c r="B12" s="16">
        <f>SUMIF('Service Provided'!$A$3:$A$500,'Service Tax Payable'!A12,'Service Provided'!$E$3:$E$500)</f>
        <v>0</v>
      </c>
      <c r="C12" s="16">
        <f>SUMIF('Service Provided'!$A$3:$A$500,'Service Tax Payable'!A12,'Service Provided'!$F$3:$F$500)</f>
        <v>0</v>
      </c>
      <c r="D12" s="16">
        <f>SUMIF('Service Provided'!$A$3:$A$500,'Service Tax Payable'!A12,'Service Provided'!$G$3:$G$500)</f>
        <v>0</v>
      </c>
      <c r="E12" s="16">
        <f t="shared" si="0"/>
        <v>0</v>
      </c>
      <c r="F12" s="16">
        <f>SUMIF('Input Service Received'!$A$3:$A$500,'Service Tax Payable'!A12,'Input Service Received'!$G$3:$G$500)</f>
        <v>0</v>
      </c>
      <c r="G12" s="16">
        <f>SUMIF('Input Service Received'!$A$3:$A$500,'Service Tax Payable'!A12,'Input Service Received'!$H$3:$H$500)</f>
        <v>0</v>
      </c>
      <c r="H12" s="16">
        <f>SUMIF('Input Service Received'!$A$3:$A$500,'Service Tax Payable'!A12,'Input Service Received'!$I$3:$I$500)</f>
        <v>0</v>
      </c>
      <c r="I12" s="16">
        <f t="shared" si="1"/>
        <v>0</v>
      </c>
      <c r="J12" s="16">
        <f>SUMIF('ST under Reverse Charge'!$A$3:$A$500,'Service Tax Payable'!A12,'ST under Reverse Charge'!$H$3:$H$500)</f>
        <v>0</v>
      </c>
      <c r="K12" s="16">
        <f>SUMIF('ST under Reverse Charge'!$A$3:$A$500,'Service Tax Payable'!A12,'ST under Reverse Charge'!$I$3:$I$500)</f>
        <v>0</v>
      </c>
      <c r="L12" s="16">
        <f>SUMIF('ST under Reverse Charge'!$A$3:$A$500,'Service Tax Payable'!A12,'ST under Reverse Charge'!$J$3:$J$500)</f>
        <v>0</v>
      </c>
      <c r="M12" s="16">
        <f t="shared" si="2"/>
        <v>0</v>
      </c>
      <c r="N12" s="16">
        <f t="shared" si="3"/>
        <v>0</v>
      </c>
      <c r="O12" s="16">
        <f t="shared" si="5"/>
        <v>0</v>
      </c>
      <c r="P12" s="16">
        <f t="shared" si="6"/>
        <v>0</v>
      </c>
      <c r="Q12" s="16">
        <f t="shared" si="4"/>
        <v>0</v>
      </c>
    </row>
    <row r="13" spans="1:17">
      <c r="A13" s="2" t="s">
        <v>17</v>
      </c>
      <c r="B13" s="16">
        <f>SUMIF('Service Provided'!$A$3:$A$500,'Service Tax Payable'!A13,'Service Provided'!$E$3:$E$500)</f>
        <v>0</v>
      </c>
      <c r="C13" s="16">
        <f>SUMIF('Service Provided'!$A$3:$A$500,'Service Tax Payable'!A13,'Service Provided'!$F$3:$F$500)</f>
        <v>0</v>
      </c>
      <c r="D13" s="16">
        <f>SUMIF('Service Provided'!$A$3:$A$500,'Service Tax Payable'!A13,'Service Provided'!$G$3:$G$500)</f>
        <v>0</v>
      </c>
      <c r="E13" s="16">
        <f t="shared" si="0"/>
        <v>0</v>
      </c>
      <c r="F13" s="16">
        <f>SUMIF('Input Service Received'!$A$3:$A$500,'Service Tax Payable'!A13,'Input Service Received'!$G$3:$G$500)</f>
        <v>0</v>
      </c>
      <c r="G13" s="16">
        <f>SUMIF('Input Service Received'!$A$3:$A$500,'Service Tax Payable'!A13,'Input Service Received'!$H$3:$H$500)</f>
        <v>0</v>
      </c>
      <c r="H13" s="16">
        <f>SUMIF('Input Service Received'!$A$3:$A$500,'Service Tax Payable'!A13,'Input Service Received'!$I$3:$I$500)</f>
        <v>0</v>
      </c>
      <c r="I13" s="16">
        <f t="shared" si="1"/>
        <v>0</v>
      </c>
      <c r="J13" s="16">
        <f>SUMIF('ST under Reverse Charge'!$A$3:$A$500,'Service Tax Payable'!A13,'ST under Reverse Charge'!$H$3:$H$500)</f>
        <v>0</v>
      </c>
      <c r="K13" s="16">
        <f>SUMIF('ST under Reverse Charge'!$A$3:$A$500,'Service Tax Payable'!A13,'ST under Reverse Charge'!$I$3:$I$500)</f>
        <v>0</v>
      </c>
      <c r="L13" s="16">
        <f>SUMIF('ST under Reverse Charge'!$A$3:$A$500,'Service Tax Payable'!A13,'ST under Reverse Charge'!$J$3:$J$500)</f>
        <v>0</v>
      </c>
      <c r="M13" s="16">
        <f t="shared" si="2"/>
        <v>0</v>
      </c>
      <c r="N13" s="16">
        <f t="shared" si="3"/>
        <v>0</v>
      </c>
      <c r="O13" s="16">
        <f t="shared" si="5"/>
        <v>0</v>
      </c>
      <c r="P13" s="16">
        <f t="shared" si="6"/>
        <v>0</v>
      </c>
      <c r="Q13" s="16">
        <f t="shared" si="4"/>
        <v>0</v>
      </c>
    </row>
    <row r="14" spans="1:17">
      <c r="A14" s="2" t="s">
        <v>18</v>
      </c>
      <c r="B14" s="16">
        <f>SUMIF('Service Provided'!$A$3:$A$500,'Service Tax Payable'!A14,'Service Provided'!$E$3:$E$500)</f>
        <v>0</v>
      </c>
      <c r="C14" s="16">
        <f>SUMIF('Service Provided'!$A$3:$A$500,'Service Tax Payable'!A14,'Service Provided'!$F$3:$F$500)</f>
        <v>0</v>
      </c>
      <c r="D14" s="16">
        <f>SUMIF('Service Provided'!$A$3:$A$500,'Service Tax Payable'!A14,'Service Provided'!$G$3:$G$500)</f>
        <v>0</v>
      </c>
      <c r="E14" s="16">
        <f t="shared" ref="E14:E15" si="7">SUM(B14:D14)</f>
        <v>0</v>
      </c>
      <c r="F14" s="16">
        <f>SUMIF('Input Service Received'!$A$3:$A$500,'Service Tax Payable'!A14,'Input Service Received'!$G$3:$G$500)</f>
        <v>0</v>
      </c>
      <c r="G14" s="16">
        <f>SUMIF('Input Service Received'!$A$3:$A$500,'Service Tax Payable'!A14,'Input Service Received'!$H$3:$H$500)</f>
        <v>0</v>
      </c>
      <c r="H14" s="16">
        <f>SUMIF('Input Service Received'!$A$3:$A$500,'Service Tax Payable'!A14,'Input Service Received'!$I$3:$I$500)</f>
        <v>0</v>
      </c>
      <c r="I14" s="16">
        <f t="shared" ref="I14:I15" si="8">SUM(F14:H14)</f>
        <v>0</v>
      </c>
      <c r="J14" s="16">
        <f>SUMIF('ST under Reverse Charge'!$A$3:$A$500,'Service Tax Payable'!A14,'ST under Reverse Charge'!$H$3:$H$500)</f>
        <v>0</v>
      </c>
      <c r="K14" s="16">
        <f>SUMIF('ST under Reverse Charge'!$A$3:$A$500,'Service Tax Payable'!A14,'ST under Reverse Charge'!$I$3:$I$500)</f>
        <v>0</v>
      </c>
      <c r="L14" s="16">
        <f>SUMIF('ST under Reverse Charge'!$A$3:$A$500,'Service Tax Payable'!A14,'ST under Reverse Charge'!$J$3:$J$500)</f>
        <v>0</v>
      </c>
      <c r="M14" s="16">
        <f t="shared" ref="M14:M15" si="9">SUM(J14:L14)</f>
        <v>0</v>
      </c>
      <c r="N14" s="16">
        <f t="shared" si="3"/>
        <v>0</v>
      </c>
      <c r="O14" s="16">
        <f t="shared" si="5"/>
        <v>0</v>
      </c>
      <c r="P14" s="16">
        <f t="shared" si="6"/>
        <v>0</v>
      </c>
      <c r="Q14" s="16">
        <f t="shared" ref="Q14:Q15" si="10">SUM(N14:P14)</f>
        <v>0</v>
      </c>
    </row>
    <row r="15" spans="1:17">
      <c r="A15" s="2" t="s">
        <v>19</v>
      </c>
      <c r="B15" s="16">
        <f>SUMIF('Service Provided'!$A$3:$A$500,'Service Tax Payable'!A15,'Service Provided'!$E$3:$E$500)</f>
        <v>0</v>
      </c>
      <c r="C15" s="16">
        <f>SUMIF('Service Provided'!$A$3:$A$500,'Service Tax Payable'!A15,'Service Provided'!$F$3:$F$500)</f>
        <v>0</v>
      </c>
      <c r="D15" s="16">
        <f>SUMIF('Service Provided'!$A$3:$A$500,'Service Tax Payable'!A15,'Service Provided'!$G$3:$G$500)</f>
        <v>0</v>
      </c>
      <c r="E15" s="16">
        <f t="shared" si="7"/>
        <v>0</v>
      </c>
      <c r="F15" s="16">
        <f>SUMIF('Input Service Received'!$A$3:$A$500,'Service Tax Payable'!A15,'Input Service Received'!$G$3:$G$500)</f>
        <v>0</v>
      </c>
      <c r="G15" s="16">
        <f>SUMIF('Input Service Received'!$A$3:$A$500,'Service Tax Payable'!A15,'Input Service Received'!$H$3:$H$500)</f>
        <v>0</v>
      </c>
      <c r="H15" s="16">
        <f>SUMIF('Input Service Received'!$A$3:$A$500,'Service Tax Payable'!A15,'Input Service Received'!$I$3:$I$500)</f>
        <v>0</v>
      </c>
      <c r="I15" s="16">
        <f t="shared" si="8"/>
        <v>0</v>
      </c>
      <c r="J15" s="16">
        <f>SUMIF('ST under Reverse Charge'!$A$3:$A$500,'Service Tax Payable'!A15,'ST under Reverse Charge'!$H$3:$H$500)</f>
        <v>0</v>
      </c>
      <c r="K15" s="16">
        <f>SUMIF('ST under Reverse Charge'!$A$3:$A$500,'Service Tax Payable'!A15,'ST under Reverse Charge'!$I$3:$I$500)</f>
        <v>0</v>
      </c>
      <c r="L15" s="16">
        <f>SUMIF('ST under Reverse Charge'!$A$3:$A$500,'Service Tax Payable'!A15,'ST under Reverse Charge'!$J$3:$J$500)</f>
        <v>0</v>
      </c>
      <c r="M15" s="16">
        <f t="shared" si="9"/>
        <v>0</v>
      </c>
      <c r="N15" s="16">
        <f t="shared" si="3"/>
        <v>0</v>
      </c>
      <c r="O15" s="16">
        <f t="shared" si="5"/>
        <v>0</v>
      </c>
      <c r="P15" s="16">
        <f t="shared" si="6"/>
        <v>0</v>
      </c>
      <c r="Q15" s="16">
        <f t="shared" si="10"/>
        <v>0</v>
      </c>
    </row>
    <row r="16" spans="1:17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17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7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17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2:17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2:17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2:17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2:17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sheetProtection password="C6F1" sheet="1" objects="1" scenarios="1"/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Service Provided</vt:lpstr>
      <vt:lpstr>Input Service Received</vt:lpstr>
      <vt:lpstr>ST under Reverse Charge</vt:lpstr>
      <vt:lpstr>Service Tax Payable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Brahma Nayagam</dc:creator>
  <cp:lastModifiedBy>Brahma Nayagam</cp:lastModifiedBy>
  <dcterms:created xsi:type="dcterms:W3CDTF">2014-11-05T06:36:33Z</dcterms:created>
  <dcterms:modified xsi:type="dcterms:W3CDTF">2015-05-21T04:48:41Z</dcterms:modified>
</cp:coreProperties>
</file>