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T" sheetId="1" r:id="rId1"/>
  </sheets>
  <calcPr calcId="124519"/>
</workbook>
</file>

<file path=xl/calcChain.xml><?xml version="1.0" encoding="utf-8"?>
<calcChain xmlns="http://schemas.openxmlformats.org/spreadsheetml/2006/main">
  <c r="K30" i="1"/>
  <c r="K29"/>
  <c r="K28"/>
  <c r="K27"/>
  <c r="K26"/>
  <c r="K25"/>
  <c r="L24"/>
  <c r="K24"/>
  <c r="M23"/>
  <c r="K23"/>
  <c r="M22"/>
  <c r="K22"/>
  <c r="M21"/>
  <c r="K21"/>
  <c r="K20"/>
  <c r="K19"/>
  <c r="K15"/>
  <c r="K16"/>
  <c r="K17"/>
  <c r="K18"/>
  <c r="K14"/>
  <c r="M13"/>
  <c r="K13"/>
  <c r="K12"/>
  <c r="K5"/>
  <c r="K6"/>
  <c r="K7"/>
  <c r="K8"/>
  <c r="K9"/>
  <c r="K10"/>
  <c r="K11"/>
  <c r="K4"/>
  <c r="M19"/>
  <c r="M18"/>
  <c r="M17"/>
  <c r="M16"/>
  <c r="M15"/>
  <c r="M14"/>
  <c r="M12"/>
  <c r="M11"/>
  <c r="M10"/>
  <c r="M9"/>
  <c r="M8"/>
  <c r="M7"/>
  <c r="M6"/>
  <c r="M5"/>
  <c r="M4"/>
  <c r="M25"/>
  <c r="M26"/>
  <c r="M27"/>
  <c r="M28"/>
  <c r="M29"/>
  <c r="M30"/>
</calcChain>
</file>

<file path=xl/comments1.xml><?xml version="1.0" encoding="utf-8"?>
<comments xmlns="http://schemas.openxmlformats.org/spreadsheetml/2006/main">
  <authors>
    <author>Author</author>
  </authors>
  <commentList>
    <comment ref="O3" authorId="0">
      <text>
        <r>
          <rPr>
            <b/>
            <sz val="9"/>
            <color indexed="81"/>
            <rFont val="Tahoma"/>
            <family val="2"/>
          </rPr>
          <t>Brajesh:</t>
        </r>
        <r>
          <rPr>
            <sz val="9"/>
            <color indexed="81"/>
            <rFont val="Tahoma"/>
            <family val="2"/>
          </rPr>
          <t xml:space="preserve">
Invoice issued within 30 days and before receipt of payment.</t>
        </r>
      </text>
    </comment>
    <comment ref="P3" authorId="0">
      <text>
        <r>
          <rPr>
            <b/>
            <sz val="9"/>
            <color indexed="81"/>
            <rFont val="Tahoma"/>
            <family val="2"/>
          </rPr>
          <t>Brajesh:</t>
        </r>
        <r>
          <rPr>
            <sz val="9"/>
            <color indexed="81"/>
            <rFont val="Tahoma"/>
            <family val="2"/>
          </rPr>
          <t xml:space="preserve">
1) Invoice not issued within 30 days and payment received after completion of service.
2)Invoice issued within 30 days but payment received before invoice.
3)Invoice not issued within 30 days. Part payment before completion, remaining later.</t>
        </r>
      </text>
    </comment>
    <comment ref="Q3" authorId="0">
      <text>
        <r>
          <rPr>
            <b/>
            <sz val="9"/>
            <color indexed="81"/>
            <rFont val="Tahoma"/>
            <family val="2"/>
          </rPr>
          <t>Brajesh:</t>
        </r>
        <r>
          <rPr>
            <sz val="9"/>
            <color indexed="81"/>
            <rFont val="Tahoma"/>
            <family val="2"/>
          </rPr>
          <t xml:space="preserve">
Date of invoice or payment, whichever is earlier, if the invoice is issued within 30 days or 45 days in case of Banking and other Financial Services, from the date of completion of the provision of Service</t>
        </r>
      </text>
    </comment>
  </commentList>
</comments>
</file>

<file path=xl/sharedStrings.xml><?xml version="1.0" encoding="utf-8"?>
<sst xmlns="http://schemas.openxmlformats.org/spreadsheetml/2006/main" count="117" uniqueCount="91">
  <si>
    <t>Sr. Nos.</t>
  </si>
  <si>
    <t xml:space="preserve">Goods Transport Agency (GTA) (any person who pays or is liable to pay freight either himself or through his agent for the transportation of such goods by road in a goods carriage)
Provided that when such person is located in a non-taxable territory, the provider of such service shall be liable to pay service tax.
</t>
  </si>
  <si>
    <t>Condition for service provider</t>
  </si>
  <si>
    <t>POINT OF TAXATION</t>
  </si>
  <si>
    <t>Nature of Service</t>
  </si>
  <si>
    <t>Transport of goods by rail</t>
  </si>
  <si>
    <t>Transport of passengers by rail</t>
  </si>
  <si>
    <t>Transport of goods in a vessel from one port in India to another</t>
  </si>
  <si>
    <t>Transport of passengers by air</t>
  </si>
  <si>
    <t>Supply of food or any other article of human consumption or any drink, in a restaurant / other premises</t>
  </si>
  <si>
    <t>Supply of food in convention centre, pandal, shamiana etc</t>
  </si>
  <si>
    <t>Accommodation in hotels, inns etc</t>
  </si>
  <si>
    <t>Package tour</t>
  </si>
  <si>
    <t>Booking accommodation</t>
  </si>
  <si>
    <t>Services other than 11 and 12 provided in relation to tour</t>
  </si>
  <si>
    <t>Financial leasing services including hire purchase</t>
  </si>
  <si>
    <t>Works contracts entered into for execution of original works</t>
  </si>
  <si>
    <t>Works contracts entered into for maintenance or repair or reconditioning or restoration or servicing of any goods</t>
  </si>
  <si>
    <t>For other works contracts, not covered under sr. no. 16 and 17 , including maintenance, repair, completion and finishing services such as glazing, plastering, floor and wall tiling, installation of electrical fittings of an immovable property</t>
  </si>
  <si>
    <t>Levy of swachh Bharat Cess 2% on service tax</t>
  </si>
  <si>
    <t>ST.</t>
  </si>
  <si>
    <t>Nil</t>
  </si>
  <si>
    <t>Cenvat credit on inputs and CG is not availed</t>
  </si>
  <si>
    <t xml:space="preserve">Cenvat credit of goods in Ch. 1 to 22 not taken.
Further, Rule 6 reversal  required
</t>
  </si>
  <si>
    <t xml:space="preserve">No cenvat credit availed.
Bill incl. of charges for tour
</t>
  </si>
  <si>
    <t xml:space="preserve">No cenvat credit availed
- Bill indicates so
- NA if invoice only for service charges
</t>
  </si>
  <si>
    <t xml:space="preserve">-No cenvat credit availed
- Invoice is for gross amount
</t>
  </si>
  <si>
    <t xml:space="preserve">i) CENVAT credit on inputs used for providing the taxable service has not been taken under the provisions of the CENVAT Credit Rules, 2004;
(ii) The value of land is included in the amount charged from the service receiver.
</t>
  </si>
  <si>
    <t>SERVICE RECEIPT (%)</t>
  </si>
  <si>
    <t>SERVICE PROVIDER-NON-COMPANY (%)</t>
  </si>
  <si>
    <t>SERVICE PROVIDER-COMPANY (%)</t>
  </si>
  <si>
    <t>Service tax Budget 2015-16
wef. 01-04-2015</t>
  </si>
  <si>
    <t>Explanation</t>
  </si>
  <si>
    <t>Applicable only GTA issues consignment note. Any Payment for transportation of goods by roads carriage is covered,Carriage of Certain food/drink items in exempt. However, consignment upto 750/- is exempt.
It is nothing but the erstwhile GTA Service – no change here. Any freight above
Rs.1500 for 1 consignment 1 truck will only be taxable</t>
  </si>
  <si>
    <t>Taxable</t>
  </si>
  <si>
    <t>(b) for other than the (a) above</t>
  </si>
  <si>
    <t>Construction of a complex, building, civil structure or a part thereof, intended for a sale to a buyer, wholly or partly, except where entire consideration is received after issuance of completion certificate by the competent authority,-
(a) for a residential unit satisfying both the following conditions,
namely:–
(i) the carpet area of the unit is less than 2000 square feet; and
(ii) the amount charged for the unit is less than rupees one crore;</t>
  </si>
  <si>
    <t>Supply of monpower for any purpose or security Services</t>
  </si>
  <si>
    <t xml:space="preserve"> Abatement </t>
  </si>
  <si>
    <t>Reverse Charges</t>
  </si>
  <si>
    <t>Taxable Services</t>
  </si>
  <si>
    <t>SR</t>
  </si>
  <si>
    <t>SP</t>
  </si>
  <si>
    <t xml:space="preserve">Any Contracted employees supplied by agents, all security services,Investigation or dectectionor verification of any fact or activity,hoskeeping only not supply of people for the purpose then not covered. </t>
  </si>
  <si>
    <t>Any contract involving the use of labour plus material on which VAT is applicable and such contract is for maintenance or repair or reconditioning or restoration or servicing of any goods e.g. A.M.C. of movable items. (Value 70%)</t>
  </si>
  <si>
    <t>Any contract involving the use of labour plus material on which VAT is applicable and such contract is others then as mentioned under 16 &amp; 17 or for maintenance, repair,completion an finishing services such as glazing, plastering floor and wall tiling, installation of electrical fittings of an immovable property e.g. interior decoration. (Value 60%)</t>
  </si>
  <si>
    <t>Any contract involving the use of labour plus material on which VAT is applicable and such contract is for any new Construction : any addition and alteration to abandoned or damaged structures an land that are required to make them workable : any eraction, commissioning or installation of plant, machinery or equipment or structures, whether pre-fabricated or otherwise. (Value 40%)</t>
  </si>
  <si>
    <t>Radio taxi, matered cab, three wheeler, auto rickshaw, stage carrier and packaged  tour not  covered. If service provider in not availling input credit, he will be covered 9(a) otherwise 9(b).</t>
  </si>
  <si>
    <t>Renting of any motor vehicle designed to carry passengers on abated value</t>
  </si>
  <si>
    <t>Renting of any motor vehicle designed to carry passengers on non abated value</t>
  </si>
  <si>
    <t>9 (a)</t>
  </si>
  <si>
    <t>(b)</t>
  </si>
  <si>
    <t>any payment for any services</t>
  </si>
  <si>
    <t>11 and 12 provided of payment for any services</t>
  </si>
  <si>
    <t>Sevices of an insurance agent to any person carrying on insurance business</t>
  </si>
  <si>
    <t>Services by way of sponsership</t>
  </si>
  <si>
    <t>Legal and professional Services</t>
  </si>
  <si>
    <t>Import of Service</t>
  </si>
  <si>
    <t>Support services by Government or local authority (Excluding 1. renting immovable property, 2. Services of Dept. of Post by way speed post, expenses parcel post, life insurance and agency services 3.services in relation to an aircraft or a vessel, 4. transport of goods or passengers)</t>
  </si>
  <si>
    <t>Services of Directors of a company (excluding directors in employment)</t>
  </si>
  <si>
    <t>Any payment to non-executive directors e.g. sitting fee, reimbursement of exps.</t>
  </si>
  <si>
    <t>Pure sponsorship covered. Advertisement/ Business promotion not covered. Some sports related sponsorships are exempt under seprate notification and hence not covered to the coverd to the extent specified therein.</t>
  </si>
  <si>
    <t>We may be availling any service under this category</t>
  </si>
  <si>
    <t>Date of Completion of Service</t>
  </si>
  <si>
    <t>DOI (Date of Invoice)</t>
  </si>
  <si>
    <t>DOP (Date of Payment)</t>
  </si>
  <si>
    <t xml:space="preserve"> Point of Taxation is date of payment to the service provider provided payment must happen within 6 months from the date of invoice otherwise point of taxation will be date of invoice. Invoice needs to be issued by the service provider within 30 days of completion of each event/service.</t>
  </si>
  <si>
    <t>Note:  1.)</t>
  </si>
  <si>
    <t>Note:  2.)</t>
  </si>
  <si>
    <t>Following services if provided by a corporate entity are not covered:-</t>
  </si>
  <si>
    <t>i)</t>
  </si>
  <si>
    <t>Renting of moter vehicale</t>
  </si>
  <si>
    <t>Manpower services &amp; Security Agency</t>
  </si>
  <si>
    <t>Work Contracts</t>
  </si>
  <si>
    <t>in case of works contract, there can be three rates of service tax depending uponits type.</t>
  </si>
  <si>
    <t>Amount of VAT and service tax, if charged in invoice, is exlcuded from the value while applying effetive rate of service tax.</t>
  </si>
  <si>
    <t>Service tax under revrse charges in applicable irrespective of the fact whether service provider is liable to service tax or not.</t>
  </si>
  <si>
    <t>ii)</t>
  </si>
  <si>
    <t>iii)</t>
  </si>
  <si>
    <t>Cenvat credit on inputs availed</t>
  </si>
  <si>
    <t>Note: 3.)</t>
  </si>
  <si>
    <t>Note: 4.)</t>
  </si>
  <si>
    <t>Note: 5.)</t>
  </si>
  <si>
    <t>CENVAT credit on inputs, capital goods and input services, used for providing the taxable service, has not been taken by the service provider under the provisions of the CENVAT Credit Rules, 2004.</t>
  </si>
  <si>
    <t>(i) CENVAT credit on inputs and capital goods, used for providing the taxable service, has not been taken under the provisions of the CENVAT Credit Rules, 2004;(ii) CENVAT credit on input service of renting of motorcab has been taken under the provisions of the CENVAT Credit Rules, 2004, in the following manner:(a) Full CENVAT credit of such input service received from a person who is paying service tax on forty percent of the value; or(b) Up to forty percent CENVAT credit of such input service received from a person who is paying service tax on full value;(iii) CENVAT credit on input services other than those specified in (ii) above, has not been taken under the provisions of the CENVAT Credit Rules, 2004.</t>
  </si>
  <si>
    <t>CENVAT credit on inputs, capital goods and input services, used for providing the taxable service, has not been taken under the provisions of the CENVAT Credit Rules, 2004.</t>
  </si>
  <si>
    <t>Branch of law in any manner before court,tribunal/authority, all kinds of professional services.</t>
  </si>
  <si>
    <t>Renting of immovable property</t>
  </si>
  <si>
    <r>
      <rPr>
        <u/>
        <sz val="11"/>
        <color theme="1"/>
        <rFont val="Times New Roman"/>
        <family val="1"/>
      </rPr>
      <t>Allow to use only, not the transfer of title in asset</t>
    </r>
    <r>
      <rPr>
        <sz val="11"/>
        <color theme="1"/>
        <rFont val="Times New Roman"/>
        <family val="1"/>
      </rPr>
      <t xml:space="preserve"> i.e. relating to agriculture/agri. Produce by renting of vacant land,renting of residential dwelling,renting by RBI. ,Renting by Govt./Local authority to a non business entity.</t>
    </r>
  </si>
  <si>
    <t>Not usage of  cenvat credit for input &amp; capital goods availed.</t>
  </si>
  <si>
    <t>RATES OF SERVICE TAX FOR SERVICE PROVIDER AND RECEIVER UNDER REVERSE CHARGE MECHANISM WITH ABATEMENT RATE CHARTS, Vide Budget 2015 and Notification No. 8/2015-ST, Dated: March 01, 2015. -w.e.f.01-04-2015)</t>
  </si>
</sst>
</file>

<file path=xl/styles.xml><?xml version="1.0" encoding="utf-8"?>
<styleSheet xmlns="http://schemas.openxmlformats.org/spreadsheetml/2006/main">
  <numFmts count="1">
    <numFmt numFmtId="43" formatCode="_(* #,##0.00_);_(* \(#,##0.00\);_(* &quot;-&quot;??_);_(@_)"/>
  </numFmts>
  <fonts count="24">
    <font>
      <sz val="11"/>
      <color theme="1"/>
      <name val="Calibri"/>
      <family val="2"/>
      <scheme val="minor"/>
    </font>
    <font>
      <sz val="11"/>
      <color theme="1"/>
      <name val="Times New Roman"/>
      <family val="1"/>
    </font>
    <font>
      <sz val="10"/>
      <color theme="1"/>
      <name val="Times New Roman"/>
      <family val="1"/>
    </font>
    <font>
      <sz val="11"/>
      <color theme="1"/>
      <name val="Calibri"/>
      <family val="2"/>
      <scheme val="minor"/>
    </font>
    <font>
      <sz val="9"/>
      <color theme="1"/>
      <name val="Times New Roman"/>
      <family val="1"/>
    </font>
    <font>
      <b/>
      <sz val="11"/>
      <color theme="1"/>
      <name val="Times New Roman"/>
      <family val="1"/>
    </font>
    <font>
      <b/>
      <sz val="12"/>
      <color theme="1"/>
      <name val="Times New Roman"/>
      <family val="1"/>
    </font>
    <font>
      <sz val="9"/>
      <color indexed="81"/>
      <name val="Tahoma"/>
      <family val="2"/>
    </font>
    <font>
      <b/>
      <sz val="9"/>
      <color indexed="81"/>
      <name val="Tahoma"/>
      <family val="2"/>
    </font>
    <font>
      <b/>
      <sz val="10"/>
      <color theme="1"/>
      <name val="Times New Roman"/>
      <family val="1"/>
    </font>
    <font>
      <sz val="14"/>
      <color theme="1"/>
      <name val="Tw Cen MT Condensed Extra Bold"/>
      <family val="2"/>
    </font>
    <font>
      <sz val="11"/>
      <color theme="1"/>
      <name val="Tw Cen MT Condensed Extra Bold"/>
      <family val="2"/>
    </font>
    <font>
      <sz val="8"/>
      <color theme="1"/>
      <name val="Rockwell Condensed"/>
      <family val="1"/>
    </font>
    <font>
      <sz val="11"/>
      <color theme="1"/>
      <name val="Rockwell Condensed"/>
      <family val="1"/>
    </font>
    <font>
      <sz val="9"/>
      <color theme="1"/>
      <name val="Rockwell Condensed"/>
      <family val="1"/>
    </font>
    <font>
      <sz val="10"/>
      <color theme="1"/>
      <name val="Tw Cen MT Condensed Extra Bold"/>
      <family val="2"/>
    </font>
    <font>
      <b/>
      <sz val="14"/>
      <color theme="1"/>
      <name val="Times New Roman"/>
      <family val="1"/>
    </font>
    <font>
      <sz val="12"/>
      <color rgb="FFFF0000"/>
      <name val="Times New Roman"/>
      <family val="1"/>
    </font>
    <font>
      <b/>
      <sz val="12"/>
      <color rgb="FFFF0000"/>
      <name val="Times New Roman"/>
      <family val="1"/>
    </font>
    <font>
      <sz val="10"/>
      <color rgb="FFFF0000"/>
      <name val="Rockwell Condensed"/>
      <family val="1"/>
    </font>
    <font>
      <sz val="11"/>
      <color rgb="FF7030A0"/>
      <name val="Tw Cen MT Condensed Extra Bold"/>
      <family val="2"/>
    </font>
    <font>
      <sz val="11"/>
      <name val="Rockwell Condensed"/>
      <family val="1"/>
    </font>
    <font>
      <sz val="12"/>
      <name val="Times New Roman"/>
      <family val="1"/>
    </font>
    <font>
      <u/>
      <sz val="11"/>
      <color theme="1"/>
      <name val="Times New Roman"/>
      <family val="1"/>
    </font>
  </fonts>
  <fills count="13">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theme="2" tint="-0.499984740745262"/>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105">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vertical="top" wrapText="1"/>
    </xf>
    <xf numFmtId="49" fontId="1" fillId="0" borderId="1" xfId="0" applyNumberFormat="1" applyFont="1" applyBorder="1" applyAlignment="1">
      <alignment vertical="top" wrapText="1"/>
    </xf>
    <xf numFmtId="0" fontId="1" fillId="0" borderId="0" xfId="0" applyFont="1" applyAlignment="1">
      <alignment vertical="top"/>
    </xf>
    <xf numFmtId="0" fontId="1" fillId="0" borderId="1" xfId="0" applyFont="1" applyBorder="1" applyAlignment="1">
      <alignment horizontal="center" vertical="top"/>
    </xf>
    <xf numFmtId="0" fontId="1" fillId="0" borderId="4" xfId="0" applyFont="1" applyBorder="1" applyAlignment="1">
      <alignment horizontal="center" vertical="center"/>
    </xf>
    <xf numFmtId="0" fontId="1" fillId="0" borderId="4" xfId="0" applyFont="1" applyBorder="1" applyAlignment="1">
      <alignment vertical="top"/>
    </xf>
    <xf numFmtId="0" fontId="1" fillId="0" borderId="5" xfId="0" applyFont="1" applyBorder="1" applyAlignment="1">
      <alignment horizontal="center" vertical="center"/>
    </xf>
    <xf numFmtId="0" fontId="1" fillId="0" borderId="5" xfId="0" applyFont="1" applyBorder="1" applyAlignment="1">
      <alignment vertical="top"/>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5" fillId="0" borderId="0" xfId="0" applyFont="1"/>
    <xf numFmtId="0" fontId="5" fillId="0" borderId="1" xfId="0" applyFont="1" applyBorder="1" applyAlignment="1">
      <alignment horizontal="center" vertical="center"/>
    </xf>
    <xf numFmtId="0" fontId="5" fillId="0" borderId="1" xfId="0" applyFont="1" applyBorder="1" applyAlignment="1">
      <alignment vertical="top"/>
    </xf>
    <xf numFmtId="0" fontId="1" fillId="0" borderId="5" xfId="0" applyFont="1" applyBorder="1" applyAlignment="1">
      <alignment wrapText="1"/>
    </xf>
    <xf numFmtId="0" fontId="1" fillId="0" borderId="1" xfId="0" applyFont="1" applyBorder="1" applyAlignment="1">
      <alignment horizontal="center"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wrapText="1"/>
    </xf>
    <xf numFmtId="0" fontId="5" fillId="0" borderId="5" xfId="0" applyFont="1" applyBorder="1" applyAlignment="1">
      <alignment horizontal="center" vertical="center"/>
    </xf>
    <xf numFmtId="43" fontId="1" fillId="0" borderId="1" xfId="1" applyFont="1" applyBorder="1" applyAlignment="1">
      <alignment horizontal="center" vertical="center"/>
    </xf>
    <xf numFmtId="0" fontId="1" fillId="0" borderId="5" xfId="0" applyFont="1" applyBorder="1" applyAlignment="1">
      <alignment horizontal="left" vertical="top" wrapText="1"/>
    </xf>
    <xf numFmtId="0" fontId="9"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5" fontId="1" fillId="0" borderId="1" xfId="0" applyNumberFormat="1" applyFont="1" applyBorder="1" applyAlignment="1">
      <alignment horizontal="center" vertical="center"/>
    </xf>
    <xf numFmtId="43" fontId="1" fillId="0" borderId="4" xfId="1" applyFont="1" applyBorder="1" applyAlignment="1">
      <alignment horizontal="center" vertical="center"/>
    </xf>
    <xf numFmtId="43" fontId="5" fillId="0" borderId="5" xfId="1" applyFont="1" applyBorder="1" applyAlignment="1">
      <alignment horizontal="center" vertical="center"/>
    </xf>
    <xf numFmtId="2" fontId="1" fillId="0" borderId="1"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43" fontId="1" fillId="0" borderId="5" xfId="1" applyFont="1" applyBorder="1" applyAlignment="1">
      <alignment horizontal="center" vertical="center"/>
    </xf>
    <xf numFmtId="43" fontId="1" fillId="0" borderId="6" xfId="1" applyFont="1" applyBorder="1" applyAlignment="1">
      <alignment horizontal="center" vertical="center"/>
    </xf>
    <xf numFmtId="43" fontId="1" fillId="0" borderId="7" xfId="1" applyFont="1" applyBorder="1" applyAlignment="1">
      <alignment horizontal="center" vertical="center"/>
    </xf>
    <xf numFmtId="0" fontId="13" fillId="0" borderId="5" xfId="0" applyFont="1" applyBorder="1" applyAlignment="1">
      <alignment horizontal="center"/>
    </xf>
    <xf numFmtId="0" fontId="0" fillId="2" borderId="0" xfId="0" applyFill="1" applyAlignment="1">
      <alignment horizontal="center"/>
    </xf>
    <xf numFmtId="0" fontId="1" fillId="0" borderId="0" xfId="0" applyFont="1" applyAlignment="1">
      <alignment horizontal="center"/>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9" fillId="0" borderId="1" xfId="0" applyFont="1" applyBorder="1" applyAlignment="1">
      <alignment horizontal="center" wrapText="1"/>
    </xf>
    <xf numFmtId="43" fontId="1" fillId="0" borderId="4" xfId="1" applyFont="1" applyBorder="1" applyAlignment="1">
      <alignment horizontal="center" vertical="center"/>
    </xf>
    <xf numFmtId="43" fontId="1" fillId="0" borderId="5" xfId="1" applyFont="1" applyBorder="1" applyAlignment="1">
      <alignment horizontal="center" vertical="center"/>
    </xf>
    <xf numFmtId="0" fontId="11" fillId="3" borderId="2" xfId="0" applyFont="1" applyFill="1" applyBorder="1" applyAlignment="1">
      <alignment horizontal="center"/>
    </xf>
    <xf numFmtId="0" fontId="11" fillId="3" borderId="3" xfId="0" applyFont="1" applyFill="1" applyBorder="1" applyAlignment="1">
      <alignment horizontal="center"/>
    </xf>
    <xf numFmtId="0" fontId="14" fillId="4" borderId="5" xfId="0" applyFont="1" applyFill="1" applyBorder="1" applyAlignment="1">
      <alignment wrapText="1"/>
    </xf>
    <xf numFmtId="0" fontId="20" fillId="5" borderId="2" xfId="0" applyFont="1" applyFill="1" applyBorder="1" applyAlignment="1">
      <alignment horizontal="center" wrapText="1"/>
    </xf>
    <xf numFmtId="0" fontId="20" fillId="5" borderId="3" xfId="0" applyFont="1" applyFill="1" applyBorder="1" applyAlignment="1">
      <alignment horizontal="center" wrapText="1"/>
    </xf>
    <xf numFmtId="0" fontId="12" fillId="8" borderId="2" xfId="0" applyFont="1" applyFill="1" applyBorder="1" applyAlignment="1">
      <alignment horizontal="center" wrapText="1"/>
    </xf>
    <xf numFmtId="0" fontId="12" fillId="8" borderId="3" xfId="0" applyFont="1" applyFill="1" applyBorder="1" applyAlignment="1">
      <alignment horizontal="center" wrapText="1"/>
    </xf>
    <xf numFmtId="0" fontId="15" fillId="5" borderId="1" xfId="0" applyFont="1" applyFill="1" applyBorder="1" applyAlignment="1">
      <alignment horizontal="center" wrapText="1"/>
    </xf>
    <xf numFmtId="0" fontId="15" fillId="6" borderId="1" xfId="0" applyFont="1" applyFill="1" applyBorder="1" applyAlignment="1">
      <alignment horizontal="center" wrapText="1"/>
    </xf>
    <xf numFmtId="0" fontId="15" fillId="3" borderId="1" xfId="0" applyFont="1" applyFill="1" applyBorder="1" applyAlignment="1">
      <alignment horizontal="center" wrapText="1"/>
    </xf>
    <xf numFmtId="0" fontId="16" fillId="9" borderId="2" xfId="0" applyFont="1" applyFill="1" applyBorder="1" applyAlignment="1">
      <alignment horizontal="center"/>
    </xf>
    <xf numFmtId="0" fontId="16" fillId="9" borderId="8" xfId="0" applyFont="1" applyFill="1" applyBorder="1" applyAlignment="1">
      <alignment horizontal="center"/>
    </xf>
    <xf numFmtId="0" fontId="16" fillId="9" borderId="3" xfId="0" applyFont="1" applyFill="1" applyBorder="1" applyAlignment="1">
      <alignment horizontal="center"/>
    </xf>
    <xf numFmtId="0" fontId="11" fillId="4" borderId="1" xfId="0" applyFont="1" applyFill="1" applyBorder="1" applyAlignment="1">
      <alignment horizontal="center"/>
    </xf>
    <xf numFmtId="0" fontId="11" fillId="5" borderId="4" xfId="0" applyFont="1" applyFill="1" applyBorder="1" applyAlignment="1">
      <alignment horizontal="center"/>
    </xf>
    <xf numFmtId="0" fontId="11" fillId="5" borderId="5" xfId="0" applyFont="1" applyFill="1" applyBorder="1" applyAlignment="1">
      <alignment horizontal="center"/>
    </xf>
    <xf numFmtId="0" fontId="1" fillId="11" borderId="4" xfId="0" applyFont="1" applyFill="1" applyBorder="1" applyAlignment="1">
      <alignment horizontal="center" wrapText="1"/>
    </xf>
    <xf numFmtId="0" fontId="1" fillId="11" borderId="5" xfId="0" applyFont="1" applyFill="1" applyBorder="1" applyAlignment="1">
      <alignment horizontal="center" wrapText="1"/>
    </xf>
    <xf numFmtId="0" fontId="21" fillId="5" borderId="1" xfId="0" applyFont="1" applyFill="1" applyBorder="1" applyAlignment="1">
      <alignment horizontal="center" wrapText="1"/>
    </xf>
    <xf numFmtId="0" fontId="22" fillId="5" borderId="1"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4" xfId="0" applyFont="1" applyFill="1" applyBorder="1" applyAlignment="1">
      <alignment horizontal="center" vertical="center"/>
    </xf>
    <xf numFmtId="43" fontId="1" fillId="4" borderId="4" xfId="1" applyFont="1" applyFill="1" applyBorder="1" applyAlignment="1">
      <alignment horizontal="center" vertical="center"/>
    </xf>
    <xf numFmtId="43" fontId="5" fillId="4" borderId="5" xfId="1" applyFont="1" applyFill="1" applyBorder="1" applyAlignment="1">
      <alignment horizontal="center" vertical="center"/>
    </xf>
    <xf numFmtId="0" fontId="1" fillId="4" borderId="5" xfId="0" applyFont="1" applyFill="1" applyBorder="1" applyAlignment="1">
      <alignment horizontal="center" vertical="center"/>
    </xf>
    <xf numFmtId="43" fontId="1" fillId="4" borderId="1" xfId="1" applyFont="1" applyFill="1" applyBorder="1" applyAlignment="1">
      <alignment horizontal="center" vertical="center"/>
    </xf>
    <xf numFmtId="0" fontId="13" fillId="3" borderId="5" xfId="0" applyFont="1" applyFill="1" applyBorder="1" applyAlignment="1">
      <alignment horizont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4" xfId="0" applyFont="1" applyFill="1" applyBorder="1" applyAlignment="1">
      <alignment horizontal="center" vertical="center"/>
    </xf>
    <xf numFmtId="43" fontId="1" fillId="3" borderId="4" xfId="1" applyFont="1" applyFill="1" applyBorder="1" applyAlignment="1">
      <alignment horizontal="center" vertical="center"/>
    </xf>
    <xf numFmtId="43" fontId="5" fillId="3" borderId="5" xfId="1"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43" fontId="1" fillId="3" borderId="1" xfId="1" applyFont="1" applyFill="1" applyBorder="1" applyAlignment="1">
      <alignment horizontal="center" vertical="center"/>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4" fillId="10" borderId="0" xfId="0" applyFont="1" applyFill="1" applyAlignment="1">
      <alignment horizontal="center"/>
    </xf>
    <xf numFmtId="0" fontId="6" fillId="10" borderId="6" xfId="0" applyFont="1" applyFill="1" applyBorder="1" applyAlignment="1">
      <alignment horizontal="left" wrapText="1"/>
    </xf>
    <xf numFmtId="0" fontId="5" fillId="10" borderId="0" xfId="0" applyFont="1" applyFill="1"/>
    <xf numFmtId="0" fontId="1" fillId="10" borderId="0" xfId="0" applyFont="1" applyFill="1"/>
    <xf numFmtId="0" fontId="1" fillId="10" borderId="0" xfId="0" applyFont="1" applyFill="1" applyAlignment="1">
      <alignment horizontal="right"/>
    </xf>
    <xf numFmtId="0" fontId="1" fillId="10" borderId="0" xfId="0" applyFont="1" applyFill="1" applyAlignment="1">
      <alignment horizontal="center"/>
    </xf>
    <xf numFmtId="0" fontId="1" fillId="0" borderId="1" xfId="0" applyFont="1" applyBorder="1" applyAlignment="1">
      <alignment vertical="center" wrapText="1"/>
    </xf>
    <xf numFmtId="0" fontId="1" fillId="0" borderId="4" xfId="0" applyFont="1" applyBorder="1" applyAlignment="1">
      <alignment horizontal="left" vertical="center"/>
    </xf>
    <xf numFmtId="0" fontId="10" fillId="12" borderId="7" xfId="0" applyFont="1" applyFill="1" applyBorder="1" applyAlignment="1">
      <alignment horizontal="left"/>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40"/>
  <sheetViews>
    <sheetView tabSelected="1" topLeftCell="B1" workbookViewId="0">
      <selection activeCell="D2" sqref="D2:D3"/>
    </sheetView>
  </sheetViews>
  <sheetFormatPr defaultColWidth="1.7109375" defaultRowHeight="15" zeroHeight="1"/>
  <cols>
    <col min="1" max="1" width="0.5703125" style="1" customWidth="1"/>
    <col min="2" max="2" width="7.7109375" style="1" customWidth="1"/>
    <col min="3" max="3" width="66.85546875" style="1" customWidth="1"/>
    <col min="4" max="4" width="69.28515625" style="1" customWidth="1"/>
    <col min="5" max="5" width="7.42578125" style="1" customWidth="1"/>
    <col min="6" max="6" width="7.5703125" style="1" customWidth="1"/>
    <col min="7" max="7" width="9" style="1" customWidth="1"/>
    <col min="8" max="8" width="8.85546875" style="1" customWidth="1"/>
    <col min="9" max="9" width="16.85546875" style="1" customWidth="1"/>
    <col min="10" max="10" width="0.140625" style="1" customWidth="1"/>
    <col min="11" max="11" width="13" style="1" customWidth="1"/>
    <col min="12" max="12" width="14.85546875" style="1" customWidth="1"/>
    <col min="13" max="13" width="11.7109375" style="1" customWidth="1"/>
    <col min="14" max="14" width="35.140625" style="1" customWidth="1"/>
    <col min="15" max="15" width="11.42578125" style="1" customWidth="1"/>
    <col min="16" max="16" width="11.28515625" style="1" customWidth="1"/>
    <col min="17" max="17" width="10.5703125" style="1" customWidth="1"/>
    <col min="18" max="18" width="1.7109375" style="1" customWidth="1"/>
    <col min="19" max="19" width="0.7109375" customWidth="1"/>
    <col min="20" max="16384" width="1.7109375" style="40"/>
  </cols>
  <sheetData>
    <row r="1" spans="1:18" ht="18.75">
      <c r="B1" s="104" t="s">
        <v>90</v>
      </c>
      <c r="C1" s="104"/>
      <c r="D1" s="104"/>
      <c r="E1" s="104"/>
      <c r="F1" s="104"/>
      <c r="G1" s="104"/>
      <c r="H1" s="104"/>
      <c r="I1" s="104"/>
      <c r="J1" s="104"/>
      <c r="K1" s="104"/>
      <c r="L1" s="104"/>
      <c r="M1" s="104"/>
      <c r="N1" s="104"/>
      <c r="O1" s="104"/>
      <c r="P1" s="104"/>
      <c r="Q1" s="104"/>
    </row>
    <row r="2" spans="1:18" ht="23.25" customHeight="1">
      <c r="A2" s="41"/>
      <c r="B2" s="69" t="s">
        <v>0</v>
      </c>
      <c r="C2" s="66" t="s">
        <v>4</v>
      </c>
      <c r="D2" s="67" t="s">
        <v>32</v>
      </c>
      <c r="E2" s="53" t="s">
        <v>39</v>
      </c>
      <c r="F2" s="54"/>
      <c r="G2" s="56" t="s">
        <v>40</v>
      </c>
      <c r="H2" s="57"/>
      <c r="I2" s="58" t="s">
        <v>31</v>
      </c>
      <c r="J2" s="59"/>
      <c r="K2" s="60" t="s">
        <v>28</v>
      </c>
      <c r="L2" s="62" t="s">
        <v>29</v>
      </c>
      <c r="M2" s="61" t="s">
        <v>30</v>
      </c>
      <c r="N2" s="94" t="s">
        <v>2</v>
      </c>
      <c r="O2" s="63" t="s">
        <v>3</v>
      </c>
      <c r="P2" s="64"/>
      <c r="Q2" s="65"/>
    </row>
    <row r="3" spans="1:18" ht="41.25" customHeight="1">
      <c r="A3" s="41"/>
      <c r="B3" s="70"/>
      <c r="C3" s="66"/>
      <c r="D3" s="68"/>
      <c r="E3" s="39" t="s">
        <v>41</v>
      </c>
      <c r="F3" s="39" t="s">
        <v>42</v>
      </c>
      <c r="G3" s="55" t="s">
        <v>38</v>
      </c>
      <c r="H3" s="82" t="s">
        <v>34</v>
      </c>
      <c r="I3" s="71" t="s">
        <v>20</v>
      </c>
      <c r="J3" s="50" t="s">
        <v>19</v>
      </c>
      <c r="K3" s="60"/>
      <c r="L3" s="62"/>
      <c r="M3" s="61"/>
      <c r="N3" s="95"/>
      <c r="O3" s="29" t="s">
        <v>63</v>
      </c>
      <c r="P3" s="27" t="s">
        <v>64</v>
      </c>
      <c r="Q3" s="28" t="s">
        <v>65</v>
      </c>
    </row>
    <row r="4" spans="1:18" ht="99" customHeight="1">
      <c r="B4" s="2">
        <v>1</v>
      </c>
      <c r="C4" s="3" t="s">
        <v>1</v>
      </c>
      <c r="D4" s="3" t="s">
        <v>33</v>
      </c>
      <c r="E4" s="21"/>
      <c r="F4" s="21"/>
      <c r="G4" s="75">
        <v>75</v>
      </c>
      <c r="H4" s="83">
        <v>25</v>
      </c>
      <c r="I4" s="72">
        <v>14</v>
      </c>
      <c r="J4" s="46">
        <v>2</v>
      </c>
      <c r="K4" s="33">
        <f>((H4*(I4)%))</f>
        <v>3.5000000000000004</v>
      </c>
      <c r="L4" s="25"/>
      <c r="M4" s="25">
        <f t="shared" ref="M4:M23" si="0">((F4*(I4+J4)%))</f>
        <v>0</v>
      </c>
      <c r="N4" s="5" t="s">
        <v>83</v>
      </c>
      <c r="O4" s="30">
        <v>42095</v>
      </c>
      <c r="P4" s="30">
        <v>42099</v>
      </c>
      <c r="Q4" s="30">
        <v>42098</v>
      </c>
    </row>
    <row r="5" spans="1:18" ht="15.75">
      <c r="B5" s="2">
        <v>2</v>
      </c>
      <c r="C5" s="4" t="s">
        <v>5</v>
      </c>
      <c r="D5" s="4" t="s">
        <v>52</v>
      </c>
      <c r="E5" s="2"/>
      <c r="F5" s="2"/>
      <c r="G5" s="76">
        <v>70</v>
      </c>
      <c r="H5" s="84">
        <v>30</v>
      </c>
      <c r="I5" s="72">
        <v>14</v>
      </c>
      <c r="J5" s="46">
        <v>2</v>
      </c>
      <c r="K5" s="33">
        <f t="shared" ref="K5:K11" si="1">((H5*(I5)%))</f>
        <v>4.2</v>
      </c>
      <c r="L5" s="25"/>
      <c r="M5" s="25">
        <f t="shared" si="0"/>
        <v>0</v>
      </c>
      <c r="N5" s="4" t="s">
        <v>21</v>
      </c>
      <c r="O5" s="30">
        <v>42186</v>
      </c>
      <c r="P5" s="30">
        <v>42195</v>
      </c>
      <c r="Q5" s="30">
        <v>42200</v>
      </c>
    </row>
    <row r="6" spans="1:18" ht="15.75">
      <c r="B6" s="2">
        <v>3</v>
      </c>
      <c r="C6" s="4" t="s">
        <v>6</v>
      </c>
      <c r="D6" s="4" t="s">
        <v>52</v>
      </c>
      <c r="E6" s="2"/>
      <c r="F6" s="2"/>
      <c r="G6" s="76">
        <v>70</v>
      </c>
      <c r="H6" s="84">
        <v>30</v>
      </c>
      <c r="I6" s="72">
        <v>14</v>
      </c>
      <c r="J6" s="46">
        <v>2</v>
      </c>
      <c r="K6" s="33">
        <f t="shared" si="1"/>
        <v>4.2</v>
      </c>
      <c r="L6" s="25"/>
      <c r="M6" s="25">
        <f t="shared" si="0"/>
        <v>0</v>
      </c>
      <c r="N6" s="4" t="s">
        <v>21</v>
      </c>
      <c r="O6" s="30">
        <v>42248</v>
      </c>
      <c r="P6" s="30">
        <v>42282</v>
      </c>
      <c r="Q6" s="30">
        <v>42287</v>
      </c>
    </row>
    <row r="7" spans="1:18" ht="30">
      <c r="B7" s="2">
        <v>4</v>
      </c>
      <c r="C7" s="4" t="s">
        <v>7</v>
      </c>
      <c r="D7" s="4" t="s">
        <v>52</v>
      </c>
      <c r="E7" s="2"/>
      <c r="F7" s="2"/>
      <c r="G7" s="76">
        <v>50</v>
      </c>
      <c r="H7" s="84">
        <v>50</v>
      </c>
      <c r="I7" s="72">
        <v>14</v>
      </c>
      <c r="J7" s="46">
        <v>2</v>
      </c>
      <c r="K7" s="33">
        <f t="shared" si="1"/>
        <v>7.0000000000000009</v>
      </c>
      <c r="L7" s="25"/>
      <c r="M7" s="25">
        <f t="shared" si="0"/>
        <v>0</v>
      </c>
      <c r="N7" s="15" t="s">
        <v>89</v>
      </c>
      <c r="O7" s="30">
        <v>42313</v>
      </c>
      <c r="P7" s="30">
        <v>42318</v>
      </c>
      <c r="Q7" s="30">
        <v>42318</v>
      </c>
    </row>
    <row r="8" spans="1:18" ht="30">
      <c r="B8" s="2">
        <v>5</v>
      </c>
      <c r="C8" s="4" t="s">
        <v>8</v>
      </c>
      <c r="D8" s="4" t="s">
        <v>52</v>
      </c>
      <c r="E8" s="2"/>
      <c r="F8" s="2"/>
      <c r="G8" s="76">
        <v>60</v>
      </c>
      <c r="H8" s="84">
        <v>40</v>
      </c>
      <c r="I8" s="72">
        <v>14</v>
      </c>
      <c r="J8" s="46">
        <v>2</v>
      </c>
      <c r="K8" s="33">
        <f t="shared" si="1"/>
        <v>5.6000000000000005</v>
      </c>
      <c r="L8" s="25"/>
      <c r="M8" s="25">
        <f t="shared" si="0"/>
        <v>0</v>
      </c>
      <c r="N8" s="5" t="s">
        <v>22</v>
      </c>
      <c r="O8" s="30">
        <v>42095</v>
      </c>
      <c r="P8" s="30">
        <v>42099</v>
      </c>
      <c r="Q8" s="30">
        <v>42098</v>
      </c>
    </row>
    <row r="9" spans="1:18" ht="65.25" customHeight="1">
      <c r="B9" s="2">
        <v>6</v>
      </c>
      <c r="C9" s="5" t="s">
        <v>9</v>
      </c>
      <c r="D9" s="4" t="s">
        <v>52</v>
      </c>
      <c r="E9" s="21"/>
      <c r="F9" s="21"/>
      <c r="G9" s="76">
        <v>60</v>
      </c>
      <c r="H9" s="84">
        <v>40</v>
      </c>
      <c r="I9" s="72">
        <v>14</v>
      </c>
      <c r="J9" s="46">
        <v>2</v>
      </c>
      <c r="K9" s="33">
        <f t="shared" si="1"/>
        <v>5.6000000000000005</v>
      </c>
      <c r="L9" s="25"/>
      <c r="M9" s="25">
        <f t="shared" si="0"/>
        <v>0</v>
      </c>
      <c r="N9" s="5" t="s">
        <v>23</v>
      </c>
      <c r="O9" s="30">
        <v>42186</v>
      </c>
      <c r="P9" s="30">
        <v>42195</v>
      </c>
      <c r="Q9" s="30">
        <v>42200</v>
      </c>
    </row>
    <row r="10" spans="1:18" ht="58.5" customHeight="1">
      <c r="A10" s="7"/>
      <c r="B10" s="8">
        <v>7</v>
      </c>
      <c r="C10" s="4" t="s">
        <v>10</v>
      </c>
      <c r="D10" s="4" t="s">
        <v>52</v>
      </c>
      <c r="E10" s="2"/>
      <c r="F10" s="2"/>
      <c r="G10" s="76">
        <v>30</v>
      </c>
      <c r="H10" s="84">
        <v>70</v>
      </c>
      <c r="I10" s="72">
        <v>14</v>
      </c>
      <c r="J10" s="46">
        <v>2</v>
      </c>
      <c r="K10" s="33">
        <f t="shared" si="1"/>
        <v>9.8000000000000007</v>
      </c>
      <c r="L10" s="25"/>
      <c r="M10" s="25">
        <f t="shared" si="0"/>
        <v>0</v>
      </c>
      <c r="N10" s="5" t="s">
        <v>23</v>
      </c>
      <c r="O10" s="30">
        <v>42248</v>
      </c>
      <c r="P10" s="30">
        <v>42282</v>
      </c>
      <c r="Q10" s="30">
        <v>42287</v>
      </c>
      <c r="R10" s="7"/>
    </row>
    <row r="11" spans="1:18" ht="27.75" customHeight="1">
      <c r="B11" s="9">
        <v>8</v>
      </c>
      <c r="C11" s="10" t="s">
        <v>11</v>
      </c>
      <c r="D11" s="4" t="s">
        <v>52</v>
      </c>
      <c r="E11" s="9"/>
      <c r="F11" s="9"/>
      <c r="G11" s="77">
        <v>40</v>
      </c>
      <c r="H11" s="85">
        <v>60</v>
      </c>
      <c r="I11" s="73">
        <v>14</v>
      </c>
      <c r="J11" s="47">
        <v>2</v>
      </c>
      <c r="K11" s="33">
        <f t="shared" si="1"/>
        <v>8.4</v>
      </c>
      <c r="L11" s="31"/>
      <c r="M11" s="25">
        <f t="shared" si="0"/>
        <v>0</v>
      </c>
      <c r="N11" s="15" t="s">
        <v>89</v>
      </c>
      <c r="O11" s="30">
        <v>42313</v>
      </c>
      <c r="P11" s="30">
        <v>42318</v>
      </c>
      <c r="Q11" s="30">
        <v>42318</v>
      </c>
    </row>
    <row r="12" spans="1:18" ht="305.25" customHeight="1">
      <c r="B12" s="9" t="s">
        <v>50</v>
      </c>
      <c r="C12" s="10" t="s">
        <v>48</v>
      </c>
      <c r="D12" s="44" t="s">
        <v>47</v>
      </c>
      <c r="E12" s="9">
        <v>100</v>
      </c>
      <c r="F12" s="9"/>
      <c r="G12" s="78">
        <v>0</v>
      </c>
      <c r="H12" s="86">
        <v>0</v>
      </c>
      <c r="I12" s="73">
        <v>14</v>
      </c>
      <c r="J12" s="47">
        <v>2</v>
      </c>
      <c r="K12" s="25">
        <f>((E12*(I12)%))</f>
        <v>14.000000000000002</v>
      </c>
      <c r="L12" s="31"/>
      <c r="M12" s="25">
        <f t="shared" si="0"/>
        <v>0</v>
      </c>
      <c r="N12" s="15" t="s">
        <v>84</v>
      </c>
      <c r="O12" s="30">
        <v>42095</v>
      </c>
      <c r="P12" s="30">
        <v>42099</v>
      </c>
      <c r="Q12" s="30">
        <v>42098</v>
      </c>
    </row>
    <row r="13" spans="1:18" ht="74.25" customHeight="1">
      <c r="A13" s="17"/>
      <c r="B13" s="11" t="s">
        <v>51</v>
      </c>
      <c r="C13" s="12" t="s">
        <v>49</v>
      </c>
      <c r="D13" s="45"/>
      <c r="E13" s="24">
        <v>40</v>
      </c>
      <c r="F13" s="24">
        <v>60</v>
      </c>
      <c r="G13" s="79">
        <v>0</v>
      </c>
      <c r="H13" s="87">
        <v>0</v>
      </c>
      <c r="I13" s="74">
        <v>14</v>
      </c>
      <c r="J13" s="48">
        <v>2</v>
      </c>
      <c r="K13" s="25">
        <f>((E13*(I13)%))</f>
        <v>5.6000000000000005</v>
      </c>
      <c r="L13" s="32"/>
      <c r="M13" s="25">
        <f>((F13*(I13)%))</f>
        <v>8.4</v>
      </c>
      <c r="N13" s="16" t="s">
        <v>85</v>
      </c>
      <c r="O13" s="30">
        <v>42186</v>
      </c>
      <c r="P13" s="30">
        <v>42195</v>
      </c>
      <c r="Q13" s="30">
        <v>42200</v>
      </c>
      <c r="R13" s="17"/>
    </row>
    <row r="14" spans="1:18" ht="45.75" customHeight="1">
      <c r="B14" s="11">
        <v>10</v>
      </c>
      <c r="C14" s="12" t="s">
        <v>12</v>
      </c>
      <c r="D14" s="4" t="s">
        <v>52</v>
      </c>
      <c r="E14" s="11"/>
      <c r="F14" s="11"/>
      <c r="G14" s="80">
        <v>75</v>
      </c>
      <c r="H14" s="88">
        <v>25</v>
      </c>
      <c r="I14" s="74">
        <v>14</v>
      </c>
      <c r="J14" s="49">
        <v>2</v>
      </c>
      <c r="K14" s="33">
        <f>((H14*(I14)%))</f>
        <v>3.5000000000000004</v>
      </c>
      <c r="L14" s="36"/>
      <c r="M14" s="25">
        <f t="shared" si="0"/>
        <v>0</v>
      </c>
      <c r="N14" s="26" t="s">
        <v>24</v>
      </c>
      <c r="O14" s="30">
        <v>42248</v>
      </c>
      <c r="P14" s="30">
        <v>42282</v>
      </c>
      <c r="Q14" s="30">
        <v>42287</v>
      </c>
    </row>
    <row r="15" spans="1:18" ht="54" customHeight="1">
      <c r="B15" s="2">
        <v>11</v>
      </c>
      <c r="C15" s="4" t="s">
        <v>13</v>
      </c>
      <c r="D15" s="4" t="s">
        <v>52</v>
      </c>
      <c r="E15" s="2"/>
      <c r="F15" s="2"/>
      <c r="G15" s="76">
        <v>90</v>
      </c>
      <c r="H15" s="84">
        <v>10</v>
      </c>
      <c r="I15" s="72">
        <v>14</v>
      </c>
      <c r="J15" s="46">
        <v>2</v>
      </c>
      <c r="K15" s="33">
        <f t="shared" ref="K15:K18" si="2">((H15*(I15)%))</f>
        <v>1.4000000000000001</v>
      </c>
      <c r="L15" s="25"/>
      <c r="M15" s="25">
        <f t="shared" si="0"/>
        <v>0</v>
      </c>
      <c r="N15" s="5" t="s">
        <v>25</v>
      </c>
      <c r="O15" s="30">
        <v>42313</v>
      </c>
      <c r="P15" s="30">
        <v>42318</v>
      </c>
      <c r="Q15" s="30">
        <v>42318</v>
      </c>
    </row>
    <row r="16" spans="1:18" ht="43.5" customHeight="1">
      <c r="B16" s="2">
        <v>12</v>
      </c>
      <c r="C16" s="4" t="s">
        <v>14</v>
      </c>
      <c r="D16" s="4" t="s">
        <v>53</v>
      </c>
      <c r="E16" s="2"/>
      <c r="F16" s="2"/>
      <c r="G16" s="76">
        <v>60</v>
      </c>
      <c r="H16" s="84">
        <v>40</v>
      </c>
      <c r="I16" s="72">
        <v>14</v>
      </c>
      <c r="J16" s="46">
        <v>2</v>
      </c>
      <c r="K16" s="33">
        <f t="shared" si="2"/>
        <v>5.6000000000000005</v>
      </c>
      <c r="L16" s="25"/>
      <c r="M16" s="25">
        <f t="shared" si="0"/>
        <v>0</v>
      </c>
      <c r="N16" s="6" t="s">
        <v>26</v>
      </c>
      <c r="O16" s="30">
        <v>42095</v>
      </c>
      <c r="P16" s="30">
        <v>42099</v>
      </c>
      <c r="Q16" s="30">
        <v>42098</v>
      </c>
    </row>
    <row r="17" spans="2:17" ht="15.75">
      <c r="B17" s="2">
        <v>13</v>
      </c>
      <c r="C17" s="4" t="s">
        <v>15</v>
      </c>
      <c r="D17" s="4" t="s">
        <v>52</v>
      </c>
      <c r="E17" s="2"/>
      <c r="F17" s="2"/>
      <c r="G17" s="76">
        <v>90</v>
      </c>
      <c r="H17" s="84">
        <v>10</v>
      </c>
      <c r="I17" s="72">
        <v>14</v>
      </c>
      <c r="J17" s="46">
        <v>2</v>
      </c>
      <c r="K17" s="33">
        <f t="shared" si="2"/>
        <v>1.4000000000000001</v>
      </c>
      <c r="L17" s="25"/>
      <c r="M17" s="25">
        <f t="shared" si="0"/>
        <v>0</v>
      </c>
      <c r="N17" s="4" t="s">
        <v>21</v>
      </c>
      <c r="O17" s="30">
        <v>42186</v>
      </c>
      <c r="P17" s="30">
        <v>42195</v>
      </c>
      <c r="Q17" s="30">
        <v>42200</v>
      </c>
    </row>
    <row r="18" spans="2:17" ht="49.5" customHeight="1">
      <c r="B18" s="9">
        <v>14</v>
      </c>
      <c r="C18" s="103" t="s">
        <v>87</v>
      </c>
      <c r="D18" s="102" t="s">
        <v>88</v>
      </c>
      <c r="E18" s="9"/>
      <c r="F18" s="9"/>
      <c r="G18" s="77">
        <v>40</v>
      </c>
      <c r="H18" s="85">
        <v>60</v>
      </c>
      <c r="I18" s="73">
        <v>14</v>
      </c>
      <c r="J18" s="47">
        <v>2</v>
      </c>
      <c r="K18" s="33">
        <f t="shared" si="2"/>
        <v>8.4</v>
      </c>
      <c r="L18" s="31"/>
      <c r="M18" s="25">
        <f t="shared" si="0"/>
        <v>0</v>
      </c>
      <c r="N18" s="15" t="s">
        <v>89</v>
      </c>
      <c r="O18" s="30">
        <v>42248</v>
      </c>
      <c r="P18" s="30">
        <v>42282</v>
      </c>
      <c r="Q18" s="30">
        <v>42287</v>
      </c>
    </row>
    <row r="19" spans="2:17" ht="127.5" customHeight="1">
      <c r="B19" s="9">
        <v>15</v>
      </c>
      <c r="C19" s="13" t="s">
        <v>36</v>
      </c>
      <c r="D19" s="15" t="s">
        <v>62</v>
      </c>
      <c r="E19" s="34"/>
      <c r="F19" s="34"/>
      <c r="G19" s="77">
        <v>75</v>
      </c>
      <c r="H19" s="89">
        <v>25</v>
      </c>
      <c r="I19" s="73">
        <v>14</v>
      </c>
      <c r="J19" s="47">
        <v>2</v>
      </c>
      <c r="K19" s="33">
        <f>((H19*(I19)%))</f>
        <v>3.5000000000000004</v>
      </c>
      <c r="L19" s="37"/>
      <c r="M19" s="51">
        <f t="shared" si="0"/>
        <v>0</v>
      </c>
      <c r="N19" s="42" t="s">
        <v>27</v>
      </c>
      <c r="O19" s="30">
        <v>42313</v>
      </c>
      <c r="P19" s="30">
        <v>42318</v>
      </c>
      <c r="Q19" s="30">
        <v>42318</v>
      </c>
    </row>
    <row r="20" spans="2:17" ht="27.75" customHeight="1">
      <c r="B20" s="11"/>
      <c r="C20" s="14" t="s">
        <v>35</v>
      </c>
      <c r="D20" s="16"/>
      <c r="E20" s="35"/>
      <c r="F20" s="35"/>
      <c r="G20" s="80">
        <v>70</v>
      </c>
      <c r="H20" s="90">
        <v>30</v>
      </c>
      <c r="I20" s="74">
        <v>14</v>
      </c>
      <c r="J20" s="49">
        <v>2</v>
      </c>
      <c r="K20" s="33">
        <f>((H20*(I20)%))</f>
        <v>4.2</v>
      </c>
      <c r="L20" s="38"/>
      <c r="M20" s="52"/>
      <c r="N20" s="43"/>
      <c r="O20" s="30">
        <v>42095</v>
      </c>
      <c r="P20" s="30">
        <v>42099</v>
      </c>
      <c r="Q20" s="30">
        <v>42098</v>
      </c>
    </row>
    <row r="21" spans="2:17" ht="69.75" customHeight="1">
      <c r="B21" s="11">
        <v>16</v>
      </c>
      <c r="C21" s="22" t="s">
        <v>16</v>
      </c>
      <c r="D21" s="20" t="s">
        <v>46</v>
      </c>
      <c r="E21" s="11">
        <v>50</v>
      </c>
      <c r="F21" s="11">
        <v>50</v>
      </c>
      <c r="G21" s="80">
        <v>60</v>
      </c>
      <c r="H21" s="91">
        <v>40</v>
      </c>
      <c r="I21" s="74">
        <v>14</v>
      </c>
      <c r="J21" s="49">
        <v>2</v>
      </c>
      <c r="K21" s="33">
        <f>((E21*(I21)%))</f>
        <v>7.0000000000000009</v>
      </c>
      <c r="L21" s="36">
        <v>7</v>
      </c>
      <c r="M21" s="25">
        <f>((F21*(I21)%))</f>
        <v>7.0000000000000009</v>
      </c>
      <c r="N21" s="15" t="s">
        <v>89</v>
      </c>
      <c r="O21" s="30">
        <v>42186</v>
      </c>
      <c r="P21" s="30">
        <v>42195</v>
      </c>
      <c r="Q21" s="30">
        <v>42200</v>
      </c>
    </row>
    <row r="22" spans="2:17" ht="48.75" customHeight="1">
      <c r="B22" s="2">
        <v>17</v>
      </c>
      <c r="C22" s="23" t="s">
        <v>17</v>
      </c>
      <c r="D22" s="5" t="s">
        <v>44</v>
      </c>
      <c r="E22" s="21">
        <v>50</v>
      </c>
      <c r="F22" s="21">
        <v>50</v>
      </c>
      <c r="G22" s="76">
        <v>30</v>
      </c>
      <c r="H22" s="92">
        <v>70</v>
      </c>
      <c r="I22" s="72">
        <v>14</v>
      </c>
      <c r="J22" s="46">
        <v>2</v>
      </c>
      <c r="K22" s="33">
        <f>((E22*(I22)%))</f>
        <v>7.0000000000000009</v>
      </c>
      <c r="L22" s="25">
        <v>7</v>
      </c>
      <c r="M22" s="25">
        <f>((F22*(I22)%))</f>
        <v>7.0000000000000009</v>
      </c>
      <c r="N22" s="15" t="s">
        <v>89</v>
      </c>
      <c r="O22" s="30">
        <v>42248</v>
      </c>
      <c r="P22" s="30">
        <v>42282</v>
      </c>
      <c r="Q22" s="30">
        <v>42287</v>
      </c>
    </row>
    <row r="23" spans="2:17" ht="75">
      <c r="B23" s="2">
        <v>18</v>
      </c>
      <c r="C23" s="23" t="s">
        <v>18</v>
      </c>
      <c r="D23" s="5" t="s">
        <v>45</v>
      </c>
      <c r="E23" s="21">
        <v>50</v>
      </c>
      <c r="F23" s="21">
        <v>50</v>
      </c>
      <c r="G23" s="76">
        <v>40</v>
      </c>
      <c r="H23" s="92">
        <v>60</v>
      </c>
      <c r="I23" s="72">
        <v>14</v>
      </c>
      <c r="J23" s="46">
        <v>2</v>
      </c>
      <c r="K23" s="33">
        <f>((E23*(I23)%))</f>
        <v>7.0000000000000009</v>
      </c>
      <c r="L23" s="25">
        <v>7</v>
      </c>
      <c r="M23" s="25">
        <f>((F23*(I23)%))</f>
        <v>7.0000000000000009</v>
      </c>
      <c r="N23" s="15" t="s">
        <v>89</v>
      </c>
      <c r="O23" s="30">
        <v>42313</v>
      </c>
      <c r="P23" s="30">
        <v>42318</v>
      </c>
      <c r="Q23" s="30">
        <v>42318</v>
      </c>
    </row>
    <row r="24" spans="2:17" ht="45">
      <c r="B24" s="2">
        <v>19</v>
      </c>
      <c r="C24" s="23" t="s">
        <v>37</v>
      </c>
      <c r="D24" s="5" t="s">
        <v>43</v>
      </c>
      <c r="E24" s="18">
        <v>75</v>
      </c>
      <c r="F24" s="18">
        <v>25</v>
      </c>
      <c r="G24" s="81">
        <v>0</v>
      </c>
      <c r="H24" s="93">
        <v>100</v>
      </c>
      <c r="I24" s="72">
        <v>14</v>
      </c>
      <c r="J24" s="46">
        <v>2</v>
      </c>
      <c r="K24" s="33">
        <f>((E24*(I24)%))</f>
        <v>10.500000000000002</v>
      </c>
      <c r="L24" s="25">
        <f>((F24*(I24)%))</f>
        <v>3.5000000000000004</v>
      </c>
      <c r="M24" s="25">
        <v>14</v>
      </c>
      <c r="N24" s="15" t="s">
        <v>89</v>
      </c>
      <c r="O24" s="30">
        <v>42095</v>
      </c>
      <c r="P24" s="30">
        <v>42099</v>
      </c>
      <c r="Q24" s="30">
        <v>42098</v>
      </c>
    </row>
    <row r="25" spans="2:17" ht="15.75">
      <c r="B25" s="2">
        <v>20</v>
      </c>
      <c r="C25" s="4" t="s">
        <v>54</v>
      </c>
      <c r="D25" s="4" t="s">
        <v>52</v>
      </c>
      <c r="E25" s="2">
        <v>100</v>
      </c>
      <c r="F25" s="2"/>
      <c r="G25" s="76"/>
      <c r="H25" s="84"/>
      <c r="I25" s="72">
        <v>14</v>
      </c>
      <c r="J25" s="46">
        <v>2</v>
      </c>
      <c r="K25" s="33">
        <f>((E25*(I25)%))</f>
        <v>14.000000000000002</v>
      </c>
      <c r="L25" s="25"/>
      <c r="M25" s="25">
        <f t="shared" ref="M25:M30" si="3">((F25*(I25+J25)%))</f>
        <v>0</v>
      </c>
      <c r="N25" s="19" t="s">
        <v>79</v>
      </c>
      <c r="O25" s="30">
        <v>42186</v>
      </c>
      <c r="P25" s="30">
        <v>42195</v>
      </c>
      <c r="Q25" s="30">
        <v>42200</v>
      </c>
    </row>
    <row r="26" spans="2:17" ht="45">
      <c r="B26" s="2">
        <v>21</v>
      </c>
      <c r="C26" s="4" t="s">
        <v>55</v>
      </c>
      <c r="D26" s="5" t="s">
        <v>61</v>
      </c>
      <c r="E26" s="2">
        <v>100</v>
      </c>
      <c r="F26" s="2"/>
      <c r="G26" s="76"/>
      <c r="H26" s="84"/>
      <c r="I26" s="72">
        <v>14</v>
      </c>
      <c r="J26" s="46">
        <v>2</v>
      </c>
      <c r="K26" s="33">
        <f>((E26*(I26)%))</f>
        <v>14.000000000000002</v>
      </c>
      <c r="L26" s="25"/>
      <c r="M26" s="25">
        <f t="shared" si="3"/>
        <v>0</v>
      </c>
      <c r="N26" s="19" t="s">
        <v>79</v>
      </c>
      <c r="O26" s="30">
        <v>42095</v>
      </c>
      <c r="P26" s="30">
        <v>42099</v>
      </c>
      <c r="Q26" s="30">
        <v>42098</v>
      </c>
    </row>
    <row r="27" spans="2:17" ht="30">
      <c r="B27" s="2">
        <v>22</v>
      </c>
      <c r="C27" s="4" t="s">
        <v>56</v>
      </c>
      <c r="D27" s="5" t="s">
        <v>86</v>
      </c>
      <c r="E27" s="2">
        <v>100</v>
      </c>
      <c r="F27" s="2"/>
      <c r="G27" s="76"/>
      <c r="H27" s="84"/>
      <c r="I27" s="72">
        <v>14</v>
      </c>
      <c r="J27" s="46">
        <v>2</v>
      </c>
      <c r="K27" s="33">
        <f>((E27*(I27)%))</f>
        <v>14.000000000000002</v>
      </c>
      <c r="L27" s="25"/>
      <c r="M27" s="25">
        <f t="shared" si="3"/>
        <v>0</v>
      </c>
      <c r="N27" s="19" t="s">
        <v>79</v>
      </c>
      <c r="O27" s="30">
        <v>42186</v>
      </c>
      <c r="P27" s="30">
        <v>42195</v>
      </c>
      <c r="Q27" s="30">
        <v>42200</v>
      </c>
    </row>
    <row r="28" spans="2:17" ht="15.75">
      <c r="B28" s="2">
        <v>23</v>
      </c>
      <c r="C28" s="4" t="s">
        <v>57</v>
      </c>
      <c r="D28" s="4" t="s">
        <v>52</v>
      </c>
      <c r="E28" s="2">
        <v>100</v>
      </c>
      <c r="F28" s="2"/>
      <c r="G28" s="76"/>
      <c r="H28" s="84"/>
      <c r="I28" s="72">
        <v>14</v>
      </c>
      <c r="J28" s="46">
        <v>2</v>
      </c>
      <c r="K28" s="33">
        <f>((E28*(I28)%))</f>
        <v>14.000000000000002</v>
      </c>
      <c r="L28" s="25"/>
      <c r="M28" s="25">
        <f t="shared" si="3"/>
        <v>0</v>
      </c>
      <c r="N28" s="19" t="s">
        <v>79</v>
      </c>
      <c r="O28" s="30">
        <v>42248</v>
      </c>
      <c r="P28" s="30">
        <v>42282</v>
      </c>
      <c r="Q28" s="30">
        <v>42287</v>
      </c>
    </row>
    <row r="29" spans="2:17" ht="60">
      <c r="B29" s="2">
        <v>24</v>
      </c>
      <c r="C29" s="5" t="s">
        <v>58</v>
      </c>
      <c r="D29" s="4" t="s">
        <v>62</v>
      </c>
      <c r="E29" s="2">
        <v>100</v>
      </c>
      <c r="F29" s="2"/>
      <c r="G29" s="76"/>
      <c r="H29" s="84"/>
      <c r="I29" s="72">
        <v>14</v>
      </c>
      <c r="J29" s="46">
        <v>2</v>
      </c>
      <c r="K29" s="33">
        <f>((E29*(I29)%))</f>
        <v>14.000000000000002</v>
      </c>
      <c r="L29" s="25"/>
      <c r="M29" s="25">
        <f t="shared" si="3"/>
        <v>0</v>
      </c>
      <c r="N29" s="19" t="s">
        <v>79</v>
      </c>
      <c r="O29" s="30">
        <v>42313</v>
      </c>
      <c r="P29" s="30">
        <v>42318</v>
      </c>
      <c r="Q29" s="30">
        <v>42318</v>
      </c>
    </row>
    <row r="30" spans="2:17" ht="15.75">
      <c r="B30" s="2">
        <v>25</v>
      </c>
      <c r="C30" s="4" t="s">
        <v>59</v>
      </c>
      <c r="D30" s="4" t="s">
        <v>60</v>
      </c>
      <c r="E30" s="2">
        <v>100</v>
      </c>
      <c r="F30" s="2"/>
      <c r="G30" s="76"/>
      <c r="H30" s="84"/>
      <c r="I30" s="72">
        <v>14</v>
      </c>
      <c r="J30" s="46">
        <v>2</v>
      </c>
      <c r="K30" s="33">
        <f>((E30*(I30)%))</f>
        <v>14.000000000000002</v>
      </c>
      <c r="L30" s="25"/>
      <c r="M30" s="25">
        <f t="shared" si="3"/>
        <v>0</v>
      </c>
      <c r="N30" s="19" t="s">
        <v>79</v>
      </c>
      <c r="O30" s="30">
        <v>42313</v>
      </c>
      <c r="P30" s="30">
        <v>42318</v>
      </c>
      <c r="Q30" s="30">
        <v>42318</v>
      </c>
    </row>
    <row r="31" spans="2:17" ht="27" customHeight="1">
      <c r="B31" s="96" t="s">
        <v>67</v>
      </c>
      <c r="C31" s="97" t="s">
        <v>66</v>
      </c>
      <c r="D31" s="97"/>
      <c r="E31" s="97"/>
      <c r="F31" s="97"/>
      <c r="G31" s="97"/>
      <c r="H31" s="97"/>
      <c r="I31" s="97"/>
      <c r="J31" s="97"/>
      <c r="K31" s="97"/>
      <c r="L31" s="97"/>
      <c r="M31" s="97"/>
      <c r="N31" s="97"/>
      <c r="O31" s="97"/>
      <c r="P31" s="97"/>
      <c r="Q31" s="97"/>
    </row>
    <row r="32" spans="2:17">
      <c r="B32" s="96" t="s">
        <v>68</v>
      </c>
      <c r="C32" s="98" t="s">
        <v>69</v>
      </c>
      <c r="D32" s="99"/>
      <c r="E32" s="99"/>
      <c r="F32" s="99"/>
      <c r="G32" s="99"/>
      <c r="H32" s="99"/>
      <c r="I32" s="99"/>
      <c r="J32" s="99"/>
      <c r="K32" s="99"/>
      <c r="L32" s="99"/>
      <c r="M32" s="99"/>
      <c r="N32" s="99"/>
      <c r="O32" s="99"/>
      <c r="P32" s="99"/>
      <c r="Q32" s="99"/>
    </row>
    <row r="33" spans="2:17">
      <c r="B33" s="100" t="s">
        <v>70</v>
      </c>
      <c r="C33" s="99" t="s">
        <v>71</v>
      </c>
      <c r="D33" s="99"/>
      <c r="E33" s="99"/>
      <c r="F33" s="99"/>
      <c r="G33" s="99"/>
      <c r="H33" s="99"/>
      <c r="I33" s="99"/>
      <c r="J33" s="99"/>
      <c r="K33" s="99"/>
      <c r="L33" s="99"/>
      <c r="M33" s="99"/>
      <c r="N33" s="99"/>
      <c r="O33" s="99"/>
      <c r="P33" s="99"/>
      <c r="Q33" s="99"/>
    </row>
    <row r="34" spans="2:17">
      <c r="B34" s="100" t="s">
        <v>77</v>
      </c>
      <c r="C34" s="99" t="s">
        <v>72</v>
      </c>
      <c r="D34" s="99"/>
      <c r="E34" s="99"/>
      <c r="F34" s="99"/>
      <c r="G34" s="99"/>
      <c r="H34" s="99"/>
      <c r="I34" s="99"/>
      <c r="J34" s="99"/>
      <c r="K34" s="99"/>
      <c r="L34" s="99"/>
      <c r="M34" s="99"/>
      <c r="N34" s="99"/>
      <c r="O34" s="99"/>
      <c r="P34" s="99"/>
      <c r="Q34" s="99"/>
    </row>
    <row r="35" spans="2:17">
      <c r="B35" s="100" t="s">
        <v>78</v>
      </c>
      <c r="C35" s="99" t="s">
        <v>73</v>
      </c>
      <c r="D35" s="99"/>
      <c r="E35" s="99"/>
      <c r="F35" s="99"/>
      <c r="G35" s="99"/>
      <c r="H35" s="99"/>
      <c r="I35" s="99"/>
      <c r="J35" s="99"/>
      <c r="K35" s="99"/>
      <c r="L35" s="99"/>
      <c r="M35" s="99"/>
      <c r="N35" s="99"/>
      <c r="O35" s="99"/>
      <c r="P35" s="99"/>
      <c r="Q35" s="99"/>
    </row>
    <row r="36" spans="2:17">
      <c r="B36" s="101" t="s">
        <v>80</v>
      </c>
      <c r="C36" s="98" t="s">
        <v>74</v>
      </c>
      <c r="D36" s="99"/>
      <c r="E36" s="99"/>
      <c r="F36" s="99"/>
      <c r="G36" s="99"/>
      <c r="H36" s="99"/>
      <c r="I36" s="99"/>
      <c r="J36" s="99"/>
      <c r="K36" s="99"/>
      <c r="L36" s="99"/>
      <c r="M36" s="99"/>
      <c r="N36" s="99"/>
      <c r="O36" s="99"/>
      <c r="P36" s="99"/>
      <c r="Q36" s="99"/>
    </row>
    <row r="37" spans="2:17">
      <c r="B37" s="101" t="s">
        <v>81</v>
      </c>
      <c r="C37" s="98" t="s">
        <v>75</v>
      </c>
      <c r="D37" s="99"/>
      <c r="E37" s="99"/>
      <c r="F37" s="99"/>
      <c r="G37" s="99"/>
      <c r="H37" s="99"/>
      <c r="I37" s="99"/>
      <c r="J37" s="99"/>
      <c r="K37" s="99"/>
      <c r="L37" s="99"/>
      <c r="M37" s="99"/>
      <c r="N37" s="99"/>
      <c r="O37" s="99"/>
      <c r="P37" s="99"/>
      <c r="Q37" s="99"/>
    </row>
    <row r="38" spans="2:17">
      <c r="B38" s="101" t="s">
        <v>82</v>
      </c>
      <c r="C38" s="98" t="s">
        <v>76</v>
      </c>
      <c r="D38" s="99"/>
      <c r="E38" s="99"/>
      <c r="F38" s="99"/>
      <c r="G38" s="99"/>
      <c r="H38" s="99"/>
      <c r="I38" s="99"/>
      <c r="J38" s="99"/>
      <c r="K38" s="99"/>
      <c r="L38" s="99"/>
      <c r="M38" s="99"/>
      <c r="N38" s="99"/>
      <c r="O38" s="99"/>
      <c r="P38" s="99"/>
      <c r="Q38" s="99"/>
    </row>
    <row r="39" spans="2:17">
      <c r="B39" s="99"/>
      <c r="C39" s="99"/>
      <c r="D39" s="99"/>
      <c r="E39" s="99"/>
      <c r="F39" s="99"/>
      <c r="G39" s="99"/>
      <c r="H39" s="99"/>
      <c r="I39" s="99"/>
      <c r="J39" s="99"/>
      <c r="K39" s="99"/>
      <c r="L39" s="99"/>
      <c r="M39" s="99"/>
      <c r="N39" s="99"/>
      <c r="O39" s="99"/>
      <c r="P39" s="99"/>
      <c r="Q39" s="99"/>
    </row>
    <row r="40" spans="2:17" ht="3.75" customHeight="1"/>
  </sheetData>
  <mergeCells count="18">
    <mergeCell ref="C2:C3"/>
    <mergeCell ref="M19:M20"/>
    <mergeCell ref="T1:XFD1048576"/>
    <mergeCell ref="B2:B3"/>
    <mergeCell ref="A2:A3"/>
    <mergeCell ref="I2:J2"/>
    <mergeCell ref="B1:Q1"/>
    <mergeCell ref="K2:K3"/>
    <mergeCell ref="L2:L3"/>
    <mergeCell ref="M2:M3"/>
    <mergeCell ref="N2:N3"/>
    <mergeCell ref="D2:D3"/>
    <mergeCell ref="C31:Q31"/>
    <mergeCell ref="N19:N20"/>
    <mergeCell ref="E2:F2"/>
    <mergeCell ref="G2:H2"/>
    <mergeCell ref="D12:D13"/>
    <mergeCell ref="O2:Q2"/>
  </mergeCells>
  <pageMargins left="0.25" right="0" top="0.04" bottom="0" header="0.3" footer="0.3"/>
  <pageSetup scale="45" orientation="landscape" r:id="rId1"/>
  <headerFooter>
    <oddFooter>&amp;Ce-mail ID.: cabrajeshthakur14@gmail.com
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2015-04-25T06:44:58Z</dcterms:modified>
</cp:coreProperties>
</file>