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WCT" sheetId="8" r:id="rId1"/>
    <sheet name="Govt. servic" sheetId="7" r:id="rId2"/>
    <sheet name="Advocate" sheetId="6" r:id="rId3"/>
    <sheet name="Car Hiring" sheetId="5" r:id="rId4"/>
    <sheet name="Transport" sheetId="4" r:id="rId5"/>
    <sheet name="Manpower" sheetId="1" r:id="rId6"/>
  </sheets>
  <calcPr calcId="124519"/>
</workbook>
</file>

<file path=xl/calcChain.xml><?xml version="1.0" encoding="utf-8"?>
<calcChain xmlns="http://schemas.openxmlformats.org/spreadsheetml/2006/main">
  <c r="P10" i="4"/>
  <c r="P9"/>
  <c r="P10" i="8"/>
  <c r="R10"/>
  <c r="T10"/>
  <c r="P11"/>
  <c r="R11"/>
  <c r="T11"/>
  <c r="P12"/>
  <c r="R12"/>
  <c r="T12"/>
  <c r="P13"/>
  <c r="R13"/>
  <c r="T13"/>
  <c r="P14"/>
  <c r="R14"/>
  <c r="T14"/>
  <c r="P15"/>
  <c r="R15"/>
  <c r="T15"/>
  <c r="P16"/>
  <c r="R16"/>
  <c r="T16"/>
  <c r="P17"/>
  <c r="R17"/>
  <c r="T17"/>
  <c r="P18"/>
  <c r="R18"/>
  <c r="T18"/>
  <c r="P19"/>
  <c r="R19"/>
  <c r="T19"/>
  <c r="P20"/>
  <c r="R20"/>
  <c r="T20"/>
  <c r="P21"/>
  <c r="R21"/>
  <c r="T21"/>
  <c r="P22"/>
  <c r="R22"/>
  <c r="T22"/>
  <c r="P23"/>
  <c r="R23"/>
  <c r="T23"/>
  <c r="P24"/>
  <c r="R24"/>
  <c r="T24"/>
  <c r="P25"/>
  <c r="R25"/>
  <c r="T25"/>
  <c r="P26"/>
  <c r="R26"/>
  <c r="T26"/>
  <c r="P27"/>
  <c r="R27"/>
  <c r="T27"/>
  <c r="P28"/>
  <c r="R28"/>
  <c r="T28"/>
  <c r="P29"/>
  <c r="R29"/>
  <c r="T29"/>
  <c r="P30"/>
  <c r="R30"/>
  <c r="T30"/>
  <c r="P31"/>
  <c r="R31"/>
  <c r="T31"/>
  <c r="P32"/>
  <c r="R32"/>
  <c r="T32"/>
  <c r="P33"/>
  <c r="R33"/>
  <c r="T33"/>
  <c r="P34"/>
  <c r="R34"/>
  <c r="T34"/>
  <c r="P35"/>
  <c r="R35"/>
  <c r="T35"/>
  <c r="P36"/>
  <c r="R36"/>
  <c r="T36"/>
  <c r="P37"/>
  <c r="R37"/>
  <c r="T37"/>
  <c r="R9"/>
  <c r="I10"/>
  <c r="J10" s="1"/>
  <c r="K10" s="1"/>
  <c r="Q10" s="1"/>
  <c r="I11"/>
  <c r="J11" s="1"/>
  <c r="K11" s="1"/>
  <c r="I12"/>
  <c r="J12" s="1"/>
  <c r="K12" s="1"/>
  <c r="Q12" s="1"/>
  <c r="I13"/>
  <c r="J13" s="1"/>
  <c r="K13" s="1"/>
  <c r="Q13" s="1"/>
  <c r="I14"/>
  <c r="J14" s="1"/>
  <c r="K14" s="1"/>
  <c r="Q14" s="1"/>
  <c r="I15"/>
  <c r="J15" s="1"/>
  <c r="K15" s="1"/>
  <c r="I16"/>
  <c r="J16" s="1"/>
  <c r="K16" s="1"/>
  <c r="Q16" s="1"/>
  <c r="I17"/>
  <c r="J17" s="1"/>
  <c r="K17" s="1"/>
  <c r="Q17" s="1"/>
  <c r="I18"/>
  <c r="J18" s="1"/>
  <c r="K18" s="1"/>
  <c r="Q18" s="1"/>
  <c r="I19"/>
  <c r="J19" s="1"/>
  <c r="K19" s="1"/>
  <c r="I20"/>
  <c r="J20" s="1"/>
  <c r="K20" s="1"/>
  <c r="Q20" s="1"/>
  <c r="I21"/>
  <c r="J21" s="1"/>
  <c r="K21" s="1"/>
  <c r="Q21" s="1"/>
  <c r="I22"/>
  <c r="J22" s="1"/>
  <c r="K22" s="1"/>
  <c r="Q22" s="1"/>
  <c r="I23"/>
  <c r="J23" s="1"/>
  <c r="K23" s="1"/>
  <c r="I24"/>
  <c r="J24" s="1"/>
  <c r="K24" s="1"/>
  <c r="Q24" s="1"/>
  <c r="I25"/>
  <c r="J25" s="1"/>
  <c r="K25" s="1"/>
  <c r="Q25" s="1"/>
  <c r="I26"/>
  <c r="J26" s="1"/>
  <c r="K26" s="1"/>
  <c r="Q26" s="1"/>
  <c r="I27"/>
  <c r="J27" s="1"/>
  <c r="K27" s="1"/>
  <c r="I28"/>
  <c r="J28" s="1"/>
  <c r="K28" s="1"/>
  <c r="Q28" s="1"/>
  <c r="I29"/>
  <c r="J29"/>
  <c r="K29" s="1"/>
  <c r="Q29" s="1"/>
  <c r="I30"/>
  <c r="J30" s="1"/>
  <c r="K30" s="1"/>
  <c r="Q30" s="1"/>
  <c r="I31"/>
  <c r="J31" s="1"/>
  <c r="K31" s="1"/>
  <c r="I32"/>
  <c r="J32" s="1"/>
  <c r="K32" s="1"/>
  <c r="Q32" s="1"/>
  <c r="I33"/>
  <c r="J33" s="1"/>
  <c r="K33" s="1"/>
  <c r="Q33" s="1"/>
  <c r="I34"/>
  <c r="J34" s="1"/>
  <c r="K34" s="1"/>
  <c r="Q34" s="1"/>
  <c r="I35"/>
  <c r="J35" s="1"/>
  <c r="K35" s="1"/>
  <c r="I36"/>
  <c r="J36" s="1"/>
  <c r="K36" s="1"/>
  <c r="Q36" s="1"/>
  <c r="I37"/>
  <c r="J37" s="1"/>
  <c r="K37" s="1"/>
  <c r="Q37" s="1"/>
  <c r="I9"/>
  <c r="J9" s="1"/>
  <c r="T9"/>
  <c r="P9"/>
  <c r="P37" i="7"/>
  <c r="R37" s="1"/>
  <c r="N37"/>
  <c r="I37"/>
  <c r="Q37" s="1"/>
  <c r="H37"/>
  <c r="G37"/>
  <c r="P36"/>
  <c r="R36" s="1"/>
  <c r="N36"/>
  <c r="H36"/>
  <c r="I36" s="1"/>
  <c r="G36"/>
  <c r="P35"/>
  <c r="R35" s="1"/>
  <c r="N35"/>
  <c r="I35"/>
  <c r="Q35" s="1"/>
  <c r="H35"/>
  <c r="G35"/>
  <c r="P34"/>
  <c r="R34" s="1"/>
  <c r="N34"/>
  <c r="H34"/>
  <c r="I34" s="1"/>
  <c r="G34"/>
  <c r="P33"/>
  <c r="R33" s="1"/>
  <c r="N33"/>
  <c r="I33"/>
  <c r="Q33" s="1"/>
  <c r="H33"/>
  <c r="G33"/>
  <c r="P32"/>
  <c r="R32" s="1"/>
  <c r="N32"/>
  <c r="H32"/>
  <c r="I32" s="1"/>
  <c r="G32"/>
  <c r="P31"/>
  <c r="R31" s="1"/>
  <c r="N31"/>
  <c r="I31"/>
  <c r="Q31" s="1"/>
  <c r="H31"/>
  <c r="G31"/>
  <c r="P30"/>
  <c r="R30" s="1"/>
  <c r="N30"/>
  <c r="H30"/>
  <c r="I30" s="1"/>
  <c r="G30"/>
  <c r="P29"/>
  <c r="R29" s="1"/>
  <c r="N29"/>
  <c r="I29"/>
  <c r="Q29" s="1"/>
  <c r="H29"/>
  <c r="G29"/>
  <c r="P28"/>
  <c r="R28" s="1"/>
  <c r="N28"/>
  <c r="H28"/>
  <c r="I28" s="1"/>
  <c r="G28"/>
  <c r="P27"/>
  <c r="R27" s="1"/>
  <c r="N27"/>
  <c r="I27"/>
  <c r="Q27" s="1"/>
  <c r="H27"/>
  <c r="G27"/>
  <c r="P26"/>
  <c r="R26" s="1"/>
  <c r="N26"/>
  <c r="H26"/>
  <c r="I26" s="1"/>
  <c r="G26"/>
  <c r="P25"/>
  <c r="R25" s="1"/>
  <c r="N25"/>
  <c r="I25"/>
  <c r="Q25" s="1"/>
  <c r="H25"/>
  <c r="G25"/>
  <c r="P24"/>
  <c r="R24" s="1"/>
  <c r="N24"/>
  <c r="H24"/>
  <c r="I24" s="1"/>
  <c r="G24"/>
  <c r="P23"/>
  <c r="R23" s="1"/>
  <c r="N23"/>
  <c r="I23"/>
  <c r="Q23" s="1"/>
  <c r="H23"/>
  <c r="G23"/>
  <c r="P22"/>
  <c r="R22" s="1"/>
  <c r="N22"/>
  <c r="H22"/>
  <c r="I22" s="1"/>
  <c r="G22"/>
  <c r="P21"/>
  <c r="R21" s="1"/>
  <c r="N21"/>
  <c r="I21"/>
  <c r="Q21" s="1"/>
  <c r="H21"/>
  <c r="G21"/>
  <c r="P20"/>
  <c r="R20" s="1"/>
  <c r="N20"/>
  <c r="H20"/>
  <c r="I20" s="1"/>
  <c r="G20"/>
  <c r="P19"/>
  <c r="R19" s="1"/>
  <c r="N19"/>
  <c r="I19"/>
  <c r="Q19" s="1"/>
  <c r="H19"/>
  <c r="G19"/>
  <c r="P18"/>
  <c r="R18" s="1"/>
  <c r="N18"/>
  <c r="H18"/>
  <c r="I18" s="1"/>
  <c r="G18"/>
  <c r="P17"/>
  <c r="R17" s="1"/>
  <c r="N17"/>
  <c r="I17"/>
  <c r="Q17" s="1"/>
  <c r="H17"/>
  <c r="G17"/>
  <c r="P16"/>
  <c r="R16" s="1"/>
  <c r="N16"/>
  <c r="H16"/>
  <c r="I16" s="1"/>
  <c r="G16"/>
  <c r="P15"/>
  <c r="R15" s="1"/>
  <c r="N15"/>
  <c r="I15"/>
  <c r="Q15" s="1"/>
  <c r="H15"/>
  <c r="G15"/>
  <c r="P14"/>
  <c r="R14" s="1"/>
  <c r="N14"/>
  <c r="H14"/>
  <c r="I14" s="1"/>
  <c r="G14"/>
  <c r="P13"/>
  <c r="R13" s="1"/>
  <c r="N13"/>
  <c r="I13"/>
  <c r="Q13" s="1"/>
  <c r="H13"/>
  <c r="G13"/>
  <c r="P12"/>
  <c r="R12" s="1"/>
  <c r="N12"/>
  <c r="H12"/>
  <c r="I12" s="1"/>
  <c r="G12"/>
  <c r="P11"/>
  <c r="R11" s="1"/>
  <c r="N11"/>
  <c r="I11"/>
  <c r="Q11" s="1"/>
  <c r="H11"/>
  <c r="G11"/>
  <c r="P10"/>
  <c r="R10" s="1"/>
  <c r="N10"/>
  <c r="H10"/>
  <c r="I10" s="1"/>
  <c r="G10"/>
  <c r="P9"/>
  <c r="R9" s="1"/>
  <c r="N9"/>
  <c r="I9"/>
  <c r="Q9" s="1"/>
  <c r="H9"/>
  <c r="G9"/>
  <c r="N10" i="6"/>
  <c r="O10"/>
  <c r="P10"/>
  <c r="Q10"/>
  <c r="R10"/>
  <c r="N11"/>
  <c r="O11"/>
  <c r="P11"/>
  <c r="Q11"/>
  <c r="R11"/>
  <c r="N12"/>
  <c r="O12"/>
  <c r="P12"/>
  <c r="Q12"/>
  <c r="R12"/>
  <c r="N13"/>
  <c r="O13"/>
  <c r="P13"/>
  <c r="Q13"/>
  <c r="R13"/>
  <c r="N14"/>
  <c r="O14"/>
  <c r="P14"/>
  <c r="Q14"/>
  <c r="R14"/>
  <c r="N15"/>
  <c r="O15"/>
  <c r="P15"/>
  <c r="Q15"/>
  <c r="R15"/>
  <c r="N16"/>
  <c r="O16"/>
  <c r="P16"/>
  <c r="Q16"/>
  <c r="R16"/>
  <c r="N17"/>
  <c r="O17"/>
  <c r="P17"/>
  <c r="Q17"/>
  <c r="R17"/>
  <c r="N18"/>
  <c r="O18"/>
  <c r="P18"/>
  <c r="Q18"/>
  <c r="R18"/>
  <c r="N19"/>
  <c r="O19"/>
  <c r="P19"/>
  <c r="Q19"/>
  <c r="R19"/>
  <c r="N20"/>
  <c r="O20"/>
  <c r="P20"/>
  <c r="Q20"/>
  <c r="R20"/>
  <c r="N21"/>
  <c r="O21"/>
  <c r="P21"/>
  <c r="Q21"/>
  <c r="R21"/>
  <c r="N22"/>
  <c r="O22"/>
  <c r="P22"/>
  <c r="Q22"/>
  <c r="R22"/>
  <c r="N23"/>
  <c r="O23"/>
  <c r="P23"/>
  <c r="Q23"/>
  <c r="R23"/>
  <c r="N24"/>
  <c r="O24"/>
  <c r="P24"/>
  <c r="Q24"/>
  <c r="R24"/>
  <c r="N25"/>
  <c r="O25"/>
  <c r="P25"/>
  <c r="Q25"/>
  <c r="R25"/>
  <c r="N26"/>
  <c r="O26"/>
  <c r="P26"/>
  <c r="Q26"/>
  <c r="R26"/>
  <c r="N27"/>
  <c r="O27"/>
  <c r="P27"/>
  <c r="Q27"/>
  <c r="R27"/>
  <c r="N28"/>
  <c r="O28"/>
  <c r="P28"/>
  <c r="Q28"/>
  <c r="R28"/>
  <c r="N29"/>
  <c r="O29"/>
  <c r="P29"/>
  <c r="Q29"/>
  <c r="R29"/>
  <c r="N30"/>
  <c r="O30"/>
  <c r="P30"/>
  <c r="Q30"/>
  <c r="R30"/>
  <c r="N31"/>
  <c r="O31"/>
  <c r="P31"/>
  <c r="Q31"/>
  <c r="R31"/>
  <c r="N32"/>
  <c r="O32"/>
  <c r="P32"/>
  <c r="Q32"/>
  <c r="R32"/>
  <c r="N33"/>
  <c r="O33"/>
  <c r="P33"/>
  <c r="Q33"/>
  <c r="R33"/>
  <c r="N34"/>
  <c r="O34"/>
  <c r="P34"/>
  <c r="Q34"/>
  <c r="R34"/>
  <c r="N35"/>
  <c r="O35"/>
  <c r="P35"/>
  <c r="Q35"/>
  <c r="R35"/>
  <c r="N36"/>
  <c r="O36"/>
  <c r="P36"/>
  <c r="Q36"/>
  <c r="R36"/>
  <c r="N37"/>
  <c r="O37"/>
  <c r="P37"/>
  <c r="Q37"/>
  <c r="R37"/>
  <c r="G10"/>
  <c r="H10"/>
  <c r="I10" s="1"/>
  <c r="G11"/>
  <c r="H11"/>
  <c r="I11" s="1"/>
  <c r="G12"/>
  <c r="H12"/>
  <c r="I12" s="1"/>
  <c r="G13"/>
  <c r="H13"/>
  <c r="I13" s="1"/>
  <c r="G14"/>
  <c r="H14"/>
  <c r="I14" s="1"/>
  <c r="G15"/>
  <c r="H15"/>
  <c r="I15" s="1"/>
  <c r="G16"/>
  <c r="H16"/>
  <c r="I16" s="1"/>
  <c r="G17"/>
  <c r="H17"/>
  <c r="I17" s="1"/>
  <c r="G18"/>
  <c r="H18"/>
  <c r="I18" s="1"/>
  <c r="G19"/>
  <c r="H19"/>
  <c r="I19" s="1"/>
  <c r="G20"/>
  <c r="H20"/>
  <c r="I20" s="1"/>
  <c r="G21"/>
  <c r="H21"/>
  <c r="I21" s="1"/>
  <c r="G22"/>
  <c r="H22"/>
  <c r="I22" s="1"/>
  <c r="G23"/>
  <c r="H23"/>
  <c r="I23" s="1"/>
  <c r="G24"/>
  <c r="H24"/>
  <c r="I24" s="1"/>
  <c r="G25"/>
  <c r="H25"/>
  <c r="I25" s="1"/>
  <c r="G26"/>
  <c r="H26"/>
  <c r="I26" s="1"/>
  <c r="G27"/>
  <c r="H27"/>
  <c r="I27" s="1"/>
  <c r="G28"/>
  <c r="H28"/>
  <c r="I28" s="1"/>
  <c r="G29"/>
  <c r="H29"/>
  <c r="I29" s="1"/>
  <c r="G30"/>
  <c r="H30"/>
  <c r="I30" s="1"/>
  <c r="G31"/>
  <c r="H31"/>
  <c r="I31" s="1"/>
  <c r="G32"/>
  <c r="H32"/>
  <c r="I32" s="1"/>
  <c r="G33"/>
  <c r="H33"/>
  <c r="I33" s="1"/>
  <c r="G34"/>
  <c r="H34"/>
  <c r="I34" s="1"/>
  <c r="G35"/>
  <c r="H35"/>
  <c r="I35" s="1"/>
  <c r="G36"/>
  <c r="H36"/>
  <c r="I36" s="1"/>
  <c r="G37"/>
  <c r="H37"/>
  <c r="I37" s="1"/>
  <c r="P9"/>
  <c r="H9"/>
  <c r="R9"/>
  <c r="N9"/>
  <c r="I9"/>
  <c r="Q9" s="1"/>
  <c r="G9"/>
  <c r="N10" i="5"/>
  <c r="O10"/>
  <c r="P10"/>
  <c r="Q10"/>
  <c r="R10"/>
  <c r="N11"/>
  <c r="O11"/>
  <c r="P11"/>
  <c r="Q11"/>
  <c r="R11"/>
  <c r="N12"/>
  <c r="O12"/>
  <c r="P12"/>
  <c r="Q12"/>
  <c r="R12"/>
  <c r="N13"/>
  <c r="O13"/>
  <c r="P13"/>
  <c r="Q13"/>
  <c r="R13"/>
  <c r="N14"/>
  <c r="O14"/>
  <c r="P14"/>
  <c r="Q14"/>
  <c r="R14"/>
  <c r="N15"/>
  <c r="O15"/>
  <c r="P15"/>
  <c r="Q15"/>
  <c r="R15"/>
  <c r="N16"/>
  <c r="O16"/>
  <c r="P16"/>
  <c r="Q16"/>
  <c r="R16"/>
  <c r="N17"/>
  <c r="O17"/>
  <c r="P17"/>
  <c r="Q17"/>
  <c r="R17"/>
  <c r="N18"/>
  <c r="O18"/>
  <c r="P18"/>
  <c r="Q18"/>
  <c r="R18"/>
  <c r="N19"/>
  <c r="O19"/>
  <c r="P19"/>
  <c r="Q19"/>
  <c r="R19"/>
  <c r="N20"/>
  <c r="O20"/>
  <c r="P20"/>
  <c r="Q20"/>
  <c r="R20"/>
  <c r="N21"/>
  <c r="O21"/>
  <c r="P21"/>
  <c r="Q21"/>
  <c r="R21"/>
  <c r="N22"/>
  <c r="O22"/>
  <c r="P22"/>
  <c r="Q22"/>
  <c r="R22"/>
  <c r="N23"/>
  <c r="O23"/>
  <c r="P23"/>
  <c r="Q23"/>
  <c r="R23"/>
  <c r="N24"/>
  <c r="O24"/>
  <c r="P24"/>
  <c r="Q24"/>
  <c r="R24"/>
  <c r="N25"/>
  <c r="O25"/>
  <c r="P25"/>
  <c r="Q25"/>
  <c r="R25"/>
  <c r="N26"/>
  <c r="O26"/>
  <c r="P26"/>
  <c r="Q26"/>
  <c r="R26"/>
  <c r="N27"/>
  <c r="O27"/>
  <c r="P27"/>
  <c r="Q27"/>
  <c r="R27"/>
  <c r="N28"/>
  <c r="O28"/>
  <c r="P28"/>
  <c r="Q28"/>
  <c r="R28"/>
  <c r="N29"/>
  <c r="O29"/>
  <c r="P29"/>
  <c r="Q29"/>
  <c r="R29"/>
  <c r="N30"/>
  <c r="O30"/>
  <c r="P30"/>
  <c r="Q30"/>
  <c r="R30"/>
  <c r="N31"/>
  <c r="O31"/>
  <c r="P31"/>
  <c r="Q31"/>
  <c r="R31"/>
  <c r="N32"/>
  <c r="O32"/>
  <c r="P32"/>
  <c r="Q32"/>
  <c r="R32"/>
  <c r="N33"/>
  <c r="O33"/>
  <c r="P33"/>
  <c r="Q33"/>
  <c r="R33"/>
  <c r="N34"/>
  <c r="O34"/>
  <c r="P34"/>
  <c r="Q34"/>
  <c r="R34"/>
  <c r="N35"/>
  <c r="O35"/>
  <c r="P35"/>
  <c r="Q35"/>
  <c r="R35"/>
  <c r="N36"/>
  <c r="O36"/>
  <c r="P36"/>
  <c r="Q36"/>
  <c r="R36"/>
  <c r="N37"/>
  <c r="O37"/>
  <c r="P37"/>
  <c r="Q37"/>
  <c r="R37"/>
  <c r="G10"/>
  <c r="H10"/>
  <c r="I10" s="1"/>
  <c r="G11"/>
  <c r="H11"/>
  <c r="I11" s="1"/>
  <c r="G12"/>
  <c r="H12"/>
  <c r="I12" s="1"/>
  <c r="G13"/>
  <c r="H13"/>
  <c r="I13" s="1"/>
  <c r="G14"/>
  <c r="H14"/>
  <c r="I14" s="1"/>
  <c r="G15"/>
  <c r="H15"/>
  <c r="I15" s="1"/>
  <c r="G16"/>
  <c r="H16"/>
  <c r="I16" s="1"/>
  <c r="G17"/>
  <c r="H17"/>
  <c r="I17" s="1"/>
  <c r="G18"/>
  <c r="H18"/>
  <c r="I18" s="1"/>
  <c r="G19"/>
  <c r="H19"/>
  <c r="I19" s="1"/>
  <c r="G20"/>
  <c r="H20"/>
  <c r="I20" s="1"/>
  <c r="G21"/>
  <c r="H21"/>
  <c r="I21" s="1"/>
  <c r="G22"/>
  <c r="H22"/>
  <c r="I22" s="1"/>
  <c r="G23"/>
  <c r="H23"/>
  <c r="I23" s="1"/>
  <c r="G24"/>
  <c r="H24"/>
  <c r="I24" s="1"/>
  <c r="G25"/>
  <c r="H25"/>
  <c r="I25" s="1"/>
  <c r="G26"/>
  <c r="H26"/>
  <c r="I26" s="1"/>
  <c r="G27"/>
  <c r="H27"/>
  <c r="I27" s="1"/>
  <c r="G28"/>
  <c r="H28"/>
  <c r="I28" s="1"/>
  <c r="G29"/>
  <c r="H29"/>
  <c r="I29" s="1"/>
  <c r="G30"/>
  <c r="H30"/>
  <c r="I30" s="1"/>
  <c r="G31"/>
  <c r="H31"/>
  <c r="I31" s="1"/>
  <c r="G32"/>
  <c r="H32"/>
  <c r="I32" s="1"/>
  <c r="G33"/>
  <c r="H33"/>
  <c r="I33" s="1"/>
  <c r="G34"/>
  <c r="H34"/>
  <c r="I34" s="1"/>
  <c r="G35"/>
  <c r="H35"/>
  <c r="I35" s="1"/>
  <c r="G36"/>
  <c r="H36"/>
  <c r="I36" s="1"/>
  <c r="G37"/>
  <c r="H37"/>
  <c r="I37" s="1"/>
  <c r="N10" i="4"/>
  <c r="R10"/>
  <c r="N11"/>
  <c r="O11"/>
  <c r="P11"/>
  <c r="Q11"/>
  <c r="R11"/>
  <c r="N12"/>
  <c r="O12"/>
  <c r="P12"/>
  <c r="Q12"/>
  <c r="R12"/>
  <c r="N13"/>
  <c r="O13"/>
  <c r="P13"/>
  <c r="Q13"/>
  <c r="R13"/>
  <c r="N14"/>
  <c r="O14"/>
  <c r="P14"/>
  <c r="Q14"/>
  <c r="R14"/>
  <c r="N15"/>
  <c r="O15"/>
  <c r="P15"/>
  <c r="Q15"/>
  <c r="R15"/>
  <c r="N16"/>
  <c r="O16"/>
  <c r="P16"/>
  <c r="Q16"/>
  <c r="R16"/>
  <c r="N17"/>
  <c r="O17"/>
  <c r="P17"/>
  <c r="Q17"/>
  <c r="R17"/>
  <c r="N18"/>
  <c r="O18"/>
  <c r="P18"/>
  <c r="Q18"/>
  <c r="R18"/>
  <c r="N19"/>
  <c r="O19"/>
  <c r="P19"/>
  <c r="Q19"/>
  <c r="R19"/>
  <c r="N20"/>
  <c r="O20"/>
  <c r="P20"/>
  <c r="Q20"/>
  <c r="R20"/>
  <c r="N21"/>
  <c r="O21"/>
  <c r="P21"/>
  <c r="Q21"/>
  <c r="R21"/>
  <c r="N22"/>
  <c r="O22"/>
  <c r="P22"/>
  <c r="Q22"/>
  <c r="R22"/>
  <c r="N23"/>
  <c r="O23"/>
  <c r="P23"/>
  <c r="Q23"/>
  <c r="R23"/>
  <c r="N24"/>
  <c r="O24"/>
  <c r="P24"/>
  <c r="Q24"/>
  <c r="R24"/>
  <c r="N25"/>
  <c r="O25"/>
  <c r="P25"/>
  <c r="Q25"/>
  <c r="R25"/>
  <c r="N26"/>
  <c r="O26"/>
  <c r="P26"/>
  <c r="Q26"/>
  <c r="R26"/>
  <c r="N27"/>
  <c r="O27"/>
  <c r="P27"/>
  <c r="Q27"/>
  <c r="R27"/>
  <c r="N28"/>
  <c r="O28"/>
  <c r="P28"/>
  <c r="Q28"/>
  <c r="R28"/>
  <c r="N29"/>
  <c r="O29"/>
  <c r="P29"/>
  <c r="Q29"/>
  <c r="R29"/>
  <c r="N30"/>
  <c r="O30"/>
  <c r="P30"/>
  <c r="Q30"/>
  <c r="R30"/>
  <c r="N31"/>
  <c r="O31"/>
  <c r="P31"/>
  <c r="Q31"/>
  <c r="R31"/>
  <c r="N32"/>
  <c r="O32"/>
  <c r="P32"/>
  <c r="Q32"/>
  <c r="R32"/>
  <c r="N33"/>
  <c r="O33"/>
  <c r="P33"/>
  <c r="Q33"/>
  <c r="R33"/>
  <c r="N34"/>
  <c r="O34"/>
  <c r="P34"/>
  <c r="Q34"/>
  <c r="R34"/>
  <c r="N35"/>
  <c r="O35"/>
  <c r="P35"/>
  <c r="Q35"/>
  <c r="R35"/>
  <c r="N36"/>
  <c r="O36"/>
  <c r="P36"/>
  <c r="Q36"/>
  <c r="R36"/>
  <c r="N37"/>
  <c r="O37"/>
  <c r="P37"/>
  <c r="Q37"/>
  <c r="R37"/>
  <c r="N38"/>
  <c r="O38"/>
  <c r="P38"/>
  <c r="Q38"/>
  <c r="R38"/>
  <c r="N39"/>
  <c r="O39"/>
  <c r="P39"/>
  <c r="Q39"/>
  <c r="R39"/>
  <c r="N40"/>
  <c r="O40"/>
  <c r="P40"/>
  <c r="Q40"/>
  <c r="R40"/>
  <c r="N41"/>
  <c r="O41"/>
  <c r="P41"/>
  <c r="Q41"/>
  <c r="R41"/>
  <c r="N42"/>
  <c r="O42"/>
  <c r="P42"/>
  <c r="Q42"/>
  <c r="R42"/>
  <c r="N43"/>
  <c r="O43"/>
  <c r="P43"/>
  <c r="Q43"/>
  <c r="R43"/>
  <c r="N44"/>
  <c r="O44"/>
  <c r="P44"/>
  <c r="Q44"/>
  <c r="R44"/>
  <c r="N45"/>
  <c r="O45"/>
  <c r="P45"/>
  <c r="Q45"/>
  <c r="R45"/>
  <c r="N46"/>
  <c r="O46"/>
  <c r="P46"/>
  <c r="Q46"/>
  <c r="R46"/>
  <c r="G10"/>
  <c r="H10"/>
  <c r="I10" s="1"/>
  <c r="O10" s="1"/>
  <c r="G11"/>
  <c r="H11"/>
  <c r="I11" s="1"/>
  <c r="G12"/>
  <c r="H12"/>
  <c r="I12" s="1"/>
  <c r="G13"/>
  <c r="H13"/>
  <c r="I13" s="1"/>
  <c r="G14"/>
  <c r="H14"/>
  <c r="I14" s="1"/>
  <c r="G15"/>
  <c r="H15"/>
  <c r="I15" s="1"/>
  <c r="G16"/>
  <c r="H16"/>
  <c r="I16" s="1"/>
  <c r="G17"/>
  <c r="H17"/>
  <c r="I17" s="1"/>
  <c r="G18"/>
  <c r="H18"/>
  <c r="I18" s="1"/>
  <c r="G19"/>
  <c r="H19"/>
  <c r="I19" s="1"/>
  <c r="G20"/>
  <c r="H20"/>
  <c r="I20" s="1"/>
  <c r="G21"/>
  <c r="H21"/>
  <c r="I21" s="1"/>
  <c r="G22"/>
  <c r="H22"/>
  <c r="I22" s="1"/>
  <c r="G23"/>
  <c r="H23"/>
  <c r="I23" s="1"/>
  <c r="G24"/>
  <c r="H24"/>
  <c r="I24" s="1"/>
  <c r="G25"/>
  <c r="H25"/>
  <c r="I25" s="1"/>
  <c r="G26"/>
  <c r="H26"/>
  <c r="I26" s="1"/>
  <c r="G27"/>
  <c r="H27"/>
  <c r="I27" s="1"/>
  <c r="G28"/>
  <c r="H28"/>
  <c r="I28" s="1"/>
  <c r="G29"/>
  <c r="H29"/>
  <c r="I29" s="1"/>
  <c r="G30"/>
  <c r="H30"/>
  <c r="I30" s="1"/>
  <c r="G31"/>
  <c r="H31"/>
  <c r="I31" s="1"/>
  <c r="G32"/>
  <c r="H32"/>
  <c r="I32" s="1"/>
  <c r="G33"/>
  <c r="H33"/>
  <c r="I33" s="1"/>
  <c r="G34"/>
  <c r="H34"/>
  <c r="I34" s="1"/>
  <c r="G35"/>
  <c r="H35"/>
  <c r="I35" s="1"/>
  <c r="G36"/>
  <c r="H36"/>
  <c r="I36" s="1"/>
  <c r="G37"/>
  <c r="H37"/>
  <c r="I37" s="1"/>
  <c r="G38"/>
  <c r="H38"/>
  <c r="I38" s="1"/>
  <c r="G39"/>
  <c r="H39"/>
  <c r="I39" s="1"/>
  <c r="G40"/>
  <c r="H40"/>
  <c r="I40" s="1"/>
  <c r="G41"/>
  <c r="H41"/>
  <c r="I41" s="1"/>
  <c r="G42"/>
  <c r="H42"/>
  <c r="I42" s="1"/>
  <c r="G43"/>
  <c r="H43"/>
  <c r="I43" s="1"/>
  <c r="G44"/>
  <c r="H44"/>
  <c r="I44" s="1"/>
  <c r="G45"/>
  <c r="H45"/>
  <c r="I45" s="1"/>
  <c r="G46"/>
  <c r="H46"/>
  <c r="I46" s="1"/>
  <c r="N11" i="1"/>
  <c r="O11"/>
  <c r="P11"/>
  <c r="Q11"/>
  <c r="R11"/>
  <c r="N12"/>
  <c r="P12"/>
  <c r="R12" s="1"/>
  <c r="N13"/>
  <c r="O13"/>
  <c r="P13"/>
  <c r="Q13"/>
  <c r="R13"/>
  <c r="N14"/>
  <c r="O14"/>
  <c r="P14"/>
  <c r="Q14"/>
  <c r="R14"/>
  <c r="N15"/>
  <c r="O15"/>
  <c r="P15"/>
  <c r="Q15"/>
  <c r="R15"/>
  <c r="N16"/>
  <c r="O16"/>
  <c r="P16"/>
  <c r="Q16"/>
  <c r="R16"/>
  <c r="N17"/>
  <c r="O17"/>
  <c r="P17"/>
  <c r="Q17"/>
  <c r="R17"/>
  <c r="N18"/>
  <c r="O18"/>
  <c r="P18"/>
  <c r="Q18"/>
  <c r="R18"/>
  <c r="N19"/>
  <c r="O19"/>
  <c r="P19"/>
  <c r="Q19"/>
  <c r="R19"/>
  <c r="N20"/>
  <c r="O20"/>
  <c r="P20"/>
  <c r="Q20"/>
  <c r="R20"/>
  <c r="G11"/>
  <c r="H11"/>
  <c r="I11" s="1"/>
  <c r="G12"/>
  <c r="H12"/>
  <c r="I12" s="1"/>
  <c r="O12" s="1"/>
  <c r="G13"/>
  <c r="H13"/>
  <c r="I13" s="1"/>
  <c r="G14"/>
  <c r="H14"/>
  <c r="I14" s="1"/>
  <c r="G15"/>
  <c r="H15"/>
  <c r="I15" s="1"/>
  <c r="G16"/>
  <c r="H16"/>
  <c r="I16" s="1"/>
  <c r="G17"/>
  <c r="H17"/>
  <c r="I17" s="1"/>
  <c r="G18"/>
  <c r="H18"/>
  <c r="I18" s="1"/>
  <c r="G19"/>
  <c r="H19"/>
  <c r="I19" s="1"/>
  <c r="G20"/>
  <c r="H20"/>
  <c r="I20" s="1"/>
  <c r="N10"/>
  <c r="P10"/>
  <c r="R10"/>
  <c r="N21"/>
  <c r="P21"/>
  <c r="R21"/>
  <c r="N22"/>
  <c r="P22"/>
  <c r="R22"/>
  <c r="N23"/>
  <c r="P23"/>
  <c r="R23"/>
  <c r="N24"/>
  <c r="P24"/>
  <c r="R24"/>
  <c r="N25"/>
  <c r="P25"/>
  <c r="R25"/>
  <c r="N26"/>
  <c r="P26"/>
  <c r="R26"/>
  <c r="N27"/>
  <c r="P27"/>
  <c r="R27"/>
  <c r="N28"/>
  <c r="P28"/>
  <c r="R28"/>
  <c r="G10"/>
  <c r="H10"/>
  <c r="I10" s="1"/>
  <c r="O10" s="1"/>
  <c r="G21"/>
  <c r="H21"/>
  <c r="I21" s="1"/>
  <c r="O21" s="1"/>
  <c r="G22"/>
  <c r="H22"/>
  <c r="I22" s="1"/>
  <c r="O22" s="1"/>
  <c r="G23"/>
  <c r="H23"/>
  <c r="I23" s="1"/>
  <c r="O23" s="1"/>
  <c r="G24"/>
  <c r="H24"/>
  <c r="I24" s="1"/>
  <c r="O24" s="1"/>
  <c r="G25"/>
  <c r="H25"/>
  <c r="I25" s="1"/>
  <c r="O25" s="1"/>
  <c r="G26"/>
  <c r="H26"/>
  <c r="I26" s="1"/>
  <c r="O26" s="1"/>
  <c r="G27"/>
  <c r="H27"/>
  <c r="I27" s="1"/>
  <c r="O27" s="1"/>
  <c r="G28"/>
  <c r="H28"/>
  <c r="I28" s="1"/>
  <c r="O28" s="1"/>
  <c r="H9" i="5"/>
  <c r="P9"/>
  <c r="R9" s="1"/>
  <c r="N9"/>
  <c r="I9"/>
  <c r="G9"/>
  <c r="H9" i="4"/>
  <c r="G9"/>
  <c r="R9"/>
  <c r="N9"/>
  <c r="I9"/>
  <c r="G9" i="1"/>
  <c r="P9"/>
  <c r="R9" s="1"/>
  <c r="N9"/>
  <c r="H9"/>
  <c r="I9" s="1"/>
  <c r="J9" s="1"/>
  <c r="Q10" i="4" l="1"/>
  <c r="Q12" i="1"/>
  <c r="Q31" i="8"/>
  <c r="S31"/>
  <c r="Q23"/>
  <c r="S23"/>
  <c r="Q15"/>
  <c r="S15"/>
  <c r="Q35"/>
  <c r="S35"/>
  <c r="Q27"/>
  <c r="S27"/>
  <c r="Q19"/>
  <c r="S19"/>
  <c r="S37"/>
  <c r="S33"/>
  <c r="S29"/>
  <c r="S25"/>
  <c r="S21"/>
  <c r="S17"/>
  <c r="S13"/>
  <c r="S36"/>
  <c r="S34"/>
  <c r="S32"/>
  <c r="S30"/>
  <c r="S28"/>
  <c r="S26"/>
  <c r="S24"/>
  <c r="S22"/>
  <c r="S20"/>
  <c r="S18"/>
  <c r="S16"/>
  <c r="S14"/>
  <c r="S12"/>
  <c r="Q11"/>
  <c r="S11"/>
  <c r="S10"/>
  <c r="K9"/>
  <c r="G9" s="1"/>
  <c r="G35"/>
  <c r="L35"/>
  <c r="M35" s="1"/>
  <c r="G34"/>
  <c r="L34"/>
  <c r="M34" s="1"/>
  <c r="G31"/>
  <c r="L31"/>
  <c r="M31" s="1"/>
  <c r="G30"/>
  <c r="L30"/>
  <c r="M30" s="1"/>
  <c r="G27"/>
  <c r="L27"/>
  <c r="M27" s="1"/>
  <c r="G26"/>
  <c r="L26"/>
  <c r="M26" s="1"/>
  <c r="G23"/>
  <c r="L23"/>
  <c r="M23" s="1"/>
  <c r="G22"/>
  <c r="L22"/>
  <c r="M22" s="1"/>
  <c r="G19"/>
  <c r="L19"/>
  <c r="M19" s="1"/>
  <c r="G18"/>
  <c r="L18"/>
  <c r="M18" s="1"/>
  <c r="G15"/>
  <c r="L15"/>
  <c r="M15" s="1"/>
  <c r="G14"/>
  <c r="L14"/>
  <c r="M14" s="1"/>
  <c r="G11"/>
  <c r="L11"/>
  <c r="M11" s="1"/>
  <c r="G10"/>
  <c r="L10"/>
  <c r="M10" s="1"/>
  <c r="G37"/>
  <c r="L37"/>
  <c r="M37" s="1"/>
  <c r="G36"/>
  <c r="L36"/>
  <c r="M36" s="1"/>
  <c r="G33"/>
  <c r="L33"/>
  <c r="M33" s="1"/>
  <c r="G32"/>
  <c r="L32"/>
  <c r="M32" s="1"/>
  <c r="G29"/>
  <c r="L29"/>
  <c r="M29" s="1"/>
  <c r="G28"/>
  <c r="L28"/>
  <c r="M28" s="1"/>
  <c r="G25"/>
  <c r="L25"/>
  <c r="M25" s="1"/>
  <c r="G24"/>
  <c r="L24"/>
  <c r="M24" s="1"/>
  <c r="G21"/>
  <c r="L21"/>
  <c r="M21" s="1"/>
  <c r="G20"/>
  <c r="L20"/>
  <c r="M20" s="1"/>
  <c r="G17"/>
  <c r="L17"/>
  <c r="M17" s="1"/>
  <c r="G16"/>
  <c r="L16"/>
  <c r="M16" s="1"/>
  <c r="G13"/>
  <c r="L13"/>
  <c r="M13" s="1"/>
  <c r="G12"/>
  <c r="L12"/>
  <c r="M12" s="1"/>
  <c r="Q10" i="7"/>
  <c r="O10"/>
  <c r="J10"/>
  <c r="K10" s="1"/>
  <c r="Q14"/>
  <c r="O14"/>
  <c r="J14"/>
  <c r="K14" s="1"/>
  <c r="Q18"/>
  <c r="O18"/>
  <c r="J18"/>
  <c r="K18" s="1"/>
  <c r="Q22"/>
  <c r="O22"/>
  <c r="J22"/>
  <c r="K22" s="1"/>
  <c r="Q26"/>
  <c r="O26"/>
  <c r="J26"/>
  <c r="K26" s="1"/>
  <c r="Q30"/>
  <c r="O30"/>
  <c r="J30"/>
  <c r="K30" s="1"/>
  <c r="Q34"/>
  <c r="O34"/>
  <c r="J34"/>
  <c r="K34" s="1"/>
  <c r="Q12"/>
  <c r="O12"/>
  <c r="J12"/>
  <c r="K12" s="1"/>
  <c r="Q16"/>
  <c r="O16"/>
  <c r="J16"/>
  <c r="K16" s="1"/>
  <c r="Q20"/>
  <c r="O20"/>
  <c r="J20"/>
  <c r="K20" s="1"/>
  <c r="Q24"/>
  <c r="O24"/>
  <c r="J24"/>
  <c r="K24" s="1"/>
  <c r="Q28"/>
  <c r="O28"/>
  <c r="J28"/>
  <c r="K28" s="1"/>
  <c r="Q32"/>
  <c r="O32"/>
  <c r="J32"/>
  <c r="K32" s="1"/>
  <c r="Q36"/>
  <c r="O36"/>
  <c r="J36"/>
  <c r="K36" s="1"/>
  <c r="J9"/>
  <c r="K9" s="1"/>
  <c r="L9"/>
  <c r="O9"/>
  <c r="J11"/>
  <c r="K11" s="1"/>
  <c r="O11"/>
  <c r="J13"/>
  <c r="K13" s="1"/>
  <c r="L13"/>
  <c r="O13"/>
  <c r="J15"/>
  <c r="K15" s="1"/>
  <c r="O15"/>
  <c r="J17"/>
  <c r="K17" s="1"/>
  <c r="L17"/>
  <c r="O17"/>
  <c r="J19"/>
  <c r="K19" s="1"/>
  <c r="O19"/>
  <c r="J21"/>
  <c r="K21" s="1"/>
  <c r="L21"/>
  <c r="O21"/>
  <c r="J23"/>
  <c r="K23" s="1"/>
  <c r="O23"/>
  <c r="J25"/>
  <c r="K25" s="1"/>
  <c r="L25"/>
  <c r="O25"/>
  <c r="J27"/>
  <c r="K27" s="1"/>
  <c r="O27"/>
  <c r="J29"/>
  <c r="K29" s="1"/>
  <c r="L29"/>
  <c r="O29"/>
  <c r="J31"/>
  <c r="K31" s="1"/>
  <c r="O31"/>
  <c r="J33"/>
  <c r="K33" s="1"/>
  <c r="L33"/>
  <c r="O33"/>
  <c r="J35"/>
  <c r="K35" s="1"/>
  <c r="O35"/>
  <c r="J37"/>
  <c r="K37" s="1"/>
  <c r="L37"/>
  <c r="O37"/>
  <c r="J37" i="6"/>
  <c r="K37" s="1"/>
  <c r="L37"/>
  <c r="J36"/>
  <c r="K36" s="1"/>
  <c r="J35"/>
  <c r="K35" s="1"/>
  <c r="J34"/>
  <c r="K34" s="1"/>
  <c r="L34"/>
  <c r="J33"/>
  <c r="K33" s="1"/>
  <c r="L33"/>
  <c r="J32"/>
  <c r="K32" s="1"/>
  <c r="J31"/>
  <c r="K31" s="1"/>
  <c r="J30"/>
  <c r="K30" s="1"/>
  <c r="L30"/>
  <c r="J29"/>
  <c r="K29" s="1"/>
  <c r="L29"/>
  <c r="J28"/>
  <c r="K28" s="1"/>
  <c r="J27"/>
  <c r="K27" s="1"/>
  <c r="J26"/>
  <c r="K26" s="1"/>
  <c r="L26"/>
  <c r="J25"/>
  <c r="K25" s="1"/>
  <c r="L25"/>
  <c r="J24"/>
  <c r="K24" s="1"/>
  <c r="J23"/>
  <c r="K23" s="1"/>
  <c r="J22"/>
  <c r="K22" s="1"/>
  <c r="L22"/>
  <c r="J21"/>
  <c r="K21" s="1"/>
  <c r="L21"/>
  <c r="J20"/>
  <c r="K20" s="1"/>
  <c r="J19"/>
  <c r="K19" s="1"/>
  <c r="J18"/>
  <c r="K18" s="1"/>
  <c r="L18"/>
  <c r="J17"/>
  <c r="K17" s="1"/>
  <c r="L17"/>
  <c r="J16"/>
  <c r="K16" s="1"/>
  <c r="J15"/>
  <c r="K15" s="1"/>
  <c r="J14"/>
  <c r="K14" s="1"/>
  <c r="L14"/>
  <c r="J13"/>
  <c r="K13" s="1"/>
  <c r="L13"/>
  <c r="J12"/>
  <c r="K12" s="1"/>
  <c r="J11"/>
  <c r="K11" s="1"/>
  <c r="J10"/>
  <c r="K10" s="1"/>
  <c r="L10"/>
  <c r="J9"/>
  <c r="K9" s="1"/>
  <c r="O9"/>
  <c r="J35" i="5"/>
  <c r="K35" s="1"/>
  <c r="J37"/>
  <c r="K37" s="1"/>
  <c r="J36"/>
  <c r="K36" s="1"/>
  <c r="L36"/>
  <c r="J34"/>
  <c r="K34" s="1"/>
  <c r="L34"/>
  <c r="J33"/>
  <c r="K33" s="1"/>
  <c r="L33"/>
  <c r="J32"/>
  <c r="K32" s="1"/>
  <c r="L32"/>
  <c r="J31"/>
  <c r="K31" s="1"/>
  <c r="L31" s="1"/>
  <c r="J30"/>
  <c r="K30" s="1"/>
  <c r="L30"/>
  <c r="J29"/>
  <c r="K29" s="1"/>
  <c r="L29" s="1"/>
  <c r="J28"/>
  <c r="K28" s="1"/>
  <c r="J27"/>
  <c r="K27" s="1"/>
  <c r="J26"/>
  <c r="K26" s="1"/>
  <c r="J25"/>
  <c r="K25" s="1"/>
  <c r="J24"/>
  <c r="K24" s="1"/>
  <c r="J23"/>
  <c r="K23" s="1"/>
  <c r="J22"/>
  <c r="K22" s="1"/>
  <c r="J21"/>
  <c r="K21" s="1"/>
  <c r="J20"/>
  <c r="K20" s="1"/>
  <c r="J19"/>
  <c r="K19" s="1"/>
  <c r="J18"/>
  <c r="K18" s="1"/>
  <c r="J17"/>
  <c r="K17" s="1"/>
  <c r="J16"/>
  <c r="K16" s="1"/>
  <c r="J15"/>
  <c r="K15" s="1"/>
  <c r="J14"/>
  <c r="K14" s="1"/>
  <c r="J13"/>
  <c r="K13" s="1"/>
  <c r="J12"/>
  <c r="K12" s="1"/>
  <c r="J11"/>
  <c r="K11" s="1"/>
  <c r="J10"/>
  <c r="K10" s="1"/>
  <c r="J46" i="4"/>
  <c r="K46" s="1"/>
  <c r="L46"/>
  <c r="J44"/>
  <c r="K44" s="1"/>
  <c r="L44"/>
  <c r="J42"/>
  <c r="K42" s="1"/>
  <c r="L42"/>
  <c r="J40"/>
  <c r="K40" s="1"/>
  <c r="L40"/>
  <c r="J39"/>
  <c r="K39" s="1"/>
  <c r="L39"/>
  <c r="J37"/>
  <c r="K37" s="1"/>
  <c r="L37"/>
  <c r="J35"/>
  <c r="K35" s="1"/>
  <c r="L35"/>
  <c r="J33"/>
  <c r="K33" s="1"/>
  <c r="L33"/>
  <c r="J31"/>
  <c r="K31" s="1"/>
  <c r="L31"/>
  <c r="J29"/>
  <c r="K29" s="1"/>
  <c r="L29"/>
  <c r="J28"/>
  <c r="K28" s="1"/>
  <c r="L28"/>
  <c r="J26"/>
  <c r="K26" s="1"/>
  <c r="L26"/>
  <c r="J24"/>
  <c r="K24" s="1"/>
  <c r="L24"/>
  <c r="J22"/>
  <c r="K22" s="1"/>
  <c r="L22"/>
  <c r="J19"/>
  <c r="K19" s="1"/>
  <c r="L19"/>
  <c r="J11"/>
  <c r="K11" s="1"/>
  <c r="L11"/>
  <c r="J45"/>
  <c r="K45" s="1"/>
  <c r="L45"/>
  <c r="J43"/>
  <c r="K43" s="1"/>
  <c r="L43"/>
  <c r="J41"/>
  <c r="K41" s="1"/>
  <c r="L41"/>
  <c r="J38"/>
  <c r="K38" s="1"/>
  <c r="L38"/>
  <c r="J36"/>
  <c r="K36" s="1"/>
  <c r="L36"/>
  <c r="J34"/>
  <c r="K34" s="1"/>
  <c r="L34"/>
  <c r="J32"/>
  <c r="K32" s="1"/>
  <c r="L32"/>
  <c r="J30"/>
  <c r="K30" s="1"/>
  <c r="L30"/>
  <c r="J27"/>
  <c r="K27" s="1"/>
  <c r="L27"/>
  <c r="J25"/>
  <c r="K25" s="1"/>
  <c r="L25"/>
  <c r="J23"/>
  <c r="K23" s="1"/>
  <c r="L23"/>
  <c r="J21"/>
  <c r="K21" s="1"/>
  <c r="L21"/>
  <c r="J20"/>
  <c r="K20" s="1"/>
  <c r="L20"/>
  <c r="J18"/>
  <c r="K18" s="1"/>
  <c r="L18"/>
  <c r="J17"/>
  <c r="K17" s="1"/>
  <c r="L17"/>
  <c r="J16"/>
  <c r="K16" s="1"/>
  <c r="L16"/>
  <c r="J15"/>
  <c r="K15" s="1"/>
  <c r="L15"/>
  <c r="J14"/>
  <c r="K14" s="1"/>
  <c r="L14"/>
  <c r="J13"/>
  <c r="K13" s="1"/>
  <c r="L13"/>
  <c r="J12"/>
  <c r="K12" s="1"/>
  <c r="L12" s="1"/>
  <c r="J10"/>
  <c r="K10" s="1"/>
  <c r="J19" i="1"/>
  <c r="K19" s="1"/>
  <c r="L19"/>
  <c r="J12"/>
  <c r="K12" s="1"/>
  <c r="J20"/>
  <c r="K20" s="1"/>
  <c r="L20"/>
  <c r="J18"/>
  <c r="K18" s="1"/>
  <c r="L18"/>
  <c r="J17"/>
  <c r="K17" s="1"/>
  <c r="L17"/>
  <c r="J16"/>
  <c r="K16" s="1"/>
  <c r="L16"/>
  <c r="J15"/>
  <c r="K15" s="1"/>
  <c r="L15"/>
  <c r="J14"/>
  <c r="K14" s="1"/>
  <c r="L14"/>
  <c r="J13"/>
  <c r="K13" s="1"/>
  <c r="L13"/>
  <c r="J11"/>
  <c r="K11" s="1"/>
  <c r="L11"/>
  <c r="Q28"/>
  <c r="Q26"/>
  <c r="Q24"/>
  <c r="Q22"/>
  <c r="Q27"/>
  <c r="Q25"/>
  <c r="Q23"/>
  <c r="Q21"/>
  <c r="Q10"/>
  <c r="J28"/>
  <c r="K28" s="1"/>
  <c r="J26"/>
  <c r="K26" s="1"/>
  <c r="J25"/>
  <c r="K25" s="1"/>
  <c r="J23"/>
  <c r="K23" s="1"/>
  <c r="J22"/>
  <c r="K22" s="1"/>
  <c r="J21"/>
  <c r="K21" s="1"/>
  <c r="J27"/>
  <c r="K27" s="1"/>
  <c r="J24"/>
  <c r="K24" s="1"/>
  <c r="J10"/>
  <c r="K10" s="1"/>
  <c r="Q9" i="5"/>
  <c r="O9"/>
  <c r="J9"/>
  <c r="K9" s="1"/>
  <c r="Q9" i="4"/>
  <c r="O9"/>
  <c r="J9"/>
  <c r="K9" s="1"/>
  <c r="Q9" i="1"/>
  <c r="O9"/>
  <c r="K9"/>
  <c r="L9" s="1"/>
  <c r="L9" i="8" l="1"/>
  <c r="M9" s="1"/>
  <c r="N9" s="1"/>
  <c r="N32"/>
  <c r="Q9"/>
  <c r="L12" i="1"/>
  <c r="N16" i="8"/>
  <c r="N22"/>
  <c r="N24"/>
  <c r="N14"/>
  <c r="N30"/>
  <c r="N12"/>
  <c r="N20"/>
  <c r="N28"/>
  <c r="N36"/>
  <c r="N18"/>
  <c r="N26"/>
  <c r="N34"/>
  <c r="N10"/>
  <c r="S9"/>
  <c r="N13"/>
  <c r="N17"/>
  <c r="N21"/>
  <c r="N25"/>
  <c r="N29"/>
  <c r="N33"/>
  <c r="N37"/>
  <c r="N11"/>
  <c r="N15"/>
  <c r="N19"/>
  <c r="N23"/>
  <c r="N27"/>
  <c r="N31"/>
  <c r="N35"/>
  <c r="L35" i="7"/>
  <c r="L31"/>
  <c r="L27"/>
  <c r="L23"/>
  <c r="L19"/>
  <c r="L15"/>
  <c r="L11"/>
  <c r="L36"/>
  <c r="L32"/>
  <c r="L28"/>
  <c r="L24"/>
  <c r="L20"/>
  <c r="L16"/>
  <c r="L12"/>
  <c r="L34"/>
  <c r="L30"/>
  <c r="L26"/>
  <c r="L22"/>
  <c r="L18"/>
  <c r="L14"/>
  <c r="L10"/>
  <c r="L11" i="6"/>
  <c r="L12"/>
  <c r="L15"/>
  <c r="L16"/>
  <c r="L19"/>
  <c r="L20"/>
  <c r="L23"/>
  <c r="L24"/>
  <c r="L27"/>
  <c r="L28"/>
  <c r="L31"/>
  <c r="L32"/>
  <c r="L35"/>
  <c r="L36"/>
  <c r="L9"/>
  <c r="L10" i="5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37"/>
  <c r="L35"/>
  <c r="L10" i="4"/>
  <c r="L10" i="1"/>
  <c r="L24"/>
  <c r="L27"/>
  <c r="L21"/>
  <c r="L22"/>
  <c r="L23"/>
  <c r="L25"/>
  <c r="L26"/>
  <c r="L28"/>
  <c r="L9" i="5"/>
  <c r="L9" i="4"/>
</calcChain>
</file>

<file path=xl/sharedStrings.xml><?xml version="1.0" encoding="utf-8"?>
<sst xmlns="http://schemas.openxmlformats.org/spreadsheetml/2006/main" count="172" uniqueCount="57">
  <si>
    <t>Sr.No</t>
  </si>
  <si>
    <t>Bill Date</t>
  </si>
  <si>
    <t>Payment CV No &amp; Date</t>
  </si>
  <si>
    <t>75% Of Bill Amt</t>
  </si>
  <si>
    <t>12.36% Service Tax on 75% Amt</t>
  </si>
  <si>
    <t>31.07.12</t>
  </si>
  <si>
    <t>62/1.10.12</t>
  </si>
  <si>
    <t>Basic Bill Amt.</t>
  </si>
  <si>
    <t>From Bill</t>
  </si>
  <si>
    <t>Check for S.tax claimed by party</t>
  </si>
  <si>
    <t>25%  Service tax claimed by party</t>
  </si>
  <si>
    <t>12% 
S.T</t>
  </si>
  <si>
    <t>2% 
E.C</t>
  </si>
  <si>
    <t>1% 
H.E.C</t>
  </si>
  <si>
    <t>25% of service tax to be reimbursed to party</t>
  </si>
  <si>
    <r>
      <rPr>
        <b/>
        <sz val="10"/>
        <color theme="1"/>
        <rFont val="Tahoma"/>
        <family val="2"/>
      </rPr>
      <t>Expense Head</t>
    </r>
    <r>
      <rPr>
        <sz val="10"/>
        <color theme="1"/>
        <rFont val="Tahoma"/>
        <family val="2"/>
      </rPr>
      <t xml:space="preserve">
(Service tax 75%*12.36%)</t>
    </r>
  </si>
  <si>
    <t>Service tax Provision</t>
  </si>
  <si>
    <t>Payment</t>
  </si>
  <si>
    <t>Manpower Hire charges / Security charges</t>
  </si>
  <si>
    <t>Party name</t>
  </si>
  <si>
    <r>
      <t xml:space="preserve">Expense Head
</t>
    </r>
    <r>
      <rPr>
        <sz val="10"/>
        <color theme="1"/>
        <rFont val="Tahoma"/>
        <family val="2"/>
      </rPr>
      <t>(including 25% s.tax)</t>
    </r>
  </si>
  <si>
    <t>Goods Transport Agency</t>
  </si>
  <si>
    <t>No service tax to be reimbursed to party</t>
  </si>
  <si>
    <t>25% Of Bill Amt</t>
  </si>
  <si>
    <t>12.36% Service Tax on 25% Amt</t>
  </si>
  <si>
    <r>
      <t xml:space="preserve">Expense Head
</t>
    </r>
    <r>
      <rPr>
        <sz val="10"/>
        <color theme="1"/>
        <rFont val="Tahoma"/>
        <family val="2"/>
      </rPr>
      <t>(including 0% s.tax)</t>
    </r>
  </si>
  <si>
    <r>
      <rPr>
        <b/>
        <sz val="10"/>
        <color theme="1"/>
        <rFont val="Tahoma"/>
        <family val="2"/>
      </rPr>
      <t>Expense Head</t>
    </r>
    <r>
      <rPr>
        <sz val="10"/>
        <color theme="1"/>
        <rFont val="Tahoma"/>
        <family val="2"/>
      </rPr>
      <t xml:space="preserve">
(Service tax 25%*12.36%)</t>
    </r>
  </si>
  <si>
    <t>Car Hiring charges</t>
  </si>
  <si>
    <t xml:space="preserve"> Service tax claimed by party</t>
  </si>
  <si>
    <t>40% Of Bill Amt</t>
  </si>
  <si>
    <r>
      <rPr>
        <b/>
        <sz val="10"/>
        <color theme="1"/>
        <rFont val="Tahoma"/>
        <family val="2"/>
      </rPr>
      <t>Expense Head</t>
    </r>
    <r>
      <rPr>
        <sz val="10"/>
        <color theme="1"/>
        <rFont val="Tahoma"/>
        <family val="2"/>
      </rPr>
      <t xml:space="preserve">
(Service tax 40%*12.36%)</t>
    </r>
  </si>
  <si>
    <t>Advocate services</t>
  </si>
  <si>
    <t>100% Of Bill Amt</t>
  </si>
  <si>
    <t>12.36% Service Tax on 40% Amt</t>
  </si>
  <si>
    <t>12.36% Service Tax on 100% Amt</t>
  </si>
  <si>
    <r>
      <rPr>
        <b/>
        <sz val="10"/>
        <color theme="1"/>
        <rFont val="Tahoma"/>
        <family val="2"/>
      </rPr>
      <t>Expense Head</t>
    </r>
    <r>
      <rPr>
        <sz val="10"/>
        <color theme="1"/>
        <rFont val="Tahoma"/>
        <family val="2"/>
      </rPr>
      <t xml:space="preserve">
(Service tax 100%*12.36%)</t>
    </r>
  </si>
  <si>
    <t>TDS 
@2%</t>
  </si>
  <si>
    <t>TDS 
@10%</t>
  </si>
  <si>
    <t>E - Gram Panchayat service</t>
  </si>
  <si>
    <t>Works contract Services</t>
  </si>
  <si>
    <t>New work</t>
  </si>
  <si>
    <t>Repair &amp; Maintenace</t>
  </si>
  <si>
    <t>Other</t>
  </si>
  <si>
    <t>40/60/70 Of Bill Amt</t>
  </si>
  <si>
    <t>% of taxable service</t>
  </si>
  <si>
    <t>Select the work from menu</t>
  </si>
  <si>
    <t>12.36% Service Tax on 50% Amt</t>
  </si>
  <si>
    <r>
      <t xml:space="preserve">Expense Head
</t>
    </r>
    <r>
      <rPr>
        <sz val="10"/>
        <color theme="1"/>
        <rFont val="Tahoma"/>
        <family val="2"/>
      </rPr>
      <t>(including 50% s.tax)</t>
    </r>
  </si>
  <si>
    <t xml:space="preserve"> Service tax claimed by party 50%</t>
  </si>
  <si>
    <r>
      <rPr>
        <b/>
        <sz val="10"/>
        <color theme="1"/>
        <rFont val="Tahoma"/>
        <family val="2"/>
      </rPr>
      <t>Expense Head</t>
    </r>
    <r>
      <rPr>
        <sz val="10"/>
        <color theme="1"/>
        <rFont val="Tahoma"/>
        <family val="2"/>
      </rPr>
      <t xml:space="preserve">
(Service tax 50%*12.36%)</t>
    </r>
  </si>
  <si>
    <t>50% service tax to be reimbursed to party</t>
  </si>
  <si>
    <t>50% of service tax liability of Company to be booked &amp; Paid</t>
  </si>
  <si>
    <t>100% of service tax liability of Company to be booked &amp; Paid</t>
  </si>
  <si>
    <t>40% of service tax liability of Company to be booked &amp; Paid</t>
  </si>
  <si>
    <t>25% of service tax liability of Company to be booked &amp; Paid</t>
  </si>
  <si>
    <t>75% of service tax liability of Company to be booked &amp; Paid</t>
  </si>
  <si>
    <t>TDS 
@20%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</si>
</sst>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0" borderId="1" xfId="0" applyFont="1" applyBorder="1"/>
    <xf numFmtId="1" fontId="2" fillId="0" borderId="1" xfId="0" applyNumberFormat="1" applyFont="1" applyBorder="1"/>
    <xf numFmtId="2" fontId="2" fillId="0" borderId="0" xfId="0" applyNumberFormat="1" applyFont="1"/>
    <xf numFmtId="9" fontId="2" fillId="0" borderId="0" xfId="0" applyNumberFormat="1" applyFont="1"/>
    <xf numFmtId="1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Protection="1">
      <protection locked="0"/>
    </xf>
    <xf numFmtId="1" fontId="4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1" fontId="4" fillId="0" borderId="1" xfId="0" applyNumberFormat="1" applyFont="1" applyBorder="1" applyAlignment="1" applyProtection="1">
      <alignment horizontal="center"/>
    </xf>
    <xf numFmtId="0" fontId="2" fillId="0" borderId="1" xfId="0" applyFont="1" applyBorder="1" applyProtection="1"/>
    <xf numFmtId="1" fontId="2" fillId="0" borderId="1" xfId="0" applyNumberFormat="1" applyFont="1" applyBorder="1" applyProtection="1"/>
    <xf numFmtId="0" fontId="4" fillId="0" borderId="1" xfId="0" applyFont="1" applyBorder="1" applyAlignment="1" applyProtection="1">
      <alignment horizontal="center"/>
      <protection locked="0"/>
    </xf>
    <xf numFmtId="10" fontId="2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9" fontId="2" fillId="0" borderId="0" xfId="1" applyFont="1"/>
    <xf numFmtId="9" fontId="1" fillId="0" borderId="0" xfId="1" applyFont="1" applyBorder="1" applyAlignment="1">
      <alignment horizontal="center"/>
    </xf>
    <xf numFmtId="9" fontId="3" fillId="3" borderId="1" xfId="1" applyFont="1" applyFill="1" applyBorder="1" applyAlignment="1">
      <alignment horizontal="center" vertical="center" wrapText="1"/>
    </xf>
    <xf numFmtId="9" fontId="4" fillId="0" borderId="1" xfId="1" applyFont="1" applyBorder="1" applyAlignment="1" applyProtection="1">
      <alignment horizontal="center"/>
    </xf>
    <xf numFmtId="9" fontId="3" fillId="0" borderId="1" xfId="1" applyFont="1" applyFill="1" applyBorder="1" applyAlignment="1">
      <alignment horizontal="center" vertical="center" wrapText="1"/>
    </xf>
    <xf numFmtId="1" fontId="2" fillId="0" borderId="1" xfId="0" applyNumberFormat="1" applyFont="1" applyBorder="1" applyProtection="1">
      <protection locked="0"/>
    </xf>
    <xf numFmtId="9" fontId="2" fillId="0" borderId="1" xfId="0" applyNumberFormat="1" applyFont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50"/>
  <sheetViews>
    <sheetView showGridLines="0" tabSelected="1" workbookViewId="0">
      <selection activeCell="A4" sqref="A4"/>
    </sheetView>
  </sheetViews>
  <sheetFormatPr defaultRowHeight="12.75"/>
  <cols>
    <col min="1" max="1" width="9.140625" style="2"/>
    <col min="2" max="2" width="13" style="2" customWidth="1"/>
    <col min="3" max="3" width="22.5703125" style="2" customWidth="1"/>
    <col min="4" max="4" width="11.42578125" style="2" customWidth="1"/>
    <col min="5" max="7" width="12" style="2" customWidth="1"/>
    <col min="8" max="8" width="18.42578125" style="2" customWidth="1"/>
    <col min="9" max="9" width="12" style="23" customWidth="1"/>
    <col min="10" max="10" width="11.140625" style="2" customWidth="1"/>
    <col min="11" max="11" width="10.5703125" style="2" customWidth="1"/>
    <col min="12" max="14" width="9.140625" style="2"/>
    <col min="15" max="15" width="2.140625" style="2" customWidth="1"/>
    <col min="16" max="16" width="10.5703125" style="2" customWidth="1"/>
    <col min="17" max="17" width="14.5703125" style="2" customWidth="1"/>
    <col min="18" max="16380" width="9.140625" style="2"/>
    <col min="16381" max="16382" width="9.140625" style="2" customWidth="1"/>
    <col min="16383" max="16384" width="9.140625" style="2"/>
  </cols>
  <sheetData>
    <row r="1" spans="1:21 16381:16382">
      <c r="A1" s="1" t="s">
        <v>39</v>
      </c>
      <c r="B1" s="1"/>
      <c r="C1" s="1"/>
      <c r="Q1" s="20"/>
      <c r="XFA1" s="2" t="s">
        <v>40</v>
      </c>
      <c r="XFB1" s="8">
        <v>0.4</v>
      </c>
    </row>
    <row r="2" spans="1:21 16381:16382" ht="11.25" customHeight="1">
      <c r="A2" s="1"/>
      <c r="B2" s="1"/>
      <c r="C2" s="1"/>
      <c r="XFA2" s="22" t="s">
        <v>41</v>
      </c>
      <c r="XFB2" s="8">
        <v>0.7</v>
      </c>
    </row>
    <row r="3" spans="1:21 16381:16382">
      <c r="A3" s="2" t="s">
        <v>50</v>
      </c>
      <c r="B3" s="1"/>
      <c r="C3" s="1"/>
      <c r="XFA3" s="2" t="s">
        <v>42</v>
      </c>
      <c r="XFB3" s="8">
        <v>0.6</v>
      </c>
    </row>
    <row r="4" spans="1:21 16381:16382">
      <c r="A4" s="2" t="s">
        <v>51</v>
      </c>
      <c r="B4" s="1"/>
      <c r="C4" s="1"/>
      <c r="M4" s="7"/>
    </row>
    <row r="5" spans="1:21 16381:16382">
      <c r="A5" s="1"/>
      <c r="B5" s="1"/>
      <c r="C5" s="1"/>
    </row>
    <row r="6" spans="1:21 16381:16382">
      <c r="A6" s="1"/>
      <c r="B6" s="1"/>
      <c r="C6" s="1"/>
    </row>
    <row r="7" spans="1:21 16381:16382">
      <c r="D7" s="31" t="s">
        <v>8</v>
      </c>
      <c r="E7" s="31"/>
      <c r="F7" s="31"/>
      <c r="G7" s="4"/>
      <c r="H7" s="4"/>
      <c r="I7" s="24"/>
      <c r="J7" s="8"/>
    </row>
    <row r="8" spans="1:21 16381:16382" ht="51">
      <c r="A8" s="3" t="s">
        <v>0</v>
      </c>
      <c r="B8" s="3" t="s">
        <v>2</v>
      </c>
      <c r="C8" s="3" t="s">
        <v>19</v>
      </c>
      <c r="D8" s="3" t="s">
        <v>1</v>
      </c>
      <c r="E8" s="3" t="s">
        <v>7</v>
      </c>
      <c r="F8" s="3" t="s">
        <v>48</v>
      </c>
      <c r="G8" s="3" t="s">
        <v>9</v>
      </c>
      <c r="H8" s="25" t="s">
        <v>45</v>
      </c>
      <c r="I8" s="27" t="s">
        <v>44</v>
      </c>
      <c r="J8" s="3" t="s">
        <v>43</v>
      </c>
      <c r="K8" s="3" t="s">
        <v>46</v>
      </c>
      <c r="L8" s="3" t="s">
        <v>11</v>
      </c>
      <c r="M8" s="3" t="s">
        <v>12</v>
      </c>
      <c r="N8" s="3" t="s">
        <v>13</v>
      </c>
      <c r="P8" s="11" t="s">
        <v>47</v>
      </c>
      <c r="Q8" s="12" t="s">
        <v>49</v>
      </c>
      <c r="R8" s="30" t="s">
        <v>36</v>
      </c>
      <c r="S8" s="11" t="s">
        <v>16</v>
      </c>
      <c r="T8" s="11" t="s">
        <v>17</v>
      </c>
      <c r="U8" s="10"/>
    </row>
    <row r="9" spans="1:21 16381:16382">
      <c r="A9" s="19">
        <v>1</v>
      </c>
      <c r="B9" s="19" t="s">
        <v>6</v>
      </c>
      <c r="C9" s="19"/>
      <c r="D9" s="19" t="s">
        <v>5</v>
      </c>
      <c r="E9" s="14">
        <v>704374</v>
      </c>
      <c r="F9" s="14">
        <v>17412</v>
      </c>
      <c r="G9" s="16">
        <f>K9-F9</f>
        <v>8706</v>
      </c>
      <c r="H9" s="16" t="s">
        <v>42</v>
      </c>
      <c r="I9" s="26">
        <f t="shared" ref="I9:I37" si="0">VLOOKUP(H9,$XFA$1:$XFB$3,2,0)</f>
        <v>0.6</v>
      </c>
      <c r="J9" s="16">
        <f>ROUND(E9*I9,0)</f>
        <v>422624</v>
      </c>
      <c r="K9" s="16">
        <f>ROUND((J9*12.36%)/2,0)</f>
        <v>26118</v>
      </c>
      <c r="L9" s="17">
        <f>ROUND(+K9/12.36*12,0)</f>
        <v>25357</v>
      </c>
      <c r="M9" s="17">
        <f>ROUND(+L9*2%,0)</f>
        <v>507</v>
      </c>
      <c r="N9" s="18">
        <f>+K9-SUM(L9:M9)</f>
        <v>254</v>
      </c>
      <c r="P9" s="6">
        <f>E9+F9</f>
        <v>721786</v>
      </c>
      <c r="Q9" s="6">
        <f>K9</f>
        <v>26118</v>
      </c>
      <c r="R9" s="5">
        <f>ROUND(SUM(E9+F9)*2%,0)</f>
        <v>14436</v>
      </c>
      <c r="S9" s="6">
        <f>K9</f>
        <v>26118</v>
      </c>
      <c r="T9" s="6">
        <f>E9+F9-R9</f>
        <v>707350</v>
      </c>
    </row>
    <row r="10" spans="1:21 16381:16382">
      <c r="A10" s="15"/>
      <c r="B10" s="15"/>
      <c r="C10" s="15"/>
      <c r="D10" s="15"/>
      <c r="E10" s="15"/>
      <c r="F10" s="14">
        <v>0</v>
      </c>
      <c r="G10" s="16">
        <f t="shared" ref="G10:G37" si="1">K10-F10</f>
        <v>0</v>
      </c>
      <c r="H10" s="16" t="s">
        <v>40</v>
      </c>
      <c r="I10" s="26">
        <f t="shared" si="0"/>
        <v>0.4</v>
      </c>
      <c r="J10" s="16">
        <f t="shared" ref="J10:J37" si="2">ROUND(E10*I10,0)</f>
        <v>0</v>
      </c>
      <c r="K10" s="16">
        <f t="shared" ref="K10:K37" si="3">ROUND((J10*12.36%)/2,0)</f>
        <v>0</v>
      </c>
      <c r="L10" s="17">
        <f t="shared" ref="L10:L37" si="4">ROUND(+K10/12.36*12,0)</f>
        <v>0</v>
      </c>
      <c r="M10" s="17">
        <f t="shared" ref="M10:M37" si="5">ROUND(+L10*2%,0)</f>
        <v>0</v>
      </c>
      <c r="N10" s="18">
        <f t="shared" ref="N10:N37" si="6">+K10-SUM(L10:M10)</f>
        <v>0</v>
      </c>
      <c r="P10" s="6">
        <f t="shared" ref="P10:P37" si="7">E10+F10</f>
        <v>0</v>
      </c>
      <c r="Q10" s="6">
        <f t="shared" ref="Q10:Q37" si="8">K10</f>
        <v>0</v>
      </c>
      <c r="R10" s="5">
        <f t="shared" ref="R10:R37" si="9">ROUND(SUM(E10+F10)*2%,0)</f>
        <v>0</v>
      </c>
      <c r="S10" s="6">
        <f t="shared" ref="S10:S37" si="10">K10</f>
        <v>0</v>
      </c>
      <c r="T10" s="6">
        <f t="shared" ref="T10:T37" si="11">E10+F10-R10</f>
        <v>0</v>
      </c>
    </row>
    <row r="11" spans="1:21 16381:16382">
      <c r="A11" s="15"/>
      <c r="B11" s="15"/>
      <c r="C11" s="15"/>
      <c r="D11" s="15"/>
      <c r="E11" s="15"/>
      <c r="F11" s="14"/>
      <c r="G11" s="16">
        <f t="shared" si="1"/>
        <v>0</v>
      </c>
      <c r="H11" s="16" t="s">
        <v>42</v>
      </c>
      <c r="I11" s="26">
        <f t="shared" si="0"/>
        <v>0.6</v>
      </c>
      <c r="J11" s="16">
        <f t="shared" si="2"/>
        <v>0</v>
      </c>
      <c r="K11" s="16">
        <f t="shared" si="3"/>
        <v>0</v>
      </c>
      <c r="L11" s="17">
        <f t="shared" si="4"/>
        <v>0</v>
      </c>
      <c r="M11" s="17">
        <f t="shared" si="5"/>
        <v>0</v>
      </c>
      <c r="N11" s="18">
        <f t="shared" si="6"/>
        <v>0</v>
      </c>
      <c r="P11" s="6">
        <f t="shared" si="7"/>
        <v>0</v>
      </c>
      <c r="Q11" s="6">
        <f t="shared" si="8"/>
        <v>0</v>
      </c>
      <c r="R11" s="5">
        <f t="shared" si="9"/>
        <v>0</v>
      </c>
      <c r="S11" s="6">
        <f t="shared" si="10"/>
        <v>0</v>
      </c>
      <c r="T11" s="6">
        <f t="shared" si="11"/>
        <v>0</v>
      </c>
    </row>
    <row r="12" spans="1:21 16381:16382">
      <c r="A12" s="15"/>
      <c r="B12" s="15"/>
      <c r="C12" s="15"/>
      <c r="D12" s="15"/>
      <c r="E12" s="15"/>
      <c r="F12" s="14"/>
      <c r="G12" s="16">
        <f t="shared" si="1"/>
        <v>0</v>
      </c>
      <c r="H12" s="16" t="s">
        <v>40</v>
      </c>
      <c r="I12" s="26">
        <f t="shared" si="0"/>
        <v>0.4</v>
      </c>
      <c r="J12" s="16">
        <f t="shared" si="2"/>
        <v>0</v>
      </c>
      <c r="K12" s="16">
        <f t="shared" si="3"/>
        <v>0</v>
      </c>
      <c r="L12" s="17">
        <f t="shared" si="4"/>
        <v>0</v>
      </c>
      <c r="M12" s="17">
        <f t="shared" si="5"/>
        <v>0</v>
      </c>
      <c r="N12" s="18">
        <f t="shared" si="6"/>
        <v>0</v>
      </c>
      <c r="P12" s="6">
        <f t="shared" si="7"/>
        <v>0</v>
      </c>
      <c r="Q12" s="6">
        <f t="shared" si="8"/>
        <v>0</v>
      </c>
      <c r="R12" s="5">
        <f t="shared" si="9"/>
        <v>0</v>
      </c>
      <c r="S12" s="6">
        <f t="shared" si="10"/>
        <v>0</v>
      </c>
      <c r="T12" s="6">
        <f t="shared" si="11"/>
        <v>0</v>
      </c>
    </row>
    <row r="13" spans="1:21 16381:16382">
      <c r="A13" s="15"/>
      <c r="B13" s="15"/>
      <c r="C13" s="15"/>
      <c r="D13" s="15"/>
      <c r="E13" s="15"/>
      <c r="F13" s="14"/>
      <c r="G13" s="16">
        <f t="shared" si="1"/>
        <v>0</v>
      </c>
      <c r="H13" s="16" t="s">
        <v>40</v>
      </c>
      <c r="I13" s="26">
        <f t="shared" si="0"/>
        <v>0.4</v>
      </c>
      <c r="J13" s="16">
        <f t="shared" si="2"/>
        <v>0</v>
      </c>
      <c r="K13" s="16">
        <f t="shared" si="3"/>
        <v>0</v>
      </c>
      <c r="L13" s="17">
        <f t="shared" si="4"/>
        <v>0</v>
      </c>
      <c r="M13" s="17">
        <f t="shared" si="5"/>
        <v>0</v>
      </c>
      <c r="N13" s="18">
        <f t="shared" si="6"/>
        <v>0</v>
      </c>
      <c r="P13" s="6">
        <f t="shared" si="7"/>
        <v>0</v>
      </c>
      <c r="Q13" s="6">
        <f t="shared" si="8"/>
        <v>0</v>
      </c>
      <c r="R13" s="5">
        <f t="shared" si="9"/>
        <v>0</v>
      </c>
      <c r="S13" s="6">
        <f t="shared" si="10"/>
        <v>0</v>
      </c>
      <c r="T13" s="6">
        <f t="shared" si="11"/>
        <v>0</v>
      </c>
    </row>
    <row r="14" spans="1:21 16381:16382">
      <c r="A14" s="15"/>
      <c r="B14" s="15"/>
      <c r="C14" s="15"/>
      <c r="D14" s="15"/>
      <c r="E14" s="15"/>
      <c r="F14" s="14"/>
      <c r="G14" s="16">
        <f t="shared" si="1"/>
        <v>0</v>
      </c>
      <c r="H14" s="16" t="s">
        <v>40</v>
      </c>
      <c r="I14" s="26">
        <f t="shared" si="0"/>
        <v>0.4</v>
      </c>
      <c r="J14" s="16">
        <f t="shared" si="2"/>
        <v>0</v>
      </c>
      <c r="K14" s="16">
        <f t="shared" si="3"/>
        <v>0</v>
      </c>
      <c r="L14" s="17">
        <f t="shared" si="4"/>
        <v>0</v>
      </c>
      <c r="M14" s="17">
        <f t="shared" si="5"/>
        <v>0</v>
      </c>
      <c r="N14" s="18">
        <f t="shared" si="6"/>
        <v>0</v>
      </c>
      <c r="P14" s="6">
        <f t="shared" si="7"/>
        <v>0</v>
      </c>
      <c r="Q14" s="6">
        <f t="shared" si="8"/>
        <v>0</v>
      </c>
      <c r="R14" s="5">
        <f t="shared" si="9"/>
        <v>0</v>
      </c>
      <c r="S14" s="6">
        <f t="shared" si="10"/>
        <v>0</v>
      </c>
      <c r="T14" s="6">
        <f t="shared" si="11"/>
        <v>0</v>
      </c>
    </row>
    <row r="15" spans="1:21 16381:16382">
      <c r="A15" s="15"/>
      <c r="B15" s="15"/>
      <c r="C15" s="15"/>
      <c r="D15" s="15"/>
      <c r="E15" s="15"/>
      <c r="F15" s="14"/>
      <c r="G15" s="16">
        <f t="shared" si="1"/>
        <v>0</v>
      </c>
      <c r="H15" s="16" t="s">
        <v>40</v>
      </c>
      <c r="I15" s="26">
        <f t="shared" si="0"/>
        <v>0.4</v>
      </c>
      <c r="J15" s="16">
        <f t="shared" si="2"/>
        <v>0</v>
      </c>
      <c r="K15" s="16">
        <f t="shared" si="3"/>
        <v>0</v>
      </c>
      <c r="L15" s="17">
        <f t="shared" si="4"/>
        <v>0</v>
      </c>
      <c r="M15" s="17">
        <f t="shared" si="5"/>
        <v>0</v>
      </c>
      <c r="N15" s="18">
        <f t="shared" si="6"/>
        <v>0</v>
      </c>
      <c r="P15" s="6">
        <f t="shared" si="7"/>
        <v>0</v>
      </c>
      <c r="Q15" s="6">
        <f t="shared" si="8"/>
        <v>0</v>
      </c>
      <c r="R15" s="5">
        <f t="shared" si="9"/>
        <v>0</v>
      </c>
      <c r="S15" s="6">
        <f t="shared" si="10"/>
        <v>0</v>
      </c>
      <c r="T15" s="6">
        <f t="shared" si="11"/>
        <v>0</v>
      </c>
    </row>
    <row r="16" spans="1:21 16381:16382">
      <c r="A16" s="15"/>
      <c r="B16" s="15"/>
      <c r="C16" s="15"/>
      <c r="D16" s="28"/>
      <c r="E16" s="15"/>
      <c r="F16" s="14"/>
      <c r="G16" s="16">
        <f t="shared" si="1"/>
        <v>0</v>
      </c>
      <c r="H16" s="16" t="s">
        <v>40</v>
      </c>
      <c r="I16" s="26">
        <f t="shared" si="0"/>
        <v>0.4</v>
      </c>
      <c r="J16" s="16">
        <f t="shared" si="2"/>
        <v>0</v>
      </c>
      <c r="K16" s="16">
        <f t="shared" si="3"/>
        <v>0</v>
      </c>
      <c r="L16" s="17">
        <f t="shared" si="4"/>
        <v>0</v>
      </c>
      <c r="M16" s="17">
        <f t="shared" si="5"/>
        <v>0</v>
      </c>
      <c r="N16" s="18">
        <f t="shared" si="6"/>
        <v>0</v>
      </c>
      <c r="P16" s="6">
        <f t="shared" si="7"/>
        <v>0</v>
      </c>
      <c r="Q16" s="6">
        <f t="shared" si="8"/>
        <v>0</v>
      </c>
      <c r="R16" s="5">
        <f t="shared" si="9"/>
        <v>0</v>
      </c>
      <c r="S16" s="6">
        <f t="shared" si="10"/>
        <v>0</v>
      </c>
      <c r="T16" s="6">
        <f t="shared" si="11"/>
        <v>0</v>
      </c>
    </row>
    <row r="17" spans="1:20">
      <c r="A17" s="15"/>
      <c r="B17" s="15"/>
      <c r="C17" s="15"/>
      <c r="D17" s="29"/>
      <c r="E17" s="15"/>
      <c r="F17" s="14"/>
      <c r="G17" s="16">
        <f t="shared" si="1"/>
        <v>0</v>
      </c>
      <c r="H17" s="16" t="s">
        <v>40</v>
      </c>
      <c r="I17" s="26">
        <f t="shared" si="0"/>
        <v>0.4</v>
      </c>
      <c r="J17" s="16">
        <f t="shared" si="2"/>
        <v>0</v>
      </c>
      <c r="K17" s="16">
        <f t="shared" si="3"/>
        <v>0</v>
      </c>
      <c r="L17" s="17">
        <f t="shared" si="4"/>
        <v>0</v>
      </c>
      <c r="M17" s="17">
        <f t="shared" si="5"/>
        <v>0</v>
      </c>
      <c r="N17" s="18">
        <f t="shared" si="6"/>
        <v>0</v>
      </c>
      <c r="P17" s="6">
        <f t="shared" si="7"/>
        <v>0</v>
      </c>
      <c r="Q17" s="6">
        <f t="shared" si="8"/>
        <v>0</v>
      </c>
      <c r="R17" s="5">
        <f t="shared" si="9"/>
        <v>0</v>
      </c>
      <c r="S17" s="6">
        <f t="shared" si="10"/>
        <v>0</v>
      </c>
      <c r="T17" s="6">
        <f t="shared" si="11"/>
        <v>0</v>
      </c>
    </row>
    <row r="18" spans="1:20">
      <c r="A18" s="15"/>
      <c r="B18" s="15"/>
      <c r="C18" s="15"/>
      <c r="D18" s="15"/>
      <c r="E18" s="15"/>
      <c r="F18" s="14"/>
      <c r="G18" s="16">
        <f t="shared" si="1"/>
        <v>0</v>
      </c>
      <c r="H18" s="16" t="s">
        <v>40</v>
      </c>
      <c r="I18" s="26">
        <f t="shared" si="0"/>
        <v>0.4</v>
      </c>
      <c r="J18" s="16">
        <f t="shared" si="2"/>
        <v>0</v>
      </c>
      <c r="K18" s="16">
        <f t="shared" si="3"/>
        <v>0</v>
      </c>
      <c r="L18" s="17">
        <f t="shared" si="4"/>
        <v>0</v>
      </c>
      <c r="M18" s="17">
        <f t="shared" si="5"/>
        <v>0</v>
      </c>
      <c r="N18" s="18">
        <f t="shared" si="6"/>
        <v>0</v>
      </c>
      <c r="P18" s="6">
        <f t="shared" si="7"/>
        <v>0</v>
      </c>
      <c r="Q18" s="6">
        <f t="shared" si="8"/>
        <v>0</v>
      </c>
      <c r="R18" s="5">
        <f t="shared" si="9"/>
        <v>0</v>
      </c>
      <c r="S18" s="6">
        <f t="shared" si="10"/>
        <v>0</v>
      </c>
      <c r="T18" s="6">
        <f t="shared" si="11"/>
        <v>0</v>
      </c>
    </row>
    <row r="19" spans="1:20">
      <c r="A19" s="15"/>
      <c r="B19" s="15"/>
      <c r="C19" s="15"/>
      <c r="D19" s="15"/>
      <c r="E19" s="15"/>
      <c r="F19" s="14"/>
      <c r="G19" s="16">
        <f t="shared" si="1"/>
        <v>0</v>
      </c>
      <c r="H19" s="16" t="s">
        <v>40</v>
      </c>
      <c r="I19" s="26">
        <f t="shared" si="0"/>
        <v>0.4</v>
      </c>
      <c r="J19" s="16">
        <f t="shared" si="2"/>
        <v>0</v>
      </c>
      <c r="K19" s="16">
        <f t="shared" si="3"/>
        <v>0</v>
      </c>
      <c r="L19" s="17">
        <f t="shared" si="4"/>
        <v>0</v>
      </c>
      <c r="M19" s="17">
        <f t="shared" si="5"/>
        <v>0</v>
      </c>
      <c r="N19" s="18">
        <f t="shared" si="6"/>
        <v>0</v>
      </c>
      <c r="P19" s="6">
        <f t="shared" si="7"/>
        <v>0</v>
      </c>
      <c r="Q19" s="6">
        <f t="shared" si="8"/>
        <v>0</v>
      </c>
      <c r="R19" s="5">
        <f t="shared" si="9"/>
        <v>0</v>
      </c>
      <c r="S19" s="6">
        <f t="shared" si="10"/>
        <v>0</v>
      </c>
      <c r="T19" s="6">
        <f t="shared" si="11"/>
        <v>0</v>
      </c>
    </row>
    <row r="20" spans="1:20">
      <c r="A20" s="15"/>
      <c r="B20" s="15"/>
      <c r="C20" s="15"/>
      <c r="D20" s="15"/>
      <c r="E20" s="15"/>
      <c r="F20" s="14"/>
      <c r="G20" s="16">
        <f t="shared" si="1"/>
        <v>0</v>
      </c>
      <c r="H20" s="16" t="s">
        <v>40</v>
      </c>
      <c r="I20" s="26">
        <f t="shared" si="0"/>
        <v>0.4</v>
      </c>
      <c r="J20" s="16">
        <f t="shared" si="2"/>
        <v>0</v>
      </c>
      <c r="K20" s="16">
        <f t="shared" si="3"/>
        <v>0</v>
      </c>
      <c r="L20" s="17">
        <f t="shared" si="4"/>
        <v>0</v>
      </c>
      <c r="M20" s="17">
        <f t="shared" si="5"/>
        <v>0</v>
      </c>
      <c r="N20" s="18">
        <f t="shared" si="6"/>
        <v>0</v>
      </c>
      <c r="P20" s="6">
        <f t="shared" si="7"/>
        <v>0</v>
      </c>
      <c r="Q20" s="6">
        <f t="shared" si="8"/>
        <v>0</v>
      </c>
      <c r="R20" s="5">
        <f t="shared" si="9"/>
        <v>0</v>
      </c>
      <c r="S20" s="6">
        <f t="shared" si="10"/>
        <v>0</v>
      </c>
      <c r="T20" s="6">
        <f t="shared" si="11"/>
        <v>0</v>
      </c>
    </row>
    <row r="21" spans="1:20">
      <c r="A21" s="15"/>
      <c r="B21" s="15"/>
      <c r="C21" s="15"/>
      <c r="D21" s="15"/>
      <c r="E21" s="15"/>
      <c r="F21" s="14"/>
      <c r="G21" s="16">
        <f t="shared" si="1"/>
        <v>0</v>
      </c>
      <c r="H21" s="16" t="s">
        <v>40</v>
      </c>
      <c r="I21" s="26">
        <f t="shared" si="0"/>
        <v>0.4</v>
      </c>
      <c r="J21" s="16">
        <f t="shared" si="2"/>
        <v>0</v>
      </c>
      <c r="K21" s="16">
        <f t="shared" si="3"/>
        <v>0</v>
      </c>
      <c r="L21" s="17">
        <f t="shared" si="4"/>
        <v>0</v>
      </c>
      <c r="M21" s="17">
        <f t="shared" si="5"/>
        <v>0</v>
      </c>
      <c r="N21" s="18">
        <f t="shared" si="6"/>
        <v>0</v>
      </c>
      <c r="P21" s="6">
        <f t="shared" si="7"/>
        <v>0</v>
      </c>
      <c r="Q21" s="6">
        <f t="shared" si="8"/>
        <v>0</v>
      </c>
      <c r="R21" s="5">
        <f t="shared" si="9"/>
        <v>0</v>
      </c>
      <c r="S21" s="6">
        <f t="shared" si="10"/>
        <v>0</v>
      </c>
      <c r="T21" s="6">
        <f t="shared" si="11"/>
        <v>0</v>
      </c>
    </row>
    <row r="22" spans="1:20">
      <c r="A22" s="15"/>
      <c r="B22" s="15"/>
      <c r="C22" s="15"/>
      <c r="D22" s="15"/>
      <c r="E22" s="15"/>
      <c r="F22" s="14"/>
      <c r="G22" s="16">
        <f t="shared" si="1"/>
        <v>0</v>
      </c>
      <c r="H22" s="16" t="s">
        <v>40</v>
      </c>
      <c r="I22" s="26">
        <f t="shared" si="0"/>
        <v>0.4</v>
      </c>
      <c r="J22" s="16">
        <f t="shared" si="2"/>
        <v>0</v>
      </c>
      <c r="K22" s="16">
        <f t="shared" si="3"/>
        <v>0</v>
      </c>
      <c r="L22" s="17">
        <f t="shared" si="4"/>
        <v>0</v>
      </c>
      <c r="M22" s="17">
        <f t="shared" si="5"/>
        <v>0</v>
      </c>
      <c r="N22" s="18">
        <f t="shared" si="6"/>
        <v>0</v>
      </c>
      <c r="P22" s="6">
        <f t="shared" si="7"/>
        <v>0</v>
      </c>
      <c r="Q22" s="6">
        <f t="shared" si="8"/>
        <v>0</v>
      </c>
      <c r="R22" s="5">
        <f t="shared" si="9"/>
        <v>0</v>
      </c>
      <c r="S22" s="6">
        <f t="shared" si="10"/>
        <v>0</v>
      </c>
      <c r="T22" s="6">
        <f t="shared" si="11"/>
        <v>0</v>
      </c>
    </row>
    <row r="23" spans="1:20">
      <c r="A23" s="15"/>
      <c r="B23" s="15"/>
      <c r="C23" s="15"/>
      <c r="D23" s="15"/>
      <c r="E23" s="15"/>
      <c r="F23" s="14"/>
      <c r="G23" s="16">
        <f t="shared" si="1"/>
        <v>0</v>
      </c>
      <c r="H23" s="16" t="s">
        <v>40</v>
      </c>
      <c r="I23" s="26">
        <f t="shared" si="0"/>
        <v>0.4</v>
      </c>
      <c r="J23" s="16">
        <f t="shared" si="2"/>
        <v>0</v>
      </c>
      <c r="K23" s="16">
        <f t="shared" si="3"/>
        <v>0</v>
      </c>
      <c r="L23" s="17">
        <f t="shared" si="4"/>
        <v>0</v>
      </c>
      <c r="M23" s="17">
        <f t="shared" si="5"/>
        <v>0</v>
      </c>
      <c r="N23" s="18">
        <f t="shared" si="6"/>
        <v>0</v>
      </c>
      <c r="P23" s="6">
        <f t="shared" si="7"/>
        <v>0</v>
      </c>
      <c r="Q23" s="6">
        <f t="shared" si="8"/>
        <v>0</v>
      </c>
      <c r="R23" s="5">
        <f t="shared" si="9"/>
        <v>0</v>
      </c>
      <c r="S23" s="6">
        <f t="shared" si="10"/>
        <v>0</v>
      </c>
      <c r="T23" s="6">
        <f t="shared" si="11"/>
        <v>0</v>
      </c>
    </row>
    <row r="24" spans="1:20">
      <c r="A24" s="15"/>
      <c r="B24" s="15"/>
      <c r="C24" s="15"/>
      <c r="D24" s="15"/>
      <c r="E24" s="15"/>
      <c r="F24" s="14"/>
      <c r="G24" s="16">
        <f t="shared" si="1"/>
        <v>0</v>
      </c>
      <c r="H24" s="16" t="s">
        <v>40</v>
      </c>
      <c r="I24" s="26">
        <f t="shared" si="0"/>
        <v>0.4</v>
      </c>
      <c r="J24" s="16">
        <f t="shared" si="2"/>
        <v>0</v>
      </c>
      <c r="K24" s="16">
        <f t="shared" si="3"/>
        <v>0</v>
      </c>
      <c r="L24" s="17">
        <f t="shared" si="4"/>
        <v>0</v>
      </c>
      <c r="M24" s="17">
        <f t="shared" si="5"/>
        <v>0</v>
      </c>
      <c r="N24" s="18">
        <f t="shared" si="6"/>
        <v>0</v>
      </c>
      <c r="P24" s="6">
        <f t="shared" si="7"/>
        <v>0</v>
      </c>
      <c r="Q24" s="6">
        <f t="shared" si="8"/>
        <v>0</v>
      </c>
      <c r="R24" s="5">
        <f t="shared" si="9"/>
        <v>0</v>
      </c>
      <c r="S24" s="6">
        <f t="shared" si="10"/>
        <v>0</v>
      </c>
      <c r="T24" s="6">
        <f t="shared" si="11"/>
        <v>0</v>
      </c>
    </row>
    <row r="25" spans="1:20">
      <c r="A25" s="15"/>
      <c r="B25" s="15"/>
      <c r="C25" s="15"/>
      <c r="D25" s="15"/>
      <c r="E25" s="15"/>
      <c r="F25" s="14"/>
      <c r="G25" s="16">
        <f t="shared" si="1"/>
        <v>0</v>
      </c>
      <c r="H25" s="16" t="s">
        <v>40</v>
      </c>
      <c r="I25" s="26">
        <f t="shared" si="0"/>
        <v>0.4</v>
      </c>
      <c r="J25" s="16">
        <f t="shared" si="2"/>
        <v>0</v>
      </c>
      <c r="K25" s="16">
        <f t="shared" si="3"/>
        <v>0</v>
      </c>
      <c r="L25" s="17">
        <f t="shared" si="4"/>
        <v>0</v>
      </c>
      <c r="M25" s="17">
        <f t="shared" si="5"/>
        <v>0</v>
      </c>
      <c r="N25" s="18">
        <f t="shared" si="6"/>
        <v>0</v>
      </c>
      <c r="P25" s="6">
        <f t="shared" si="7"/>
        <v>0</v>
      </c>
      <c r="Q25" s="6">
        <f t="shared" si="8"/>
        <v>0</v>
      </c>
      <c r="R25" s="5">
        <f t="shared" si="9"/>
        <v>0</v>
      </c>
      <c r="S25" s="6">
        <f t="shared" si="10"/>
        <v>0</v>
      </c>
      <c r="T25" s="6">
        <f t="shared" si="11"/>
        <v>0</v>
      </c>
    </row>
    <row r="26" spans="1:20">
      <c r="A26" s="15"/>
      <c r="B26" s="15"/>
      <c r="C26" s="15"/>
      <c r="D26" s="15"/>
      <c r="E26" s="15"/>
      <c r="F26" s="14"/>
      <c r="G26" s="16">
        <f t="shared" si="1"/>
        <v>0</v>
      </c>
      <c r="H26" s="16" t="s">
        <v>40</v>
      </c>
      <c r="I26" s="26">
        <f t="shared" si="0"/>
        <v>0.4</v>
      </c>
      <c r="J26" s="16">
        <f t="shared" si="2"/>
        <v>0</v>
      </c>
      <c r="K26" s="16">
        <f t="shared" si="3"/>
        <v>0</v>
      </c>
      <c r="L26" s="17">
        <f t="shared" si="4"/>
        <v>0</v>
      </c>
      <c r="M26" s="17">
        <f t="shared" si="5"/>
        <v>0</v>
      </c>
      <c r="N26" s="18">
        <f t="shared" si="6"/>
        <v>0</v>
      </c>
      <c r="P26" s="6">
        <f t="shared" si="7"/>
        <v>0</v>
      </c>
      <c r="Q26" s="6">
        <f t="shared" si="8"/>
        <v>0</v>
      </c>
      <c r="R26" s="5">
        <f t="shared" si="9"/>
        <v>0</v>
      </c>
      <c r="S26" s="6">
        <f t="shared" si="10"/>
        <v>0</v>
      </c>
      <c r="T26" s="6">
        <f t="shared" si="11"/>
        <v>0</v>
      </c>
    </row>
    <row r="27" spans="1:20">
      <c r="A27" s="15"/>
      <c r="B27" s="15"/>
      <c r="C27" s="15"/>
      <c r="D27" s="15"/>
      <c r="E27" s="15"/>
      <c r="F27" s="14"/>
      <c r="G27" s="16">
        <f t="shared" si="1"/>
        <v>0</v>
      </c>
      <c r="H27" s="16" t="s">
        <v>40</v>
      </c>
      <c r="I27" s="26">
        <f t="shared" si="0"/>
        <v>0.4</v>
      </c>
      <c r="J27" s="16">
        <f t="shared" si="2"/>
        <v>0</v>
      </c>
      <c r="K27" s="16">
        <f t="shared" si="3"/>
        <v>0</v>
      </c>
      <c r="L27" s="17">
        <f t="shared" si="4"/>
        <v>0</v>
      </c>
      <c r="M27" s="17">
        <f t="shared" si="5"/>
        <v>0</v>
      </c>
      <c r="N27" s="18">
        <f t="shared" si="6"/>
        <v>0</v>
      </c>
      <c r="P27" s="6">
        <f t="shared" si="7"/>
        <v>0</v>
      </c>
      <c r="Q27" s="6">
        <f t="shared" si="8"/>
        <v>0</v>
      </c>
      <c r="R27" s="5">
        <f t="shared" si="9"/>
        <v>0</v>
      </c>
      <c r="S27" s="6">
        <f t="shared" si="10"/>
        <v>0</v>
      </c>
      <c r="T27" s="6">
        <f t="shared" si="11"/>
        <v>0</v>
      </c>
    </row>
    <row r="28" spans="1:20">
      <c r="A28" s="15"/>
      <c r="B28" s="15"/>
      <c r="C28" s="15"/>
      <c r="D28" s="15"/>
      <c r="E28" s="15"/>
      <c r="F28" s="14"/>
      <c r="G28" s="16">
        <f t="shared" si="1"/>
        <v>0</v>
      </c>
      <c r="H28" s="16" t="s">
        <v>40</v>
      </c>
      <c r="I28" s="26">
        <f t="shared" si="0"/>
        <v>0.4</v>
      </c>
      <c r="J28" s="16">
        <f t="shared" si="2"/>
        <v>0</v>
      </c>
      <c r="K28" s="16">
        <f t="shared" si="3"/>
        <v>0</v>
      </c>
      <c r="L28" s="17">
        <f t="shared" si="4"/>
        <v>0</v>
      </c>
      <c r="M28" s="17">
        <f t="shared" si="5"/>
        <v>0</v>
      </c>
      <c r="N28" s="18">
        <f t="shared" si="6"/>
        <v>0</v>
      </c>
      <c r="P28" s="6">
        <f t="shared" si="7"/>
        <v>0</v>
      </c>
      <c r="Q28" s="6">
        <f t="shared" si="8"/>
        <v>0</v>
      </c>
      <c r="R28" s="5">
        <f t="shared" si="9"/>
        <v>0</v>
      </c>
      <c r="S28" s="6">
        <f t="shared" si="10"/>
        <v>0</v>
      </c>
      <c r="T28" s="6">
        <f t="shared" si="11"/>
        <v>0</v>
      </c>
    </row>
    <row r="29" spans="1:20">
      <c r="A29" s="15"/>
      <c r="B29" s="15"/>
      <c r="C29" s="15"/>
      <c r="D29" s="15"/>
      <c r="E29" s="15"/>
      <c r="F29" s="15"/>
      <c r="G29" s="16">
        <f t="shared" si="1"/>
        <v>0</v>
      </c>
      <c r="H29" s="16" t="s">
        <v>40</v>
      </c>
      <c r="I29" s="26">
        <f t="shared" si="0"/>
        <v>0.4</v>
      </c>
      <c r="J29" s="16">
        <f t="shared" si="2"/>
        <v>0</v>
      </c>
      <c r="K29" s="16">
        <f t="shared" si="3"/>
        <v>0</v>
      </c>
      <c r="L29" s="17">
        <f t="shared" si="4"/>
        <v>0</v>
      </c>
      <c r="M29" s="17">
        <f t="shared" si="5"/>
        <v>0</v>
      </c>
      <c r="N29" s="18">
        <f t="shared" si="6"/>
        <v>0</v>
      </c>
      <c r="P29" s="6">
        <f t="shared" si="7"/>
        <v>0</v>
      </c>
      <c r="Q29" s="6">
        <f t="shared" si="8"/>
        <v>0</v>
      </c>
      <c r="R29" s="5">
        <f t="shared" si="9"/>
        <v>0</v>
      </c>
      <c r="S29" s="6">
        <f t="shared" si="10"/>
        <v>0</v>
      </c>
      <c r="T29" s="6">
        <f t="shared" si="11"/>
        <v>0</v>
      </c>
    </row>
    <row r="30" spans="1:20">
      <c r="A30" s="15"/>
      <c r="B30" s="15"/>
      <c r="C30" s="15"/>
      <c r="D30" s="15"/>
      <c r="E30" s="15"/>
      <c r="F30" s="15"/>
      <c r="G30" s="16">
        <f t="shared" si="1"/>
        <v>0</v>
      </c>
      <c r="H30" s="16" t="s">
        <v>40</v>
      </c>
      <c r="I30" s="26">
        <f t="shared" si="0"/>
        <v>0.4</v>
      </c>
      <c r="J30" s="16">
        <f t="shared" si="2"/>
        <v>0</v>
      </c>
      <c r="K30" s="16">
        <f t="shared" si="3"/>
        <v>0</v>
      </c>
      <c r="L30" s="17">
        <f t="shared" si="4"/>
        <v>0</v>
      </c>
      <c r="M30" s="17">
        <f t="shared" si="5"/>
        <v>0</v>
      </c>
      <c r="N30" s="18">
        <f t="shared" si="6"/>
        <v>0</v>
      </c>
      <c r="P30" s="6">
        <f t="shared" si="7"/>
        <v>0</v>
      </c>
      <c r="Q30" s="6">
        <f t="shared" si="8"/>
        <v>0</v>
      </c>
      <c r="R30" s="5">
        <f t="shared" si="9"/>
        <v>0</v>
      </c>
      <c r="S30" s="6">
        <f t="shared" si="10"/>
        <v>0</v>
      </c>
      <c r="T30" s="6">
        <f t="shared" si="11"/>
        <v>0</v>
      </c>
    </row>
    <row r="31" spans="1:20">
      <c r="A31" s="15"/>
      <c r="B31" s="15"/>
      <c r="C31" s="15"/>
      <c r="D31" s="15"/>
      <c r="E31" s="15"/>
      <c r="F31" s="15"/>
      <c r="G31" s="16">
        <f t="shared" si="1"/>
        <v>0</v>
      </c>
      <c r="H31" s="16" t="s">
        <v>40</v>
      </c>
      <c r="I31" s="26">
        <f t="shared" si="0"/>
        <v>0.4</v>
      </c>
      <c r="J31" s="16">
        <f t="shared" si="2"/>
        <v>0</v>
      </c>
      <c r="K31" s="16">
        <f t="shared" si="3"/>
        <v>0</v>
      </c>
      <c r="L31" s="17">
        <f t="shared" si="4"/>
        <v>0</v>
      </c>
      <c r="M31" s="17">
        <f t="shared" si="5"/>
        <v>0</v>
      </c>
      <c r="N31" s="18">
        <f t="shared" si="6"/>
        <v>0</v>
      </c>
      <c r="P31" s="6">
        <f t="shared" si="7"/>
        <v>0</v>
      </c>
      <c r="Q31" s="6">
        <f t="shared" si="8"/>
        <v>0</v>
      </c>
      <c r="R31" s="5">
        <f t="shared" si="9"/>
        <v>0</v>
      </c>
      <c r="S31" s="6">
        <f t="shared" si="10"/>
        <v>0</v>
      </c>
      <c r="T31" s="6">
        <f t="shared" si="11"/>
        <v>0</v>
      </c>
    </row>
    <row r="32" spans="1:20">
      <c r="A32" s="15"/>
      <c r="B32" s="15"/>
      <c r="C32" s="15"/>
      <c r="D32" s="15"/>
      <c r="E32" s="15"/>
      <c r="F32" s="15"/>
      <c r="G32" s="16">
        <f t="shared" si="1"/>
        <v>0</v>
      </c>
      <c r="H32" s="16" t="s">
        <v>40</v>
      </c>
      <c r="I32" s="26">
        <f t="shared" si="0"/>
        <v>0.4</v>
      </c>
      <c r="J32" s="16">
        <f t="shared" si="2"/>
        <v>0</v>
      </c>
      <c r="K32" s="16">
        <f t="shared" si="3"/>
        <v>0</v>
      </c>
      <c r="L32" s="17">
        <f t="shared" si="4"/>
        <v>0</v>
      </c>
      <c r="M32" s="17">
        <f t="shared" si="5"/>
        <v>0</v>
      </c>
      <c r="N32" s="18">
        <f t="shared" si="6"/>
        <v>0</v>
      </c>
      <c r="P32" s="6">
        <f t="shared" si="7"/>
        <v>0</v>
      </c>
      <c r="Q32" s="6">
        <f t="shared" si="8"/>
        <v>0</v>
      </c>
      <c r="R32" s="5">
        <f t="shared" si="9"/>
        <v>0</v>
      </c>
      <c r="S32" s="6">
        <f t="shared" si="10"/>
        <v>0</v>
      </c>
      <c r="T32" s="6">
        <f t="shared" si="11"/>
        <v>0</v>
      </c>
    </row>
    <row r="33" spans="1:20">
      <c r="A33" s="15"/>
      <c r="B33" s="15"/>
      <c r="C33" s="15"/>
      <c r="D33" s="15"/>
      <c r="E33" s="15"/>
      <c r="F33" s="15"/>
      <c r="G33" s="16">
        <f t="shared" si="1"/>
        <v>0</v>
      </c>
      <c r="H33" s="16" t="s">
        <v>40</v>
      </c>
      <c r="I33" s="26">
        <f t="shared" si="0"/>
        <v>0.4</v>
      </c>
      <c r="J33" s="16">
        <f t="shared" si="2"/>
        <v>0</v>
      </c>
      <c r="K33" s="16">
        <f t="shared" si="3"/>
        <v>0</v>
      </c>
      <c r="L33" s="17">
        <f t="shared" si="4"/>
        <v>0</v>
      </c>
      <c r="M33" s="17">
        <f t="shared" si="5"/>
        <v>0</v>
      </c>
      <c r="N33" s="18">
        <f t="shared" si="6"/>
        <v>0</v>
      </c>
      <c r="P33" s="6">
        <f t="shared" si="7"/>
        <v>0</v>
      </c>
      <c r="Q33" s="6">
        <f t="shared" si="8"/>
        <v>0</v>
      </c>
      <c r="R33" s="5">
        <f t="shared" si="9"/>
        <v>0</v>
      </c>
      <c r="S33" s="6">
        <f t="shared" si="10"/>
        <v>0</v>
      </c>
      <c r="T33" s="6">
        <f t="shared" si="11"/>
        <v>0</v>
      </c>
    </row>
    <row r="34" spans="1:20">
      <c r="A34" s="15"/>
      <c r="B34" s="15"/>
      <c r="C34" s="15"/>
      <c r="D34" s="15"/>
      <c r="E34" s="15"/>
      <c r="F34" s="15"/>
      <c r="G34" s="16">
        <f t="shared" si="1"/>
        <v>0</v>
      </c>
      <c r="H34" s="16" t="s">
        <v>40</v>
      </c>
      <c r="I34" s="26">
        <f t="shared" si="0"/>
        <v>0.4</v>
      </c>
      <c r="J34" s="16">
        <f t="shared" si="2"/>
        <v>0</v>
      </c>
      <c r="K34" s="16">
        <f t="shared" si="3"/>
        <v>0</v>
      </c>
      <c r="L34" s="17">
        <f t="shared" si="4"/>
        <v>0</v>
      </c>
      <c r="M34" s="17">
        <f t="shared" si="5"/>
        <v>0</v>
      </c>
      <c r="N34" s="18">
        <f t="shared" si="6"/>
        <v>0</v>
      </c>
      <c r="P34" s="6">
        <f t="shared" si="7"/>
        <v>0</v>
      </c>
      <c r="Q34" s="6">
        <f t="shared" si="8"/>
        <v>0</v>
      </c>
      <c r="R34" s="5">
        <f t="shared" si="9"/>
        <v>0</v>
      </c>
      <c r="S34" s="6">
        <f t="shared" si="10"/>
        <v>0</v>
      </c>
      <c r="T34" s="6">
        <f t="shared" si="11"/>
        <v>0</v>
      </c>
    </row>
    <row r="35" spans="1:20">
      <c r="A35" s="15"/>
      <c r="B35" s="15"/>
      <c r="C35" s="15"/>
      <c r="D35" s="15"/>
      <c r="E35" s="15"/>
      <c r="F35" s="15"/>
      <c r="G35" s="16">
        <f t="shared" si="1"/>
        <v>0</v>
      </c>
      <c r="H35" s="16" t="s">
        <v>40</v>
      </c>
      <c r="I35" s="26">
        <f t="shared" si="0"/>
        <v>0.4</v>
      </c>
      <c r="J35" s="16">
        <f t="shared" si="2"/>
        <v>0</v>
      </c>
      <c r="K35" s="16">
        <f t="shared" si="3"/>
        <v>0</v>
      </c>
      <c r="L35" s="17">
        <f t="shared" si="4"/>
        <v>0</v>
      </c>
      <c r="M35" s="17">
        <f t="shared" si="5"/>
        <v>0</v>
      </c>
      <c r="N35" s="18">
        <f t="shared" si="6"/>
        <v>0</v>
      </c>
      <c r="P35" s="6">
        <f t="shared" si="7"/>
        <v>0</v>
      </c>
      <c r="Q35" s="6">
        <f t="shared" si="8"/>
        <v>0</v>
      </c>
      <c r="R35" s="5">
        <f t="shared" si="9"/>
        <v>0</v>
      </c>
      <c r="S35" s="6">
        <f t="shared" si="10"/>
        <v>0</v>
      </c>
      <c r="T35" s="6">
        <f t="shared" si="11"/>
        <v>0</v>
      </c>
    </row>
    <row r="36" spans="1:20">
      <c r="A36" s="15"/>
      <c r="B36" s="15"/>
      <c r="C36" s="15"/>
      <c r="D36" s="15"/>
      <c r="E36" s="15"/>
      <c r="F36" s="15"/>
      <c r="G36" s="16">
        <f t="shared" si="1"/>
        <v>0</v>
      </c>
      <c r="H36" s="16" t="s">
        <v>40</v>
      </c>
      <c r="I36" s="26">
        <f t="shared" si="0"/>
        <v>0.4</v>
      </c>
      <c r="J36" s="16">
        <f t="shared" si="2"/>
        <v>0</v>
      </c>
      <c r="K36" s="16">
        <f t="shared" si="3"/>
        <v>0</v>
      </c>
      <c r="L36" s="17">
        <f t="shared" si="4"/>
        <v>0</v>
      </c>
      <c r="M36" s="17">
        <f t="shared" si="5"/>
        <v>0</v>
      </c>
      <c r="N36" s="18">
        <f t="shared" si="6"/>
        <v>0</v>
      </c>
      <c r="P36" s="6">
        <f t="shared" si="7"/>
        <v>0</v>
      </c>
      <c r="Q36" s="6">
        <f t="shared" si="8"/>
        <v>0</v>
      </c>
      <c r="R36" s="5">
        <f t="shared" si="9"/>
        <v>0</v>
      </c>
      <c r="S36" s="6">
        <f t="shared" si="10"/>
        <v>0</v>
      </c>
      <c r="T36" s="6">
        <f t="shared" si="11"/>
        <v>0</v>
      </c>
    </row>
    <row r="37" spans="1:20">
      <c r="A37" s="15"/>
      <c r="B37" s="15"/>
      <c r="C37" s="15"/>
      <c r="D37" s="15"/>
      <c r="E37" s="15"/>
      <c r="F37" s="15"/>
      <c r="G37" s="16">
        <f t="shared" si="1"/>
        <v>0</v>
      </c>
      <c r="H37" s="16" t="s">
        <v>40</v>
      </c>
      <c r="I37" s="26">
        <f t="shared" si="0"/>
        <v>0.4</v>
      </c>
      <c r="J37" s="16">
        <f t="shared" si="2"/>
        <v>0</v>
      </c>
      <c r="K37" s="16">
        <f t="shared" si="3"/>
        <v>0</v>
      </c>
      <c r="L37" s="17">
        <f t="shared" si="4"/>
        <v>0</v>
      </c>
      <c r="M37" s="17">
        <f t="shared" si="5"/>
        <v>0</v>
      </c>
      <c r="N37" s="18">
        <f t="shared" si="6"/>
        <v>0</v>
      </c>
      <c r="P37" s="6">
        <f t="shared" si="7"/>
        <v>0</v>
      </c>
      <c r="Q37" s="6">
        <f t="shared" si="8"/>
        <v>0</v>
      </c>
      <c r="R37" s="5">
        <f t="shared" si="9"/>
        <v>0</v>
      </c>
      <c r="S37" s="6">
        <f t="shared" si="10"/>
        <v>0</v>
      </c>
      <c r="T37" s="6">
        <f t="shared" si="11"/>
        <v>0</v>
      </c>
    </row>
    <row r="38" spans="1:20">
      <c r="A38" s="13"/>
      <c r="B38" s="13"/>
      <c r="C38" s="13"/>
      <c r="D38" s="13"/>
      <c r="E38" s="13"/>
      <c r="F38" s="13"/>
    </row>
    <row r="39" spans="1:20">
      <c r="A39" s="13"/>
      <c r="B39" s="13"/>
      <c r="C39" s="13"/>
      <c r="D39" s="13"/>
      <c r="E39" s="13"/>
      <c r="F39" s="13"/>
      <c r="P39" s="9"/>
    </row>
    <row r="40" spans="1:20">
      <c r="A40" s="13"/>
      <c r="B40" s="13"/>
      <c r="C40" s="13"/>
      <c r="D40" s="13"/>
      <c r="E40" s="13"/>
      <c r="F40" s="13"/>
      <c r="P40" s="9"/>
    </row>
    <row r="41" spans="1:20">
      <c r="A41" s="13"/>
      <c r="B41" s="13"/>
      <c r="C41" s="13"/>
      <c r="D41" s="13"/>
      <c r="E41" s="13"/>
      <c r="F41" s="13"/>
    </row>
    <row r="42" spans="1:20">
      <c r="A42" s="13"/>
      <c r="B42" s="13"/>
      <c r="C42" s="13"/>
      <c r="D42" s="13"/>
      <c r="E42" s="13"/>
      <c r="F42" s="13"/>
      <c r="Q42" s="9"/>
    </row>
    <row r="43" spans="1:20">
      <c r="A43" s="13"/>
      <c r="B43" s="13"/>
      <c r="C43" s="13"/>
      <c r="D43" s="13"/>
      <c r="E43" s="13"/>
      <c r="F43" s="13"/>
      <c r="Q43" s="9"/>
    </row>
    <row r="44" spans="1:20">
      <c r="A44" s="13"/>
      <c r="B44" s="13"/>
      <c r="C44" s="13"/>
      <c r="D44" s="13"/>
      <c r="E44" s="13"/>
      <c r="F44" s="13"/>
    </row>
    <row r="45" spans="1:20">
      <c r="A45" s="13"/>
      <c r="B45" s="13"/>
      <c r="C45" s="13"/>
      <c r="D45" s="13"/>
      <c r="E45" s="13"/>
      <c r="F45" s="13"/>
    </row>
    <row r="46" spans="1:20">
      <c r="A46" s="13"/>
      <c r="B46" s="13"/>
      <c r="C46" s="13"/>
      <c r="D46" s="13"/>
      <c r="E46" s="13"/>
      <c r="F46" s="13"/>
    </row>
    <row r="47" spans="1:20">
      <c r="A47" s="13"/>
      <c r="B47" s="13"/>
      <c r="C47" s="13"/>
      <c r="D47" s="13"/>
      <c r="E47" s="13"/>
      <c r="F47" s="13"/>
    </row>
    <row r="48" spans="1:20">
      <c r="A48" s="13"/>
      <c r="B48" s="13"/>
      <c r="C48" s="13"/>
      <c r="D48" s="13"/>
      <c r="E48" s="13"/>
      <c r="F48" s="13"/>
    </row>
    <row r="49" spans="1:6">
      <c r="A49" s="13"/>
      <c r="B49" s="13"/>
      <c r="C49" s="13"/>
      <c r="D49" s="13"/>
      <c r="E49" s="13"/>
      <c r="F49" s="13"/>
    </row>
    <row r="50" spans="1:6">
      <c r="A50" s="13"/>
      <c r="B50" s="13"/>
      <c r="C50" s="13"/>
      <c r="D50" s="13"/>
      <c r="E50" s="13"/>
      <c r="F50" s="13"/>
    </row>
  </sheetData>
  <sheetProtection insertRows="0"/>
  <mergeCells count="1">
    <mergeCell ref="D7:F7"/>
  </mergeCells>
  <dataValidations count="1">
    <dataValidation type="list" allowBlank="1" showInputMessage="1" showErrorMessage="1" sqref="H9:H37">
      <formula1>$XFA$1:$XFA$3</formula1>
    </dataValidation>
  </dataValidations>
  <pageMargins left="0.7" right="0.7" top="0.75" bottom="0.75" header="0.3" footer="0.3"/>
  <pageSetup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0"/>
  <sheetViews>
    <sheetView showGridLines="0" workbookViewId="0">
      <selection activeCell="A12" sqref="A12"/>
    </sheetView>
  </sheetViews>
  <sheetFormatPr defaultRowHeight="12.75"/>
  <cols>
    <col min="1" max="1" width="9.140625" style="2"/>
    <col min="2" max="2" width="13" style="2" customWidth="1"/>
    <col min="3" max="3" width="22.5703125" style="2" customWidth="1"/>
    <col min="4" max="4" width="11.42578125" style="2" customWidth="1"/>
    <col min="5" max="7" width="12" style="2" customWidth="1"/>
    <col min="8" max="8" width="11.140625" style="2" customWidth="1"/>
    <col min="9" max="9" width="10.5703125" style="2" customWidth="1"/>
    <col min="10" max="12" width="9.140625" style="2"/>
    <col min="13" max="13" width="2.140625" style="2" customWidth="1"/>
    <col min="14" max="14" width="10.5703125" style="2" customWidth="1"/>
    <col min="15" max="15" width="14.5703125" style="2" customWidth="1"/>
    <col min="16" max="16384" width="9.140625" style="2"/>
  </cols>
  <sheetData>
    <row r="1" spans="1:19">
      <c r="A1" s="1" t="s">
        <v>38</v>
      </c>
      <c r="B1" s="1"/>
      <c r="C1" s="1"/>
      <c r="O1" s="20"/>
    </row>
    <row r="2" spans="1:19">
      <c r="A2" s="1"/>
      <c r="B2" s="1"/>
      <c r="C2" s="1"/>
      <c r="G2" s="20"/>
    </row>
    <row r="3" spans="1:19">
      <c r="A3" s="2" t="s">
        <v>22</v>
      </c>
      <c r="B3" s="1"/>
      <c r="C3" s="1"/>
      <c r="G3" s="8"/>
    </row>
    <row r="4" spans="1:19">
      <c r="A4" s="2" t="s">
        <v>52</v>
      </c>
      <c r="B4" s="1"/>
      <c r="C4" s="1"/>
      <c r="K4" s="7"/>
    </row>
    <row r="5" spans="1:19">
      <c r="A5" s="1"/>
      <c r="B5" s="1"/>
      <c r="C5" s="1"/>
    </row>
    <row r="6" spans="1:19">
      <c r="A6" s="1"/>
      <c r="B6" s="1"/>
      <c r="C6" s="1"/>
    </row>
    <row r="7" spans="1:19">
      <c r="D7" s="31" t="s">
        <v>8</v>
      </c>
      <c r="E7" s="31"/>
      <c r="F7" s="31"/>
      <c r="G7" s="4"/>
      <c r="H7" s="8"/>
    </row>
    <row r="8" spans="1:19" ht="63.75">
      <c r="A8" s="3" t="s">
        <v>0</v>
      </c>
      <c r="B8" s="3" t="s">
        <v>2</v>
      </c>
      <c r="C8" s="3" t="s">
        <v>19</v>
      </c>
      <c r="D8" s="3" t="s">
        <v>1</v>
      </c>
      <c r="E8" s="3" t="s">
        <v>7</v>
      </c>
      <c r="F8" s="3" t="s">
        <v>28</v>
      </c>
      <c r="G8" s="3" t="s">
        <v>9</v>
      </c>
      <c r="H8" s="3" t="s">
        <v>32</v>
      </c>
      <c r="I8" s="3" t="s">
        <v>34</v>
      </c>
      <c r="J8" s="3" t="s">
        <v>11</v>
      </c>
      <c r="K8" s="3" t="s">
        <v>12</v>
      </c>
      <c r="L8" s="3" t="s">
        <v>13</v>
      </c>
      <c r="N8" s="11" t="s">
        <v>25</v>
      </c>
      <c r="O8" s="12" t="s">
        <v>35</v>
      </c>
      <c r="P8" s="21" t="s">
        <v>37</v>
      </c>
      <c r="Q8" s="11" t="s">
        <v>16</v>
      </c>
      <c r="R8" s="11" t="s">
        <v>17</v>
      </c>
      <c r="S8" s="10"/>
    </row>
    <row r="9" spans="1:19">
      <c r="A9" s="19">
        <v>1</v>
      </c>
      <c r="B9" s="19" t="s">
        <v>6</v>
      </c>
      <c r="C9" s="19"/>
      <c r="D9" s="19" t="s">
        <v>5</v>
      </c>
      <c r="E9" s="14">
        <v>704374</v>
      </c>
      <c r="F9" s="14">
        <v>0</v>
      </c>
      <c r="G9" s="16">
        <f>0-F9</f>
        <v>0</v>
      </c>
      <c r="H9" s="16">
        <f>ROUND(E9*100%,0)</f>
        <v>704374</v>
      </c>
      <c r="I9" s="16">
        <f>ROUND(H9*12.36%,0)</f>
        <v>87061</v>
      </c>
      <c r="J9" s="17">
        <f>ROUND(+I9/12.36*12,0)</f>
        <v>84525</v>
      </c>
      <c r="K9" s="17">
        <f>ROUND(+J9*2%,0)</f>
        <v>1691</v>
      </c>
      <c r="L9" s="18">
        <f>+I9-SUM(J9:K9)</f>
        <v>845</v>
      </c>
      <c r="N9" s="6">
        <f>E9+F9</f>
        <v>704374</v>
      </c>
      <c r="O9" s="6">
        <f>I9</f>
        <v>87061</v>
      </c>
      <c r="P9" s="5">
        <f>ROUND(SUM(E9+F9)*10%,0)</f>
        <v>70437</v>
      </c>
      <c r="Q9" s="6">
        <f>I9</f>
        <v>87061</v>
      </c>
      <c r="R9" s="6">
        <f>E9+F9-P9</f>
        <v>633937</v>
      </c>
    </row>
    <row r="10" spans="1:19">
      <c r="A10" s="15"/>
      <c r="B10" s="15"/>
      <c r="C10" s="15"/>
      <c r="D10" s="15"/>
      <c r="E10" s="15"/>
      <c r="F10" s="14">
        <v>0</v>
      </c>
      <c r="G10" s="16">
        <f t="shared" ref="G10:G37" si="0">0-F10</f>
        <v>0</v>
      </c>
      <c r="H10" s="16">
        <f t="shared" ref="H10:H37" si="1">ROUND(E10*100%,0)</f>
        <v>0</v>
      </c>
      <c r="I10" s="16">
        <f t="shared" ref="I10:I37" si="2">ROUND(H10*12.36%,0)</f>
        <v>0</v>
      </c>
      <c r="J10" s="17">
        <f t="shared" ref="J10:J37" si="3">ROUND(+I10/12.36*12,0)</f>
        <v>0</v>
      </c>
      <c r="K10" s="17">
        <f t="shared" ref="K10:K37" si="4">ROUND(+J10*2%,0)</f>
        <v>0</v>
      </c>
      <c r="L10" s="18">
        <f t="shared" ref="L10:L37" si="5">+I10-SUM(J10:K10)</f>
        <v>0</v>
      </c>
      <c r="N10" s="6">
        <f t="shared" ref="N10:N37" si="6">E10+F10</f>
        <v>0</v>
      </c>
      <c r="O10" s="6">
        <f t="shared" ref="O10:O37" si="7">I10</f>
        <v>0</v>
      </c>
      <c r="P10" s="5">
        <f t="shared" ref="P10:P37" si="8">ROUND(SUM(E10+F10)*10%,0)</f>
        <v>0</v>
      </c>
      <c r="Q10" s="6">
        <f t="shared" ref="Q10:Q37" si="9">I10</f>
        <v>0</v>
      </c>
      <c r="R10" s="6">
        <f t="shared" ref="R10:R37" si="10">E10+F10-P10</f>
        <v>0</v>
      </c>
    </row>
    <row r="11" spans="1:19">
      <c r="A11" s="15"/>
      <c r="B11" s="15"/>
      <c r="C11" s="15"/>
      <c r="D11" s="15"/>
      <c r="E11" s="15"/>
      <c r="F11" s="14"/>
      <c r="G11" s="16">
        <f t="shared" si="0"/>
        <v>0</v>
      </c>
      <c r="H11" s="16">
        <f t="shared" si="1"/>
        <v>0</v>
      </c>
      <c r="I11" s="16">
        <f t="shared" si="2"/>
        <v>0</v>
      </c>
      <c r="J11" s="17">
        <f t="shared" si="3"/>
        <v>0</v>
      </c>
      <c r="K11" s="17">
        <f t="shared" si="4"/>
        <v>0</v>
      </c>
      <c r="L11" s="18">
        <f t="shared" si="5"/>
        <v>0</v>
      </c>
      <c r="N11" s="6">
        <f t="shared" si="6"/>
        <v>0</v>
      </c>
      <c r="O11" s="6">
        <f t="shared" si="7"/>
        <v>0</v>
      </c>
      <c r="P11" s="5">
        <f t="shared" si="8"/>
        <v>0</v>
      </c>
      <c r="Q11" s="6">
        <f t="shared" si="9"/>
        <v>0</v>
      </c>
      <c r="R11" s="6">
        <f t="shared" si="10"/>
        <v>0</v>
      </c>
    </row>
    <row r="12" spans="1:19">
      <c r="A12" s="15"/>
      <c r="B12" s="15"/>
      <c r="C12" s="15"/>
      <c r="D12" s="15"/>
      <c r="E12" s="15"/>
      <c r="F12" s="14"/>
      <c r="G12" s="16">
        <f t="shared" si="0"/>
        <v>0</v>
      </c>
      <c r="H12" s="16">
        <f t="shared" si="1"/>
        <v>0</v>
      </c>
      <c r="I12" s="16">
        <f t="shared" si="2"/>
        <v>0</v>
      </c>
      <c r="J12" s="17">
        <f t="shared" si="3"/>
        <v>0</v>
      </c>
      <c r="K12" s="17">
        <f t="shared" si="4"/>
        <v>0</v>
      </c>
      <c r="L12" s="18">
        <f t="shared" si="5"/>
        <v>0</v>
      </c>
      <c r="N12" s="6">
        <f t="shared" si="6"/>
        <v>0</v>
      </c>
      <c r="O12" s="6">
        <f t="shared" si="7"/>
        <v>0</v>
      </c>
      <c r="P12" s="5">
        <f t="shared" si="8"/>
        <v>0</v>
      </c>
      <c r="Q12" s="6">
        <f t="shared" si="9"/>
        <v>0</v>
      </c>
      <c r="R12" s="6">
        <f t="shared" si="10"/>
        <v>0</v>
      </c>
    </row>
    <row r="13" spans="1:19">
      <c r="A13" s="15"/>
      <c r="B13" s="15"/>
      <c r="C13" s="15"/>
      <c r="D13" s="15"/>
      <c r="E13" s="15"/>
      <c r="F13" s="14"/>
      <c r="G13" s="16">
        <f t="shared" si="0"/>
        <v>0</v>
      </c>
      <c r="H13" s="16">
        <f t="shared" si="1"/>
        <v>0</v>
      </c>
      <c r="I13" s="16">
        <f t="shared" si="2"/>
        <v>0</v>
      </c>
      <c r="J13" s="17">
        <f t="shared" si="3"/>
        <v>0</v>
      </c>
      <c r="K13" s="17">
        <f t="shared" si="4"/>
        <v>0</v>
      </c>
      <c r="L13" s="18">
        <f t="shared" si="5"/>
        <v>0</v>
      </c>
      <c r="N13" s="6">
        <f t="shared" si="6"/>
        <v>0</v>
      </c>
      <c r="O13" s="6">
        <f t="shared" si="7"/>
        <v>0</v>
      </c>
      <c r="P13" s="5">
        <f t="shared" si="8"/>
        <v>0</v>
      </c>
      <c r="Q13" s="6">
        <f t="shared" si="9"/>
        <v>0</v>
      </c>
      <c r="R13" s="6">
        <f t="shared" si="10"/>
        <v>0</v>
      </c>
    </row>
    <row r="14" spans="1:19">
      <c r="A14" s="15"/>
      <c r="B14" s="15"/>
      <c r="C14" s="15"/>
      <c r="D14" s="15"/>
      <c r="E14" s="15"/>
      <c r="F14" s="14"/>
      <c r="G14" s="16">
        <f t="shared" si="0"/>
        <v>0</v>
      </c>
      <c r="H14" s="16">
        <f t="shared" si="1"/>
        <v>0</v>
      </c>
      <c r="I14" s="16">
        <f t="shared" si="2"/>
        <v>0</v>
      </c>
      <c r="J14" s="17">
        <f t="shared" si="3"/>
        <v>0</v>
      </c>
      <c r="K14" s="17">
        <f t="shared" si="4"/>
        <v>0</v>
      </c>
      <c r="L14" s="18">
        <f t="shared" si="5"/>
        <v>0</v>
      </c>
      <c r="N14" s="6">
        <f t="shared" si="6"/>
        <v>0</v>
      </c>
      <c r="O14" s="6">
        <f t="shared" si="7"/>
        <v>0</v>
      </c>
      <c r="P14" s="5">
        <f t="shared" si="8"/>
        <v>0</v>
      </c>
      <c r="Q14" s="6">
        <f t="shared" si="9"/>
        <v>0</v>
      </c>
      <c r="R14" s="6">
        <f t="shared" si="10"/>
        <v>0</v>
      </c>
    </row>
    <row r="15" spans="1:19">
      <c r="A15" s="15"/>
      <c r="B15" s="15"/>
      <c r="C15" s="15"/>
      <c r="D15" s="15"/>
      <c r="E15" s="15"/>
      <c r="F15" s="14"/>
      <c r="G15" s="16">
        <f t="shared" si="0"/>
        <v>0</v>
      </c>
      <c r="H15" s="16">
        <f t="shared" si="1"/>
        <v>0</v>
      </c>
      <c r="I15" s="16">
        <f t="shared" si="2"/>
        <v>0</v>
      </c>
      <c r="J15" s="17">
        <f t="shared" si="3"/>
        <v>0</v>
      </c>
      <c r="K15" s="17">
        <f t="shared" si="4"/>
        <v>0</v>
      </c>
      <c r="L15" s="18">
        <f t="shared" si="5"/>
        <v>0</v>
      </c>
      <c r="N15" s="6">
        <f t="shared" si="6"/>
        <v>0</v>
      </c>
      <c r="O15" s="6">
        <f t="shared" si="7"/>
        <v>0</v>
      </c>
      <c r="P15" s="5">
        <f t="shared" si="8"/>
        <v>0</v>
      </c>
      <c r="Q15" s="6">
        <f t="shared" si="9"/>
        <v>0</v>
      </c>
      <c r="R15" s="6">
        <f t="shared" si="10"/>
        <v>0</v>
      </c>
    </row>
    <row r="16" spans="1:19">
      <c r="A16" s="15"/>
      <c r="B16" s="15"/>
      <c r="C16" s="15"/>
      <c r="D16" s="15"/>
      <c r="E16" s="15"/>
      <c r="F16" s="14"/>
      <c r="G16" s="16">
        <f t="shared" si="0"/>
        <v>0</v>
      </c>
      <c r="H16" s="16">
        <f t="shared" si="1"/>
        <v>0</v>
      </c>
      <c r="I16" s="16">
        <f t="shared" si="2"/>
        <v>0</v>
      </c>
      <c r="J16" s="17">
        <f t="shared" si="3"/>
        <v>0</v>
      </c>
      <c r="K16" s="17">
        <f t="shared" si="4"/>
        <v>0</v>
      </c>
      <c r="L16" s="18">
        <f t="shared" si="5"/>
        <v>0</v>
      </c>
      <c r="N16" s="6">
        <f t="shared" si="6"/>
        <v>0</v>
      </c>
      <c r="O16" s="6">
        <f t="shared" si="7"/>
        <v>0</v>
      </c>
      <c r="P16" s="5">
        <f t="shared" si="8"/>
        <v>0</v>
      </c>
      <c r="Q16" s="6">
        <f t="shared" si="9"/>
        <v>0</v>
      </c>
      <c r="R16" s="6">
        <f t="shared" si="10"/>
        <v>0</v>
      </c>
    </row>
    <row r="17" spans="1:18">
      <c r="A17" s="15"/>
      <c r="B17" s="15"/>
      <c r="C17" s="15"/>
      <c r="D17" s="15"/>
      <c r="E17" s="15"/>
      <c r="F17" s="14"/>
      <c r="G17" s="16">
        <f t="shared" si="0"/>
        <v>0</v>
      </c>
      <c r="H17" s="16">
        <f t="shared" si="1"/>
        <v>0</v>
      </c>
      <c r="I17" s="16">
        <f t="shared" si="2"/>
        <v>0</v>
      </c>
      <c r="J17" s="17">
        <f t="shared" si="3"/>
        <v>0</v>
      </c>
      <c r="K17" s="17">
        <f t="shared" si="4"/>
        <v>0</v>
      </c>
      <c r="L17" s="18">
        <f t="shared" si="5"/>
        <v>0</v>
      </c>
      <c r="N17" s="6">
        <f t="shared" si="6"/>
        <v>0</v>
      </c>
      <c r="O17" s="6">
        <f t="shared" si="7"/>
        <v>0</v>
      </c>
      <c r="P17" s="5">
        <f t="shared" si="8"/>
        <v>0</v>
      </c>
      <c r="Q17" s="6">
        <f t="shared" si="9"/>
        <v>0</v>
      </c>
      <c r="R17" s="6">
        <f t="shared" si="10"/>
        <v>0</v>
      </c>
    </row>
    <row r="18" spans="1:18">
      <c r="A18" s="15"/>
      <c r="B18" s="15"/>
      <c r="C18" s="15"/>
      <c r="D18" s="15"/>
      <c r="E18" s="15"/>
      <c r="F18" s="14"/>
      <c r="G18" s="16">
        <f t="shared" si="0"/>
        <v>0</v>
      </c>
      <c r="H18" s="16">
        <f t="shared" si="1"/>
        <v>0</v>
      </c>
      <c r="I18" s="16">
        <f t="shared" si="2"/>
        <v>0</v>
      </c>
      <c r="J18" s="17">
        <f t="shared" si="3"/>
        <v>0</v>
      </c>
      <c r="K18" s="17">
        <f t="shared" si="4"/>
        <v>0</v>
      </c>
      <c r="L18" s="18">
        <f t="shared" si="5"/>
        <v>0</v>
      </c>
      <c r="N18" s="6">
        <f t="shared" si="6"/>
        <v>0</v>
      </c>
      <c r="O18" s="6">
        <f t="shared" si="7"/>
        <v>0</v>
      </c>
      <c r="P18" s="5">
        <f t="shared" si="8"/>
        <v>0</v>
      </c>
      <c r="Q18" s="6">
        <f t="shared" si="9"/>
        <v>0</v>
      </c>
      <c r="R18" s="6">
        <f t="shared" si="10"/>
        <v>0</v>
      </c>
    </row>
    <row r="19" spans="1:18">
      <c r="A19" s="15"/>
      <c r="B19" s="15"/>
      <c r="C19" s="15"/>
      <c r="D19" s="15"/>
      <c r="E19" s="15"/>
      <c r="F19" s="14"/>
      <c r="G19" s="16">
        <f t="shared" si="0"/>
        <v>0</v>
      </c>
      <c r="H19" s="16">
        <f t="shared" si="1"/>
        <v>0</v>
      </c>
      <c r="I19" s="16">
        <f t="shared" si="2"/>
        <v>0</v>
      </c>
      <c r="J19" s="17">
        <f t="shared" si="3"/>
        <v>0</v>
      </c>
      <c r="K19" s="17">
        <f t="shared" si="4"/>
        <v>0</v>
      </c>
      <c r="L19" s="18">
        <f t="shared" si="5"/>
        <v>0</v>
      </c>
      <c r="N19" s="6">
        <f t="shared" si="6"/>
        <v>0</v>
      </c>
      <c r="O19" s="6">
        <f t="shared" si="7"/>
        <v>0</v>
      </c>
      <c r="P19" s="5">
        <f t="shared" si="8"/>
        <v>0</v>
      </c>
      <c r="Q19" s="6">
        <f t="shared" si="9"/>
        <v>0</v>
      </c>
      <c r="R19" s="6">
        <f t="shared" si="10"/>
        <v>0</v>
      </c>
    </row>
    <row r="20" spans="1:18">
      <c r="A20" s="15"/>
      <c r="B20" s="15"/>
      <c r="C20" s="15"/>
      <c r="D20" s="15"/>
      <c r="E20" s="15"/>
      <c r="F20" s="14"/>
      <c r="G20" s="16">
        <f t="shared" si="0"/>
        <v>0</v>
      </c>
      <c r="H20" s="16">
        <f t="shared" si="1"/>
        <v>0</v>
      </c>
      <c r="I20" s="16">
        <f t="shared" si="2"/>
        <v>0</v>
      </c>
      <c r="J20" s="17">
        <f t="shared" si="3"/>
        <v>0</v>
      </c>
      <c r="K20" s="17">
        <f t="shared" si="4"/>
        <v>0</v>
      </c>
      <c r="L20" s="18">
        <f t="shared" si="5"/>
        <v>0</v>
      </c>
      <c r="N20" s="6">
        <f t="shared" si="6"/>
        <v>0</v>
      </c>
      <c r="O20" s="6">
        <f t="shared" si="7"/>
        <v>0</v>
      </c>
      <c r="P20" s="5">
        <f t="shared" si="8"/>
        <v>0</v>
      </c>
      <c r="Q20" s="6">
        <f t="shared" si="9"/>
        <v>0</v>
      </c>
      <c r="R20" s="6">
        <f t="shared" si="10"/>
        <v>0</v>
      </c>
    </row>
    <row r="21" spans="1:18">
      <c r="A21" s="15"/>
      <c r="B21" s="15"/>
      <c r="C21" s="15"/>
      <c r="D21" s="15"/>
      <c r="E21" s="15"/>
      <c r="F21" s="14"/>
      <c r="G21" s="16">
        <f t="shared" si="0"/>
        <v>0</v>
      </c>
      <c r="H21" s="16">
        <f t="shared" si="1"/>
        <v>0</v>
      </c>
      <c r="I21" s="16">
        <f t="shared" si="2"/>
        <v>0</v>
      </c>
      <c r="J21" s="17">
        <f t="shared" si="3"/>
        <v>0</v>
      </c>
      <c r="K21" s="17">
        <f t="shared" si="4"/>
        <v>0</v>
      </c>
      <c r="L21" s="18">
        <f t="shared" si="5"/>
        <v>0</v>
      </c>
      <c r="N21" s="6">
        <f t="shared" si="6"/>
        <v>0</v>
      </c>
      <c r="O21" s="6">
        <f t="shared" si="7"/>
        <v>0</v>
      </c>
      <c r="P21" s="5">
        <f t="shared" si="8"/>
        <v>0</v>
      </c>
      <c r="Q21" s="6">
        <f t="shared" si="9"/>
        <v>0</v>
      </c>
      <c r="R21" s="6">
        <f t="shared" si="10"/>
        <v>0</v>
      </c>
    </row>
    <row r="22" spans="1:18">
      <c r="A22" s="15"/>
      <c r="B22" s="15"/>
      <c r="C22" s="15"/>
      <c r="D22" s="15"/>
      <c r="E22" s="15"/>
      <c r="F22" s="14"/>
      <c r="G22" s="16">
        <f t="shared" si="0"/>
        <v>0</v>
      </c>
      <c r="H22" s="16">
        <f t="shared" si="1"/>
        <v>0</v>
      </c>
      <c r="I22" s="16">
        <f t="shared" si="2"/>
        <v>0</v>
      </c>
      <c r="J22" s="17">
        <f t="shared" si="3"/>
        <v>0</v>
      </c>
      <c r="K22" s="17">
        <f t="shared" si="4"/>
        <v>0</v>
      </c>
      <c r="L22" s="18">
        <f t="shared" si="5"/>
        <v>0</v>
      </c>
      <c r="N22" s="6">
        <f t="shared" si="6"/>
        <v>0</v>
      </c>
      <c r="O22" s="6">
        <f t="shared" si="7"/>
        <v>0</v>
      </c>
      <c r="P22" s="5">
        <f t="shared" si="8"/>
        <v>0</v>
      </c>
      <c r="Q22" s="6">
        <f t="shared" si="9"/>
        <v>0</v>
      </c>
      <c r="R22" s="6">
        <f t="shared" si="10"/>
        <v>0</v>
      </c>
    </row>
    <row r="23" spans="1:18">
      <c r="A23" s="15"/>
      <c r="B23" s="15"/>
      <c r="C23" s="15"/>
      <c r="D23" s="15"/>
      <c r="E23" s="15"/>
      <c r="F23" s="14"/>
      <c r="G23" s="16">
        <f t="shared" si="0"/>
        <v>0</v>
      </c>
      <c r="H23" s="16">
        <f t="shared" si="1"/>
        <v>0</v>
      </c>
      <c r="I23" s="16">
        <f t="shared" si="2"/>
        <v>0</v>
      </c>
      <c r="J23" s="17">
        <f t="shared" si="3"/>
        <v>0</v>
      </c>
      <c r="K23" s="17">
        <f t="shared" si="4"/>
        <v>0</v>
      </c>
      <c r="L23" s="18">
        <f t="shared" si="5"/>
        <v>0</v>
      </c>
      <c r="N23" s="6">
        <f t="shared" si="6"/>
        <v>0</v>
      </c>
      <c r="O23" s="6">
        <f t="shared" si="7"/>
        <v>0</v>
      </c>
      <c r="P23" s="5">
        <f t="shared" si="8"/>
        <v>0</v>
      </c>
      <c r="Q23" s="6">
        <f t="shared" si="9"/>
        <v>0</v>
      </c>
      <c r="R23" s="6">
        <f t="shared" si="10"/>
        <v>0</v>
      </c>
    </row>
    <row r="24" spans="1:18">
      <c r="A24" s="15"/>
      <c r="B24" s="15"/>
      <c r="C24" s="15"/>
      <c r="D24" s="15"/>
      <c r="E24" s="15"/>
      <c r="F24" s="14"/>
      <c r="G24" s="16">
        <f t="shared" si="0"/>
        <v>0</v>
      </c>
      <c r="H24" s="16">
        <f t="shared" si="1"/>
        <v>0</v>
      </c>
      <c r="I24" s="16">
        <f t="shared" si="2"/>
        <v>0</v>
      </c>
      <c r="J24" s="17">
        <f t="shared" si="3"/>
        <v>0</v>
      </c>
      <c r="K24" s="17">
        <f t="shared" si="4"/>
        <v>0</v>
      </c>
      <c r="L24" s="18">
        <f t="shared" si="5"/>
        <v>0</v>
      </c>
      <c r="N24" s="6">
        <f t="shared" si="6"/>
        <v>0</v>
      </c>
      <c r="O24" s="6">
        <f t="shared" si="7"/>
        <v>0</v>
      </c>
      <c r="P24" s="5">
        <f t="shared" si="8"/>
        <v>0</v>
      </c>
      <c r="Q24" s="6">
        <f t="shared" si="9"/>
        <v>0</v>
      </c>
      <c r="R24" s="6">
        <f t="shared" si="10"/>
        <v>0</v>
      </c>
    </row>
    <row r="25" spans="1:18">
      <c r="A25" s="15"/>
      <c r="B25" s="15"/>
      <c r="C25" s="15"/>
      <c r="D25" s="15"/>
      <c r="E25" s="15"/>
      <c r="F25" s="14"/>
      <c r="G25" s="16">
        <f t="shared" si="0"/>
        <v>0</v>
      </c>
      <c r="H25" s="16">
        <f t="shared" si="1"/>
        <v>0</v>
      </c>
      <c r="I25" s="16">
        <f t="shared" si="2"/>
        <v>0</v>
      </c>
      <c r="J25" s="17">
        <f t="shared" si="3"/>
        <v>0</v>
      </c>
      <c r="K25" s="17">
        <f t="shared" si="4"/>
        <v>0</v>
      </c>
      <c r="L25" s="18">
        <f t="shared" si="5"/>
        <v>0</v>
      </c>
      <c r="N25" s="6">
        <f t="shared" si="6"/>
        <v>0</v>
      </c>
      <c r="O25" s="6">
        <f t="shared" si="7"/>
        <v>0</v>
      </c>
      <c r="P25" s="5">
        <f t="shared" si="8"/>
        <v>0</v>
      </c>
      <c r="Q25" s="6">
        <f t="shared" si="9"/>
        <v>0</v>
      </c>
      <c r="R25" s="6">
        <f t="shared" si="10"/>
        <v>0</v>
      </c>
    </row>
    <row r="26" spans="1:18">
      <c r="A26" s="15"/>
      <c r="B26" s="15"/>
      <c r="C26" s="15"/>
      <c r="D26" s="15"/>
      <c r="E26" s="15"/>
      <c r="F26" s="14"/>
      <c r="G26" s="16">
        <f t="shared" si="0"/>
        <v>0</v>
      </c>
      <c r="H26" s="16">
        <f t="shared" si="1"/>
        <v>0</v>
      </c>
      <c r="I26" s="16">
        <f t="shared" si="2"/>
        <v>0</v>
      </c>
      <c r="J26" s="17">
        <f t="shared" si="3"/>
        <v>0</v>
      </c>
      <c r="K26" s="17">
        <f t="shared" si="4"/>
        <v>0</v>
      </c>
      <c r="L26" s="18">
        <f t="shared" si="5"/>
        <v>0</v>
      </c>
      <c r="N26" s="6">
        <f t="shared" si="6"/>
        <v>0</v>
      </c>
      <c r="O26" s="6">
        <f t="shared" si="7"/>
        <v>0</v>
      </c>
      <c r="P26" s="5">
        <f t="shared" si="8"/>
        <v>0</v>
      </c>
      <c r="Q26" s="6">
        <f t="shared" si="9"/>
        <v>0</v>
      </c>
      <c r="R26" s="6">
        <f t="shared" si="10"/>
        <v>0</v>
      </c>
    </row>
    <row r="27" spans="1:18">
      <c r="A27" s="15"/>
      <c r="B27" s="15"/>
      <c r="C27" s="15"/>
      <c r="D27" s="15"/>
      <c r="E27" s="15"/>
      <c r="F27" s="14"/>
      <c r="G27" s="16">
        <f t="shared" si="0"/>
        <v>0</v>
      </c>
      <c r="H27" s="16">
        <f t="shared" si="1"/>
        <v>0</v>
      </c>
      <c r="I27" s="16">
        <f t="shared" si="2"/>
        <v>0</v>
      </c>
      <c r="J27" s="17">
        <f t="shared" si="3"/>
        <v>0</v>
      </c>
      <c r="K27" s="17">
        <f t="shared" si="4"/>
        <v>0</v>
      </c>
      <c r="L27" s="18">
        <f t="shared" si="5"/>
        <v>0</v>
      </c>
      <c r="N27" s="6">
        <f t="shared" si="6"/>
        <v>0</v>
      </c>
      <c r="O27" s="6">
        <f t="shared" si="7"/>
        <v>0</v>
      </c>
      <c r="P27" s="5">
        <f t="shared" si="8"/>
        <v>0</v>
      </c>
      <c r="Q27" s="6">
        <f t="shared" si="9"/>
        <v>0</v>
      </c>
      <c r="R27" s="6">
        <f t="shared" si="10"/>
        <v>0</v>
      </c>
    </row>
    <row r="28" spans="1:18">
      <c r="A28" s="15"/>
      <c r="B28" s="15"/>
      <c r="C28" s="15"/>
      <c r="D28" s="15"/>
      <c r="E28" s="15"/>
      <c r="F28" s="14"/>
      <c r="G28" s="16">
        <f t="shared" si="0"/>
        <v>0</v>
      </c>
      <c r="H28" s="16">
        <f t="shared" si="1"/>
        <v>0</v>
      </c>
      <c r="I28" s="16">
        <f t="shared" si="2"/>
        <v>0</v>
      </c>
      <c r="J28" s="17">
        <f t="shared" si="3"/>
        <v>0</v>
      </c>
      <c r="K28" s="17">
        <f t="shared" si="4"/>
        <v>0</v>
      </c>
      <c r="L28" s="18">
        <f t="shared" si="5"/>
        <v>0</v>
      </c>
      <c r="N28" s="6">
        <f t="shared" si="6"/>
        <v>0</v>
      </c>
      <c r="O28" s="6">
        <f t="shared" si="7"/>
        <v>0</v>
      </c>
      <c r="P28" s="5">
        <f t="shared" si="8"/>
        <v>0</v>
      </c>
      <c r="Q28" s="6">
        <f t="shared" si="9"/>
        <v>0</v>
      </c>
      <c r="R28" s="6">
        <f t="shared" si="10"/>
        <v>0</v>
      </c>
    </row>
    <row r="29" spans="1:18">
      <c r="A29" s="15"/>
      <c r="B29" s="15"/>
      <c r="C29" s="15"/>
      <c r="D29" s="15"/>
      <c r="E29" s="15"/>
      <c r="F29" s="15"/>
      <c r="G29" s="16">
        <f t="shared" si="0"/>
        <v>0</v>
      </c>
      <c r="H29" s="16">
        <f t="shared" si="1"/>
        <v>0</v>
      </c>
      <c r="I29" s="16">
        <f t="shared" si="2"/>
        <v>0</v>
      </c>
      <c r="J29" s="17">
        <f t="shared" si="3"/>
        <v>0</v>
      </c>
      <c r="K29" s="17">
        <f t="shared" si="4"/>
        <v>0</v>
      </c>
      <c r="L29" s="18">
        <f t="shared" si="5"/>
        <v>0</v>
      </c>
      <c r="N29" s="6">
        <f t="shared" si="6"/>
        <v>0</v>
      </c>
      <c r="O29" s="6">
        <f t="shared" si="7"/>
        <v>0</v>
      </c>
      <c r="P29" s="5">
        <f t="shared" si="8"/>
        <v>0</v>
      </c>
      <c r="Q29" s="6">
        <f t="shared" si="9"/>
        <v>0</v>
      </c>
      <c r="R29" s="6">
        <f t="shared" si="10"/>
        <v>0</v>
      </c>
    </row>
    <row r="30" spans="1:18">
      <c r="A30" s="15"/>
      <c r="B30" s="15"/>
      <c r="C30" s="15"/>
      <c r="D30" s="15"/>
      <c r="E30" s="15"/>
      <c r="F30" s="15"/>
      <c r="G30" s="16">
        <f t="shared" si="0"/>
        <v>0</v>
      </c>
      <c r="H30" s="16">
        <f t="shared" si="1"/>
        <v>0</v>
      </c>
      <c r="I30" s="16">
        <f t="shared" si="2"/>
        <v>0</v>
      </c>
      <c r="J30" s="17">
        <f t="shared" si="3"/>
        <v>0</v>
      </c>
      <c r="K30" s="17">
        <f t="shared" si="4"/>
        <v>0</v>
      </c>
      <c r="L30" s="18">
        <f t="shared" si="5"/>
        <v>0</v>
      </c>
      <c r="N30" s="6">
        <f t="shared" si="6"/>
        <v>0</v>
      </c>
      <c r="O30" s="6">
        <f t="shared" si="7"/>
        <v>0</v>
      </c>
      <c r="P30" s="5">
        <f t="shared" si="8"/>
        <v>0</v>
      </c>
      <c r="Q30" s="6">
        <f t="shared" si="9"/>
        <v>0</v>
      </c>
      <c r="R30" s="6">
        <f t="shared" si="10"/>
        <v>0</v>
      </c>
    </row>
    <row r="31" spans="1:18">
      <c r="A31" s="15"/>
      <c r="B31" s="15"/>
      <c r="C31" s="15"/>
      <c r="D31" s="15"/>
      <c r="E31" s="15"/>
      <c r="F31" s="15"/>
      <c r="G31" s="16">
        <f t="shared" si="0"/>
        <v>0</v>
      </c>
      <c r="H31" s="16">
        <f t="shared" si="1"/>
        <v>0</v>
      </c>
      <c r="I31" s="16">
        <f t="shared" si="2"/>
        <v>0</v>
      </c>
      <c r="J31" s="17">
        <f t="shared" si="3"/>
        <v>0</v>
      </c>
      <c r="K31" s="17">
        <f t="shared" si="4"/>
        <v>0</v>
      </c>
      <c r="L31" s="18">
        <f t="shared" si="5"/>
        <v>0</v>
      </c>
      <c r="N31" s="6">
        <f t="shared" si="6"/>
        <v>0</v>
      </c>
      <c r="O31" s="6">
        <f t="shared" si="7"/>
        <v>0</v>
      </c>
      <c r="P31" s="5">
        <f t="shared" si="8"/>
        <v>0</v>
      </c>
      <c r="Q31" s="6">
        <f t="shared" si="9"/>
        <v>0</v>
      </c>
      <c r="R31" s="6">
        <f t="shared" si="10"/>
        <v>0</v>
      </c>
    </row>
    <row r="32" spans="1:18">
      <c r="A32" s="15"/>
      <c r="B32" s="15"/>
      <c r="C32" s="15"/>
      <c r="D32" s="15"/>
      <c r="E32" s="15"/>
      <c r="F32" s="15"/>
      <c r="G32" s="16">
        <f t="shared" si="0"/>
        <v>0</v>
      </c>
      <c r="H32" s="16">
        <f t="shared" si="1"/>
        <v>0</v>
      </c>
      <c r="I32" s="16">
        <f t="shared" si="2"/>
        <v>0</v>
      </c>
      <c r="J32" s="17">
        <f t="shared" si="3"/>
        <v>0</v>
      </c>
      <c r="K32" s="17">
        <f t="shared" si="4"/>
        <v>0</v>
      </c>
      <c r="L32" s="18">
        <f t="shared" si="5"/>
        <v>0</v>
      </c>
      <c r="N32" s="6">
        <f t="shared" si="6"/>
        <v>0</v>
      </c>
      <c r="O32" s="6">
        <f t="shared" si="7"/>
        <v>0</v>
      </c>
      <c r="P32" s="5">
        <f t="shared" si="8"/>
        <v>0</v>
      </c>
      <c r="Q32" s="6">
        <f t="shared" si="9"/>
        <v>0</v>
      </c>
      <c r="R32" s="6">
        <f t="shared" si="10"/>
        <v>0</v>
      </c>
    </row>
    <row r="33" spans="1:18">
      <c r="A33" s="15"/>
      <c r="B33" s="15"/>
      <c r="C33" s="15"/>
      <c r="D33" s="15"/>
      <c r="E33" s="15"/>
      <c r="F33" s="15"/>
      <c r="G33" s="16">
        <f t="shared" si="0"/>
        <v>0</v>
      </c>
      <c r="H33" s="16">
        <f t="shared" si="1"/>
        <v>0</v>
      </c>
      <c r="I33" s="16">
        <f t="shared" si="2"/>
        <v>0</v>
      </c>
      <c r="J33" s="17">
        <f t="shared" si="3"/>
        <v>0</v>
      </c>
      <c r="K33" s="17">
        <f t="shared" si="4"/>
        <v>0</v>
      </c>
      <c r="L33" s="18">
        <f t="shared" si="5"/>
        <v>0</v>
      </c>
      <c r="N33" s="6">
        <f t="shared" si="6"/>
        <v>0</v>
      </c>
      <c r="O33" s="6">
        <f t="shared" si="7"/>
        <v>0</v>
      </c>
      <c r="P33" s="5">
        <f t="shared" si="8"/>
        <v>0</v>
      </c>
      <c r="Q33" s="6">
        <f t="shared" si="9"/>
        <v>0</v>
      </c>
      <c r="R33" s="6">
        <f t="shared" si="10"/>
        <v>0</v>
      </c>
    </row>
    <row r="34" spans="1:18">
      <c r="A34" s="15"/>
      <c r="B34" s="15"/>
      <c r="C34" s="15"/>
      <c r="D34" s="15"/>
      <c r="E34" s="15"/>
      <c r="F34" s="15"/>
      <c r="G34" s="16">
        <f t="shared" si="0"/>
        <v>0</v>
      </c>
      <c r="H34" s="16">
        <f t="shared" si="1"/>
        <v>0</v>
      </c>
      <c r="I34" s="16">
        <f t="shared" si="2"/>
        <v>0</v>
      </c>
      <c r="J34" s="17">
        <f t="shared" si="3"/>
        <v>0</v>
      </c>
      <c r="K34" s="17">
        <f t="shared" si="4"/>
        <v>0</v>
      </c>
      <c r="L34" s="18">
        <f t="shared" si="5"/>
        <v>0</v>
      </c>
      <c r="N34" s="6">
        <f t="shared" si="6"/>
        <v>0</v>
      </c>
      <c r="O34" s="6">
        <f t="shared" si="7"/>
        <v>0</v>
      </c>
      <c r="P34" s="5">
        <f t="shared" si="8"/>
        <v>0</v>
      </c>
      <c r="Q34" s="6">
        <f t="shared" si="9"/>
        <v>0</v>
      </c>
      <c r="R34" s="6">
        <f t="shared" si="10"/>
        <v>0</v>
      </c>
    </row>
    <row r="35" spans="1:18">
      <c r="A35" s="15"/>
      <c r="B35" s="15"/>
      <c r="C35" s="15"/>
      <c r="D35" s="15"/>
      <c r="E35" s="15"/>
      <c r="F35" s="15"/>
      <c r="G35" s="16">
        <f t="shared" si="0"/>
        <v>0</v>
      </c>
      <c r="H35" s="16">
        <f t="shared" si="1"/>
        <v>0</v>
      </c>
      <c r="I35" s="16">
        <f t="shared" si="2"/>
        <v>0</v>
      </c>
      <c r="J35" s="17">
        <f t="shared" si="3"/>
        <v>0</v>
      </c>
      <c r="K35" s="17">
        <f t="shared" si="4"/>
        <v>0</v>
      </c>
      <c r="L35" s="18">
        <f t="shared" si="5"/>
        <v>0</v>
      </c>
      <c r="N35" s="6">
        <f t="shared" si="6"/>
        <v>0</v>
      </c>
      <c r="O35" s="6">
        <f t="shared" si="7"/>
        <v>0</v>
      </c>
      <c r="P35" s="5">
        <f t="shared" si="8"/>
        <v>0</v>
      </c>
      <c r="Q35" s="6">
        <f t="shared" si="9"/>
        <v>0</v>
      </c>
      <c r="R35" s="6">
        <f t="shared" si="10"/>
        <v>0</v>
      </c>
    </row>
    <row r="36" spans="1:18">
      <c r="A36" s="15"/>
      <c r="B36" s="15"/>
      <c r="C36" s="15"/>
      <c r="D36" s="15"/>
      <c r="E36" s="15"/>
      <c r="F36" s="15"/>
      <c r="G36" s="16">
        <f t="shared" si="0"/>
        <v>0</v>
      </c>
      <c r="H36" s="16">
        <f t="shared" si="1"/>
        <v>0</v>
      </c>
      <c r="I36" s="16">
        <f t="shared" si="2"/>
        <v>0</v>
      </c>
      <c r="J36" s="17">
        <f t="shared" si="3"/>
        <v>0</v>
      </c>
      <c r="K36" s="17">
        <f t="shared" si="4"/>
        <v>0</v>
      </c>
      <c r="L36" s="18">
        <f t="shared" si="5"/>
        <v>0</v>
      </c>
      <c r="N36" s="6">
        <f t="shared" si="6"/>
        <v>0</v>
      </c>
      <c r="O36" s="6">
        <f t="shared" si="7"/>
        <v>0</v>
      </c>
      <c r="P36" s="5">
        <f t="shared" si="8"/>
        <v>0</v>
      </c>
      <c r="Q36" s="6">
        <f t="shared" si="9"/>
        <v>0</v>
      </c>
      <c r="R36" s="6">
        <f t="shared" si="10"/>
        <v>0</v>
      </c>
    </row>
    <row r="37" spans="1:18">
      <c r="A37" s="15"/>
      <c r="B37" s="15"/>
      <c r="C37" s="15"/>
      <c r="D37" s="15"/>
      <c r="E37" s="15"/>
      <c r="F37" s="15"/>
      <c r="G37" s="16">
        <f t="shared" si="0"/>
        <v>0</v>
      </c>
      <c r="H37" s="16">
        <f t="shared" si="1"/>
        <v>0</v>
      </c>
      <c r="I37" s="16">
        <f t="shared" si="2"/>
        <v>0</v>
      </c>
      <c r="J37" s="17">
        <f t="shared" si="3"/>
        <v>0</v>
      </c>
      <c r="K37" s="17">
        <f t="shared" si="4"/>
        <v>0</v>
      </c>
      <c r="L37" s="18">
        <f t="shared" si="5"/>
        <v>0</v>
      </c>
      <c r="N37" s="6">
        <f t="shared" si="6"/>
        <v>0</v>
      </c>
      <c r="O37" s="6">
        <f t="shared" si="7"/>
        <v>0</v>
      </c>
      <c r="P37" s="5">
        <f t="shared" si="8"/>
        <v>0</v>
      </c>
      <c r="Q37" s="6">
        <f t="shared" si="9"/>
        <v>0</v>
      </c>
      <c r="R37" s="6">
        <f t="shared" si="10"/>
        <v>0</v>
      </c>
    </row>
    <row r="38" spans="1:18">
      <c r="A38" s="13"/>
      <c r="B38" s="13"/>
      <c r="C38" s="13"/>
      <c r="D38" s="13"/>
      <c r="E38" s="13"/>
      <c r="F38" s="13"/>
    </row>
    <row r="39" spans="1:18">
      <c r="A39" s="13"/>
      <c r="B39" s="13"/>
      <c r="C39" s="13"/>
      <c r="D39" s="13"/>
      <c r="E39" s="13"/>
      <c r="F39" s="13"/>
      <c r="N39" s="9"/>
    </row>
    <row r="40" spans="1:18">
      <c r="A40" s="13"/>
      <c r="B40" s="13"/>
      <c r="C40" s="13"/>
      <c r="D40" s="13"/>
      <c r="E40" s="13"/>
      <c r="F40" s="13"/>
      <c r="N40" s="9"/>
    </row>
    <row r="41" spans="1:18">
      <c r="A41" s="13"/>
      <c r="B41" s="13"/>
      <c r="C41" s="13"/>
      <c r="D41" s="13"/>
      <c r="E41" s="13"/>
      <c r="F41" s="13"/>
    </row>
    <row r="42" spans="1:18">
      <c r="A42" s="13"/>
      <c r="B42" s="13"/>
      <c r="C42" s="13"/>
      <c r="D42" s="13"/>
      <c r="E42" s="13"/>
      <c r="F42" s="13"/>
      <c r="O42" s="9"/>
    </row>
    <row r="43" spans="1:18">
      <c r="A43" s="13"/>
      <c r="B43" s="13"/>
      <c r="C43" s="13"/>
      <c r="D43" s="13"/>
      <c r="E43" s="13"/>
      <c r="F43" s="13"/>
      <c r="O43" s="9"/>
    </row>
    <row r="44" spans="1:18">
      <c r="A44" s="13"/>
      <c r="B44" s="13"/>
      <c r="C44" s="13"/>
      <c r="D44" s="13"/>
      <c r="E44" s="13"/>
      <c r="F44" s="13"/>
    </row>
    <row r="45" spans="1:18">
      <c r="A45" s="13"/>
      <c r="B45" s="13"/>
      <c r="C45" s="13"/>
      <c r="D45" s="13"/>
      <c r="E45" s="13"/>
      <c r="F45" s="13"/>
    </row>
    <row r="46" spans="1:18">
      <c r="A46" s="13"/>
      <c r="B46" s="13"/>
      <c r="C46" s="13"/>
      <c r="D46" s="13"/>
      <c r="E46" s="13"/>
      <c r="F46" s="13"/>
    </row>
    <row r="47" spans="1:18">
      <c r="A47" s="13"/>
      <c r="B47" s="13"/>
      <c r="C47" s="13"/>
      <c r="D47" s="13"/>
      <c r="E47" s="13"/>
      <c r="F47" s="13"/>
    </row>
    <row r="48" spans="1:18">
      <c r="A48" s="13"/>
      <c r="B48" s="13"/>
      <c r="C48" s="13"/>
      <c r="D48" s="13"/>
      <c r="E48" s="13"/>
      <c r="F48" s="13"/>
    </row>
    <row r="49" spans="1:6">
      <c r="A49" s="13"/>
      <c r="B49" s="13"/>
      <c r="C49" s="13"/>
      <c r="D49" s="13"/>
      <c r="E49" s="13"/>
      <c r="F49" s="13"/>
    </row>
    <row r="50" spans="1:6">
      <c r="A50" s="13"/>
      <c r="B50" s="13"/>
      <c r="C50" s="13"/>
      <c r="D50" s="13"/>
      <c r="E50" s="13"/>
      <c r="F50" s="13"/>
    </row>
  </sheetData>
  <sheetProtection insertRows="0"/>
  <mergeCells count="1">
    <mergeCell ref="D7:F7"/>
  </mergeCells>
  <pageMargins left="0.7" right="0.7" top="0.75" bottom="0.75" header="0.3" footer="0.3"/>
  <pageSetup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50"/>
  <sheetViews>
    <sheetView showGridLines="0" workbookViewId="0">
      <selection activeCell="F2" sqref="F2"/>
    </sheetView>
  </sheetViews>
  <sheetFormatPr defaultRowHeight="12.75"/>
  <cols>
    <col min="1" max="1" width="9.140625" style="2"/>
    <col min="2" max="3" width="13" style="2" customWidth="1"/>
    <col min="4" max="4" width="11.42578125" style="2" customWidth="1"/>
    <col min="5" max="7" width="12" style="2" customWidth="1"/>
    <col min="8" max="8" width="11.140625" style="2" customWidth="1"/>
    <col min="9" max="9" width="10.5703125" style="2" customWidth="1"/>
    <col min="10" max="12" width="9.140625" style="2"/>
    <col min="13" max="13" width="2.140625" style="2" customWidth="1"/>
    <col min="14" max="14" width="10.5703125" style="2" customWidth="1"/>
    <col min="15" max="15" width="14.5703125" style="2" customWidth="1"/>
    <col min="16" max="16384" width="9.140625" style="2"/>
  </cols>
  <sheetData>
    <row r="1" spans="1:19">
      <c r="A1" s="1" t="s">
        <v>31</v>
      </c>
      <c r="B1" s="1"/>
      <c r="C1" s="1"/>
      <c r="O1" s="20"/>
    </row>
    <row r="2" spans="1:19">
      <c r="A2" s="1"/>
      <c r="B2" s="1"/>
      <c r="C2" s="1"/>
      <c r="G2" s="20"/>
    </row>
    <row r="3" spans="1:19">
      <c r="A3" s="2" t="s">
        <v>22</v>
      </c>
      <c r="B3" s="1"/>
      <c r="C3" s="1"/>
      <c r="G3" s="8"/>
    </row>
    <row r="4" spans="1:19">
      <c r="A4" s="2" t="s">
        <v>52</v>
      </c>
      <c r="B4" s="1"/>
      <c r="C4" s="1"/>
      <c r="K4" s="7"/>
    </row>
    <row r="5" spans="1:19">
      <c r="A5" s="1"/>
      <c r="B5" s="1"/>
      <c r="C5" s="1"/>
    </row>
    <row r="6" spans="1:19">
      <c r="A6" s="1"/>
      <c r="B6" s="1"/>
      <c r="C6" s="1"/>
    </row>
    <row r="7" spans="1:19">
      <c r="D7" s="31" t="s">
        <v>8</v>
      </c>
      <c r="E7" s="31"/>
      <c r="F7" s="31"/>
      <c r="G7" s="4"/>
      <c r="H7" s="8"/>
    </row>
    <row r="8" spans="1:19" ht="63.75">
      <c r="A8" s="3" t="s">
        <v>0</v>
      </c>
      <c r="B8" s="3" t="s">
        <v>2</v>
      </c>
      <c r="C8" s="3" t="s">
        <v>19</v>
      </c>
      <c r="D8" s="3" t="s">
        <v>1</v>
      </c>
      <c r="E8" s="3" t="s">
        <v>7</v>
      </c>
      <c r="F8" s="3" t="s">
        <v>28</v>
      </c>
      <c r="G8" s="3" t="s">
        <v>9</v>
      </c>
      <c r="H8" s="3" t="s">
        <v>32</v>
      </c>
      <c r="I8" s="3" t="s">
        <v>34</v>
      </c>
      <c r="J8" s="3" t="s">
        <v>11</v>
      </c>
      <c r="K8" s="3" t="s">
        <v>12</v>
      </c>
      <c r="L8" s="3" t="s">
        <v>13</v>
      </c>
      <c r="N8" s="11" t="s">
        <v>25</v>
      </c>
      <c r="O8" s="12" t="s">
        <v>35</v>
      </c>
      <c r="P8" s="11" t="s">
        <v>37</v>
      </c>
      <c r="Q8" s="11" t="s">
        <v>16</v>
      </c>
      <c r="R8" s="11" t="s">
        <v>17</v>
      </c>
      <c r="S8" s="10"/>
    </row>
    <row r="9" spans="1:19">
      <c r="A9" s="19">
        <v>1</v>
      </c>
      <c r="B9" s="19" t="s">
        <v>6</v>
      </c>
      <c r="C9" s="19"/>
      <c r="D9" s="19" t="s">
        <v>5</v>
      </c>
      <c r="E9" s="14">
        <v>704374</v>
      </c>
      <c r="F9" s="14">
        <v>0</v>
      </c>
      <c r="G9" s="16">
        <f>0-F9</f>
        <v>0</v>
      </c>
      <c r="H9" s="16">
        <f>ROUND(E9*100%,0)</f>
        <v>704374</v>
      </c>
      <c r="I9" s="16">
        <f>ROUND(H9*12.36%,0)</f>
        <v>87061</v>
      </c>
      <c r="J9" s="17">
        <f>ROUND(+I9/12.36*12,0)</f>
        <v>84525</v>
      </c>
      <c r="K9" s="17">
        <f>ROUND(+J9*2%,0)</f>
        <v>1691</v>
      </c>
      <c r="L9" s="18">
        <f>+I9-SUM(J9:K9)</f>
        <v>845</v>
      </c>
      <c r="N9" s="6">
        <f>E9+F9</f>
        <v>704374</v>
      </c>
      <c r="O9" s="6">
        <f>I9</f>
        <v>87061</v>
      </c>
      <c r="P9" s="5">
        <f>ROUND(SUM(E9+F9)*10%,0)</f>
        <v>70437</v>
      </c>
      <c r="Q9" s="6">
        <f>I9</f>
        <v>87061</v>
      </c>
      <c r="R9" s="6">
        <f>E9+F9-P9</f>
        <v>633937</v>
      </c>
    </row>
    <row r="10" spans="1:19">
      <c r="A10" s="15"/>
      <c r="B10" s="15"/>
      <c r="C10" s="15"/>
      <c r="D10" s="15"/>
      <c r="E10" s="15"/>
      <c r="F10" s="14">
        <v>0</v>
      </c>
      <c r="G10" s="16">
        <f t="shared" ref="G10:G37" si="0">0-F10</f>
        <v>0</v>
      </c>
      <c r="H10" s="16">
        <f t="shared" ref="H10:H37" si="1">ROUND(E10*100%,0)</f>
        <v>0</v>
      </c>
      <c r="I10" s="16">
        <f t="shared" ref="I10:I37" si="2">ROUND(H10*12.36%,0)</f>
        <v>0</v>
      </c>
      <c r="J10" s="17">
        <f t="shared" ref="J10:J37" si="3">ROUND(+I10/12.36*12,0)</f>
        <v>0</v>
      </c>
      <c r="K10" s="17">
        <f t="shared" ref="K10:K37" si="4">ROUND(+J10*2%,0)</f>
        <v>0</v>
      </c>
      <c r="L10" s="18">
        <f t="shared" ref="L10:L37" si="5">+I10-SUM(J10:K10)</f>
        <v>0</v>
      </c>
      <c r="N10" s="6">
        <f t="shared" ref="N10:N37" si="6">E10+F10</f>
        <v>0</v>
      </c>
      <c r="O10" s="6">
        <f t="shared" ref="O10:O37" si="7">I10</f>
        <v>0</v>
      </c>
      <c r="P10" s="5">
        <f t="shared" ref="P10:P37" si="8">ROUND(SUM(E10+F10)*10%,0)</f>
        <v>0</v>
      </c>
      <c r="Q10" s="6">
        <f t="shared" ref="Q10:Q37" si="9">I10</f>
        <v>0</v>
      </c>
      <c r="R10" s="6">
        <f t="shared" ref="R10:R37" si="10">E10+F10-P10</f>
        <v>0</v>
      </c>
    </row>
    <row r="11" spans="1:19">
      <c r="A11" s="15"/>
      <c r="B11" s="15"/>
      <c r="C11" s="15"/>
      <c r="D11" s="15"/>
      <c r="E11" s="15"/>
      <c r="F11" s="14"/>
      <c r="G11" s="16">
        <f t="shared" si="0"/>
        <v>0</v>
      </c>
      <c r="H11" s="16">
        <f t="shared" si="1"/>
        <v>0</v>
      </c>
      <c r="I11" s="16">
        <f t="shared" si="2"/>
        <v>0</v>
      </c>
      <c r="J11" s="17">
        <f t="shared" si="3"/>
        <v>0</v>
      </c>
      <c r="K11" s="17">
        <f t="shared" si="4"/>
        <v>0</v>
      </c>
      <c r="L11" s="18">
        <f t="shared" si="5"/>
        <v>0</v>
      </c>
      <c r="N11" s="6">
        <f t="shared" si="6"/>
        <v>0</v>
      </c>
      <c r="O11" s="6">
        <f t="shared" si="7"/>
        <v>0</v>
      </c>
      <c r="P11" s="5">
        <f t="shared" si="8"/>
        <v>0</v>
      </c>
      <c r="Q11" s="6">
        <f t="shared" si="9"/>
        <v>0</v>
      </c>
      <c r="R11" s="6">
        <f t="shared" si="10"/>
        <v>0</v>
      </c>
    </row>
    <row r="12" spans="1:19">
      <c r="A12" s="15"/>
      <c r="B12" s="15"/>
      <c r="C12" s="15"/>
      <c r="D12" s="15"/>
      <c r="E12" s="15"/>
      <c r="F12" s="14"/>
      <c r="G12" s="16">
        <f t="shared" si="0"/>
        <v>0</v>
      </c>
      <c r="H12" s="16">
        <f t="shared" si="1"/>
        <v>0</v>
      </c>
      <c r="I12" s="16">
        <f t="shared" si="2"/>
        <v>0</v>
      </c>
      <c r="J12" s="17">
        <f t="shared" si="3"/>
        <v>0</v>
      </c>
      <c r="K12" s="17">
        <f t="shared" si="4"/>
        <v>0</v>
      </c>
      <c r="L12" s="18">
        <f t="shared" si="5"/>
        <v>0</v>
      </c>
      <c r="N12" s="6">
        <f t="shared" si="6"/>
        <v>0</v>
      </c>
      <c r="O12" s="6">
        <f t="shared" si="7"/>
        <v>0</v>
      </c>
      <c r="P12" s="5">
        <f t="shared" si="8"/>
        <v>0</v>
      </c>
      <c r="Q12" s="6">
        <f t="shared" si="9"/>
        <v>0</v>
      </c>
      <c r="R12" s="6">
        <f t="shared" si="10"/>
        <v>0</v>
      </c>
    </row>
    <row r="13" spans="1:19">
      <c r="A13" s="15"/>
      <c r="B13" s="15"/>
      <c r="C13" s="15"/>
      <c r="D13" s="15"/>
      <c r="E13" s="15"/>
      <c r="F13" s="14"/>
      <c r="G13" s="16">
        <f t="shared" si="0"/>
        <v>0</v>
      </c>
      <c r="H13" s="16">
        <f t="shared" si="1"/>
        <v>0</v>
      </c>
      <c r="I13" s="16">
        <f t="shared" si="2"/>
        <v>0</v>
      </c>
      <c r="J13" s="17">
        <f t="shared" si="3"/>
        <v>0</v>
      </c>
      <c r="K13" s="17">
        <f t="shared" si="4"/>
        <v>0</v>
      </c>
      <c r="L13" s="18">
        <f t="shared" si="5"/>
        <v>0</v>
      </c>
      <c r="N13" s="6">
        <f t="shared" si="6"/>
        <v>0</v>
      </c>
      <c r="O13" s="6">
        <f t="shared" si="7"/>
        <v>0</v>
      </c>
      <c r="P13" s="5">
        <f t="shared" si="8"/>
        <v>0</v>
      </c>
      <c r="Q13" s="6">
        <f t="shared" si="9"/>
        <v>0</v>
      </c>
      <c r="R13" s="6">
        <f t="shared" si="10"/>
        <v>0</v>
      </c>
    </row>
    <row r="14" spans="1:19">
      <c r="A14" s="15"/>
      <c r="B14" s="15"/>
      <c r="C14" s="15"/>
      <c r="D14" s="15"/>
      <c r="E14" s="15"/>
      <c r="F14" s="14"/>
      <c r="G14" s="16">
        <f t="shared" si="0"/>
        <v>0</v>
      </c>
      <c r="H14" s="16">
        <f t="shared" si="1"/>
        <v>0</v>
      </c>
      <c r="I14" s="16">
        <f t="shared" si="2"/>
        <v>0</v>
      </c>
      <c r="J14" s="17">
        <f t="shared" si="3"/>
        <v>0</v>
      </c>
      <c r="K14" s="17">
        <f t="shared" si="4"/>
        <v>0</v>
      </c>
      <c r="L14" s="18">
        <f t="shared" si="5"/>
        <v>0</v>
      </c>
      <c r="N14" s="6">
        <f t="shared" si="6"/>
        <v>0</v>
      </c>
      <c r="O14" s="6">
        <f t="shared" si="7"/>
        <v>0</v>
      </c>
      <c r="P14" s="5">
        <f t="shared" si="8"/>
        <v>0</v>
      </c>
      <c r="Q14" s="6">
        <f t="shared" si="9"/>
        <v>0</v>
      </c>
      <c r="R14" s="6">
        <f t="shared" si="10"/>
        <v>0</v>
      </c>
    </row>
    <row r="15" spans="1:19">
      <c r="A15" s="15"/>
      <c r="B15" s="15"/>
      <c r="C15" s="15"/>
      <c r="D15" s="15"/>
      <c r="E15" s="15"/>
      <c r="F15" s="14"/>
      <c r="G15" s="16">
        <f t="shared" si="0"/>
        <v>0</v>
      </c>
      <c r="H15" s="16">
        <f t="shared" si="1"/>
        <v>0</v>
      </c>
      <c r="I15" s="16">
        <f t="shared" si="2"/>
        <v>0</v>
      </c>
      <c r="J15" s="17">
        <f t="shared" si="3"/>
        <v>0</v>
      </c>
      <c r="K15" s="17">
        <f t="shared" si="4"/>
        <v>0</v>
      </c>
      <c r="L15" s="18">
        <f t="shared" si="5"/>
        <v>0</v>
      </c>
      <c r="N15" s="6">
        <f t="shared" si="6"/>
        <v>0</v>
      </c>
      <c r="O15" s="6">
        <f t="shared" si="7"/>
        <v>0</v>
      </c>
      <c r="P15" s="5">
        <f t="shared" si="8"/>
        <v>0</v>
      </c>
      <c r="Q15" s="6">
        <f t="shared" si="9"/>
        <v>0</v>
      </c>
      <c r="R15" s="6">
        <f t="shared" si="10"/>
        <v>0</v>
      </c>
    </row>
    <row r="16" spans="1:19">
      <c r="A16" s="15"/>
      <c r="B16" s="15"/>
      <c r="C16" s="15"/>
      <c r="D16" s="15"/>
      <c r="E16" s="15"/>
      <c r="F16" s="14"/>
      <c r="G16" s="16">
        <f t="shared" si="0"/>
        <v>0</v>
      </c>
      <c r="H16" s="16">
        <f t="shared" si="1"/>
        <v>0</v>
      </c>
      <c r="I16" s="16">
        <f t="shared" si="2"/>
        <v>0</v>
      </c>
      <c r="J16" s="17">
        <f t="shared" si="3"/>
        <v>0</v>
      </c>
      <c r="K16" s="17">
        <f t="shared" si="4"/>
        <v>0</v>
      </c>
      <c r="L16" s="18">
        <f t="shared" si="5"/>
        <v>0</v>
      </c>
      <c r="N16" s="6">
        <f t="shared" si="6"/>
        <v>0</v>
      </c>
      <c r="O16" s="6">
        <f t="shared" si="7"/>
        <v>0</v>
      </c>
      <c r="P16" s="5">
        <f t="shared" si="8"/>
        <v>0</v>
      </c>
      <c r="Q16" s="6">
        <f t="shared" si="9"/>
        <v>0</v>
      </c>
      <c r="R16" s="6">
        <f t="shared" si="10"/>
        <v>0</v>
      </c>
    </row>
    <row r="17" spans="1:18">
      <c r="A17" s="15"/>
      <c r="B17" s="15"/>
      <c r="C17" s="15"/>
      <c r="D17" s="15"/>
      <c r="E17" s="15"/>
      <c r="F17" s="14"/>
      <c r="G17" s="16">
        <f t="shared" si="0"/>
        <v>0</v>
      </c>
      <c r="H17" s="16">
        <f t="shared" si="1"/>
        <v>0</v>
      </c>
      <c r="I17" s="16">
        <f t="shared" si="2"/>
        <v>0</v>
      </c>
      <c r="J17" s="17">
        <f t="shared" si="3"/>
        <v>0</v>
      </c>
      <c r="K17" s="17">
        <f t="shared" si="4"/>
        <v>0</v>
      </c>
      <c r="L17" s="18">
        <f t="shared" si="5"/>
        <v>0</v>
      </c>
      <c r="N17" s="6">
        <f t="shared" si="6"/>
        <v>0</v>
      </c>
      <c r="O17" s="6">
        <f t="shared" si="7"/>
        <v>0</v>
      </c>
      <c r="P17" s="5">
        <f t="shared" si="8"/>
        <v>0</v>
      </c>
      <c r="Q17" s="6">
        <f t="shared" si="9"/>
        <v>0</v>
      </c>
      <c r="R17" s="6">
        <f t="shared" si="10"/>
        <v>0</v>
      </c>
    </row>
    <row r="18" spans="1:18">
      <c r="A18" s="15"/>
      <c r="B18" s="15"/>
      <c r="C18" s="15"/>
      <c r="D18" s="15"/>
      <c r="E18" s="15"/>
      <c r="F18" s="14"/>
      <c r="G18" s="16">
        <f t="shared" si="0"/>
        <v>0</v>
      </c>
      <c r="H18" s="16">
        <f t="shared" si="1"/>
        <v>0</v>
      </c>
      <c r="I18" s="16">
        <f t="shared" si="2"/>
        <v>0</v>
      </c>
      <c r="J18" s="17">
        <f t="shared" si="3"/>
        <v>0</v>
      </c>
      <c r="K18" s="17">
        <f t="shared" si="4"/>
        <v>0</v>
      </c>
      <c r="L18" s="18">
        <f t="shared" si="5"/>
        <v>0</v>
      </c>
      <c r="N18" s="6">
        <f t="shared" si="6"/>
        <v>0</v>
      </c>
      <c r="O18" s="6">
        <f t="shared" si="7"/>
        <v>0</v>
      </c>
      <c r="P18" s="5">
        <f t="shared" si="8"/>
        <v>0</v>
      </c>
      <c r="Q18" s="6">
        <f t="shared" si="9"/>
        <v>0</v>
      </c>
      <c r="R18" s="6">
        <f t="shared" si="10"/>
        <v>0</v>
      </c>
    </row>
    <row r="19" spans="1:18">
      <c r="A19" s="15"/>
      <c r="B19" s="15"/>
      <c r="C19" s="15"/>
      <c r="D19" s="15"/>
      <c r="E19" s="15"/>
      <c r="F19" s="14"/>
      <c r="G19" s="16">
        <f t="shared" si="0"/>
        <v>0</v>
      </c>
      <c r="H19" s="16">
        <f t="shared" si="1"/>
        <v>0</v>
      </c>
      <c r="I19" s="16">
        <f t="shared" si="2"/>
        <v>0</v>
      </c>
      <c r="J19" s="17">
        <f t="shared" si="3"/>
        <v>0</v>
      </c>
      <c r="K19" s="17">
        <f t="shared" si="4"/>
        <v>0</v>
      </c>
      <c r="L19" s="18">
        <f t="shared" si="5"/>
        <v>0</v>
      </c>
      <c r="N19" s="6">
        <f t="shared" si="6"/>
        <v>0</v>
      </c>
      <c r="O19" s="6">
        <f t="shared" si="7"/>
        <v>0</v>
      </c>
      <c r="P19" s="5">
        <f t="shared" si="8"/>
        <v>0</v>
      </c>
      <c r="Q19" s="6">
        <f t="shared" si="9"/>
        <v>0</v>
      </c>
      <c r="R19" s="6">
        <f t="shared" si="10"/>
        <v>0</v>
      </c>
    </row>
    <row r="20" spans="1:18">
      <c r="A20" s="15"/>
      <c r="B20" s="15"/>
      <c r="C20" s="15"/>
      <c r="D20" s="15"/>
      <c r="E20" s="15"/>
      <c r="F20" s="14"/>
      <c r="G20" s="16">
        <f t="shared" si="0"/>
        <v>0</v>
      </c>
      <c r="H20" s="16">
        <f t="shared" si="1"/>
        <v>0</v>
      </c>
      <c r="I20" s="16">
        <f t="shared" si="2"/>
        <v>0</v>
      </c>
      <c r="J20" s="17">
        <f t="shared" si="3"/>
        <v>0</v>
      </c>
      <c r="K20" s="17">
        <f t="shared" si="4"/>
        <v>0</v>
      </c>
      <c r="L20" s="18">
        <f t="shared" si="5"/>
        <v>0</v>
      </c>
      <c r="N20" s="6">
        <f t="shared" si="6"/>
        <v>0</v>
      </c>
      <c r="O20" s="6">
        <f t="shared" si="7"/>
        <v>0</v>
      </c>
      <c r="P20" s="5">
        <f t="shared" si="8"/>
        <v>0</v>
      </c>
      <c r="Q20" s="6">
        <f t="shared" si="9"/>
        <v>0</v>
      </c>
      <c r="R20" s="6">
        <f t="shared" si="10"/>
        <v>0</v>
      </c>
    </row>
    <row r="21" spans="1:18">
      <c r="A21" s="15"/>
      <c r="B21" s="15"/>
      <c r="C21" s="15"/>
      <c r="D21" s="15"/>
      <c r="E21" s="15"/>
      <c r="F21" s="14"/>
      <c r="G21" s="16">
        <f t="shared" si="0"/>
        <v>0</v>
      </c>
      <c r="H21" s="16">
        <f t="shared" si="1"/>
        <v>0</v>
      </c>
      <c r="I21" s="16">
        <f t="shared" si="2"/>
        <v>0</v>
      </c>
      <c r="J21" s="17">
        <f t="shared" si="3"/>
        <v>0</v>
      </c>
      <c r="K21" s="17">
        <f t="shared" si="4"/>
        <v>0</v>
      </c>
      <c r="L21" s="18">
        <f t="shared" si="5"/>
        <v>0</v>
      </c>
      <c r="N21" s="6">
        <f t="shared" si="6"/>
        <v>0</v>
      </c>
      <c r="O21" s="6">
        <f t="shared" si="7"/>
        <v>0</v>
      </c>
      <c r="P21" s="5">
        <f t="shared" si="8"/>
        <v>0</v>
      </c>
      <c r="Q21" s="6">
        <f t="shared" si="9"/>
        <v>0</v>
      </c>
      <c r="R21" s="6">
        <f t="shared" si="10"/>
        <v>0</v>
      </c>
    </row>
    <row r="22" spans="1:18">
      <c r="A22" s="15"/>
      <c r="B22" s="15"/>
      <c r="C22" s="15"/>
      <c r="D22" s="15"/>
      <c r="E22" s="15"/>
      <c r="F22" s="14"/>
      <c r="G22" s="16">
        <f t="shared" si="0"/>
        <v>0</v>
      </c>
      <c r="H22" s="16">
        <f t="shared" si="1"/>
        <v>0</v>
      </c>
      <c r="I22" s="16">
        <f t="shared" si="2"/>
        <v>0</v>
      </c>
      <c r="J22" s="17">
        <f t="shared" si="3"/>
        <v>0</v>
      </c>
      <c r="K22" s="17">
        <f t="shared" si="4"/>
        <v>0</v>
      </c>
      <c r="L22" s="18">
        <f t="shared" si="5"/>
        <v>0</v>
      </c>
      <c r="N22" s="6">
        <f t="shared" si="6"/>
        <v>0</v>
      </c>
      <c r="O22" s="6">
        <f t="shared" si="7"/>
        <v>0</v>
      </c>
      <c r="P22" s="5">
        <f t="shared" si="8"/>
        <v>0</v>
      </c>
      <c r="Q22" s="6">
        <f t="shared" si="9"/>
        <v>0</v>
      </c>
      <c r="R22" s="6">
        <f t="shared" si="10"/>
        <v>0</v>
      </c>
    </row>
    <row r="23" spans="1:18">
      <c r="A23" s="15"/>
      <c r="B23" s="15"/>
      <c r="C23" s="15"/>
      <c r="D23" s="15"/>
      <c r="E23" s="15"/>
      <c r="F23" s="14"/>
      <c r="G23" s="16">
        <f t="shared" si="0"/>
        <v>0</v>
      </c>
      <c r="H23" s="16">
        <f t="shared" si="1"/>
        <v>0</v>
      </c>
      <c r="I23" s="16">
        <f t="shared" si="2"/>
        <v>0</v>
      </c>
      <c r="J23" s="17">
        <f t="shared" si="3"/>
        <v>0</v>
      </c>
      <c r="K23" s="17">
        <f t="shared" si="4"/>
        <v>0</v>
      </c>
      <c r="L23" s="18">
        <f t="shared" si="5"/>
        <v>0</v>
      </c>
      <c r="N23" s="6">
        <f t="shared" si="6"/>
        <v>0</v>
      </c>
      <c r="O23" s="6">
        <f t="shared" si="7"/>
        <v>0</v>
      </c>
      <c r="P23" s="5">
        <f t="shared" si="8"/>
        <v>0</v>
      </c>
      <c r="Q23" s="6">
        <f t="shared" si="9"/>
        <v>0</v>
      </c>
      <c r="R23" s="6">
        <f t="shared" si="10"/>
        <v>0</v>
      </c>
    </row>
    <row r="24" spans="1:18">
      <c r="A24" s="15"/>
      <c r="B24" s="15"/>
      <c r="C24" s="15"/>
      <c r="D24" s="15"/>
      <c r="E24" s="15"/>
      <c r="F24" s="14"/>
      <c r="G24" s="16">
        <f t="shared" si="0"/>
        <v>0</v>
      </c>
      <c r="H24" s="16">
        <f t="shared" si="1"/>
        <v>0</v>
      </c>
      <c r="I24" s="16">
        <f t="shared" si="2"/>
        <v>0</v>
      </c>
      <c r="J24" s="17">
        <f t="shared" si="3"/>
        <v>0</v>
      </c>
      <c r="K24" s="17">
        <f t="shared" si="4"/>
        <v>0</v>
      </c>
      <c r="L24" s="18">
        <f t="shared" si="5"/>
        <v>0</v>
      </c>
      <c r="N24" s="6">
        <f t="shared" si="6"/>
        <v>0</v>
      </c>
      <c r="O24" s="6">
        <f t="shared" si="7"/>
        <v>0</v>
      </c>
      <c r="P24" s="5">
        <f t="shared" si="8"/>
        <v>0</v>
      </c>
      <c r="Q24" s="6">
        <f t="shared" si="9"/>
        <v>0</v>
      </c>
      <c r="R24" s="6">
        <f t="shared" si="10"/>
        <v>0</v>
      </c>
    </row>
    <row r="25" spans="1:18">
      <c r="A25" s="15"/>
      <c r="B25" s="15"/>
      <c r="C25" s="15"/>
      <c r="D25" s="15"/>
      <c r="E25" s="15"/>
      <c r="F25" s="14"/>
      <c r="G25" s="16">
        <f t="shared" si="0"/>
        <v>0</v>
      </c>
      <c r="H25" s="16">
        <f t="shared" si="1"/>
        <v>0</v>
      </c>
      <c r="I25" s="16">
        <f t="shared" si="2"/>
        <v>0</v>
      </c>
      <c r="J25" s="17">
        <f t="shared" si="3"/>
        <v>0</v>
      </c>
      <c r="K25" s="17">
        <f t="shared" si="4"/>
        <v>0</v>
      </c>
      <c r="L25" s="18">
        <f t="shared" si="5"/>
        <v>0</v>
      </c>
      <c r="N25" s="6">
        <f t="shared" si="6"/>
        <v>0</v>
      </c>
      <c r="O25" s="6">
        <f t="shared" si="7"/>
        <v>0</v>
      </c>
      <c r="P25" s="5">
        <f t="shared" si="8"/>
        <v>0</v>
      </c>
      <c r="Q25" s="6">
        <f t="shared" si="9"/>
        <v>0</v>
      </c>
      <c r="R25" s="6">
        <f t="shared" si="10"/>
        <v>0</v>
      </c>
    </row>
    <row r="26" spans="1:18">
      <c r="A26" s="15"/>
      <c r="B26" s="15"/>
      <c r="C26" s="15"/>
      <c r="D26" s="15"/>
      <c r="E26" s="15"/>
      <c r="F26" s="14"/>
      <c r="G26" s="16">
        <f t="shared" si="0"/>
        <v>0</v>
      </c>
      <c r="H26" s="16">
        <f t="shared" si="1"/>
        <v>0</v>
      </c>
      <c r="I26" s="16">
        <f t="shared" si="2"/>
        <v>0</v>
      </c>
      <c r="J26" s="17">
        <f t="shared" si="3"/>
        <v>0</v>
      </c>
      <c r="K26" s="17">
        <f t="shared" si="4"/>
        <v>0</v>
      </c>
      <c r="L26" s="18">
        <f t="shared" si="5"/>
        <v>0</v>
      </c>
      <c r="N26" s="6">
        <f t="shared" si="6"/>
        <v>0</v>
      </c>
      <c r="O26" s="6">
        <f t="shared" si="7"/>
        <v>0</v>
      </c>
      <c r="P26" s="5">
        <f t="shared" si="8"/>
        <v>0</v>
      </c>
      <c r="Q26" s="6">
        <f t="shared" si="9"/>
        <v>0</v>
      </c>
      <c r="R26" s="6">
        <f t="shared" si="10"/>
        <v>0</v>
      </c>
    </row>
    <row r="27" spans="1:18">
      <c r="A27" s="15"/>
      <c r="B27" s="15"/>
      <c r="C27" s="15"/>
      <c r="D27" s="15"/>
      <c r="E27" s="15"/>
      <c r="F27" s="14"/>
      <c r="G27" s="16">
        <f t="shared" si="0"/>
        <v>0</v>
      </c>
      <c r="H27" s="16">
        <f t="shared" si="1"/>
        <v>0</v>
      </c>
      <c r="I27" s="16">
        <f t="shared" si="2"/>
        <v>0</v>
      </c>
      <c r="J27" s="17">
        <f t="shared" si="3"/>
        <v>0</v>
      </c>
      <c r="K27" s="17">
        <f t="shared" si="4"/>
        <v>0</v>
      </c>
      <c r="L27" s="18">
        <f t="shared" si="5"/>
        <v>0</v>
      </c>
      <c r="N27" s="6">
        <f t="shared" si="6"/>
        <v>0</v>
      </c>
      <c r="O27" s="6">
        <f t="shared" si="7"/>
        <v>0</v>
      </c>
      <c r="P27" s="5">
        <f t="shared" si="8"/>
        <v>0</v>
      </c>
      <c r="Q27" s="6">
        <f t="shared" si="9"/>
        <v>0</v>
      </c>
      <c r="R27" s="6">
        <f t="shared" si="10"/>
        <v>0</v>
      </c>
    </row>
    <row r="28" spans="1:18">
      <c r="A28" s="15"/>
      <c r="B28" s="15"/>
      <c r="C28" s="15"/>
      <c r="D28" s="15"/>
      <c r="E28" s="15"/>
      <c r="F28" s="14"/>
      <c r="G28" s="16">
        <f t="shared" si="0"/>
        <v>0</v>
      </c>
      <c r="H28" s="16">
        <f t="shared" si="1"/>
        <v>0</v>
      </c>
      <c r="I28" s="16">
        <f t="shared" si="2"/>
        <v>0</v>
      </c>
      <c r="J28" s="17">
        <f t="shared" si="3"/>
        <v>0</v>
      </c>
      <c r="K28" s="17">
        <f t="shared" si="4"/>
        <v>0</v>
      </c>
      <c r="L28" s="18">
        <f t="shared" si="5"/>
        <v>0</v>
      </c>
      <c r="N28" s="6">
        <f t="shared" si="6"/>
        <v>0</v>
      </c>
      <c r="O28" s="6">
        <f t="shared" si="7"/>
        <v>0</v>
      </c>
      <c r="P28" s="5">
        <f t="shared" si="8"/>
        <v>0</v>
      </c>
      <c r="Q28" s="6">
        <f t="shared" si="9"/>
        <v>0</v>
      </c>
      <c r="R28" s="6">
        <f t="shared" si="10"/>
        <v>0</v>
      </c>
    </row>
    <row r="29" spans="1:18">
      <c r="A29" s="15"/>
      <c r="B29" s="15"/>
      <c r="C29" s="15"/>
      <c r="D29" s="15"/>
      <c r="E29" s="15"/>
      <c r="F29" s="15"/>
      <c r="G29" s="16">
        <f t="shared" si="0"/>
        <v>0</v>
      </c>
      <c r="H29" s="16">
        <f t="shared" si="1"/>
        <v>0</v>
      </c>
      <c r="I29" s="16">
        <f t="shared" si="2"/>
        <v>0</v>
      </c>
      <c r="J29" s="17">
        <f t="shared" si="3"/>
        <v>0</v>
      </c>
      <c r="K29" s="17">
        <f t="shared" si="4"/>
        <v>0</v>
      </c>
      <c r="L29" s="18">
        <f t="shared" si="5"/>
        <v>0</v>
      </c>
      <c r="N29" s="6">
        <f t="shared" si="6"/>
        <v>0</v>
      </c>
      <c r="O29" s="6">
        <f t="shared" si="7"/>
        <v>0</v>
      </c>
      <c r="P29" s="5">
        <f t="shared" si="8"/>
        <v>0</v>
      </c>
      <c r="Q29" s="6">
        <f t="shared" si="9"/>
        <v>0</v>
      </c>
      <c r="R29" s="6">
        <f t="shared" si="10"/>
        <v>0</v>
      </c>
    </row>
    <row r="30" spans="1:18">
      <c r="A30" s="15"/>
      <c r="B30" s="15"/>
      <c r="C30" s="15"/>
      <c r="D30" s="15"/>
      <c r="E30" s="15"/>
      <c r="F30" s="15"/>
      <c r="G30" s="16">
        <f t="shared" si="0"/>
        <v>0</v>
      </c>
      <c r="H30" s="16">
        <f t="shared" si="1"/>
        <v>0</v>
      </c>
      <c r="I30" s="16">
        <f t="shared" si="2"/>
        <v>0</v>
      </c>
      <c r="J30" s="17">
        <f t="shared" si="3"/>
        <v>0</v>
      </c>
      <c r="K30" s="17">
        <f t="shared" si="4"/>
        <v>0</v>
      </c>
      <c r="L30" s="18">
        <f t="shared" si="5"/>
        <v>0</v>
      </c>
      <c r="N30" s="6">
        <f t="shared" si="6"/>
        <v>0</v>
      </c>
      <c r="O30" s="6">
        <f t="shared" si="7"/>
        <v>0</v>
      </c>
      <c r="P30" s="5">
        <f t="shared" si="8"/>
        <v>0</v>
      </c>
      <c r="Q30" s="6">
        <f t="shared" si="9"/>
        <v>0</v>
      </c>
      <c r="R30" s="6">
        <f t="shared" si="10"/>
        <v>0</v>
      </c>
    </row>
    <row r="31" spans="1:18">
      <c r="A31" s="15"/>
      <c r="B31" s="15"/>
      <c r="C31" s="15"/>
      <c r="D31" s="15"/>
      <c r="E31" s="15"/>
      <c r="F31" s="15"/>
      <c r="G31" s="16">
        <f t="shared" si="0"/>
        <v>0</v>
      </c>
      <c r="H31" s="16">
        <f t="shared" si="1"/>
        <v>0</v>
      </c>
      <c r="I31" s="16">
        <f t="shared" si="2"/>
        <v>0</v>
      </c>
      <c r="J31" s="17">
        <f t="shared" si="3"/>
        <v>0</v>
      </c>
      <c r="K31" s="17">
        <f t="shared" si="4"/>
        <v>0</v>
      </c>
      <c r="L31" s="18">
        <f t="shared" si="5"/>
        <v>0</v>
      </c>
      <c r="N31" s="6">
        <f t="shared" si="6"/>
        <v>0</v>
      </c>
      <c r="O31" s="6">
        <f t="shared" si="7"/>
        <v>0</v>
      </c>
      <c r="P31" s="5">
        <f t="shared" si="8"/>
        <v>0</v>
      </c>
      <c r="Q31" s="6">
        <f t="shared" si="9"/>
        <v>0</v>
      </c>
      <c r="R31" s="6">
        <f t="shared" si="10"/>
        <v>0</v>
      </c>
    </row>
    <row r="32" spans="1:18">
      <c r="A32" s="15"/>
      <c r="B32" s="15"/>
      <c r="C32" s="15"/>
      <c r="D32" s="15"/>
      <c r="E32" s="15"/>
      <c r="F32" s="15"/>
      <c r="G32" s="16">
        <f t="shared" si="0"/>
        <v>0</v>
      </c>
      <c r="H32" s="16">
        <f t="shared" si="1"/>
        <v>0</v>
      </c>
      <c r="I32" s="16">
        <f t="shared" si="2"/>
        <v>0</v>
      </c>
      <c r="J32" s="17">
        <f t="shared" si="3"/>
        <v>0</v>
      </c>
      <c r="K32" s="17">
        <f t="shared" si="4"/>
        <v>0</v>
      </c>
      <c r="L32" s="18">
        <f t="shared" si="5"/>
        <v>0</v>
      </c>
      <c r="N32" s="6">
        <f t="shared" si="6"/>
        <v>0</v>
      </c>
      <c r="O32" s="6">
        <f t="shared" si="7"/>
        <v>0</v>
      </c>
      <c r="P32" s="5">
        <f t="shared" si="8"/>
        <v>0</v>
      </c>
      <c r="Q32" s="6">
        <f t="shared" si="9"/>
        <v>0</v>
      </c>
      <c r="R32" s="6">
        <f t="shared" si="10"/>
        <v>0</v>
      </c>
    </row>
    <row r="33" spans="1:18">
      <c r="A33" s="15"/>
      <c r="B33" s="15"/>
      <c r="C33" s="15"/>
      <c r="D33" s="15"/>
      <c r="E33" s="15"/>
      <c r="F33" s="15"/>
      <c r="G33" s="16">
        <f t="shared" si="0"/>
        <v>0</v>
      </c>
      <c r="H33" s="16">
        <f t="shared" si="1"/>
        <v>0</v>
      </c>
      <c r="I33" s="16">
        <f t="shared" si="2"/>
        <v>0</v>
      </c>
      <c r="J33" s="17">
        <f t="shared" si="3"/>
        <v>0</v>
      </c>
      <c r="K33" s="17">
        <f t="shared" si="4"/>
        <v>0</v>
      </c>
      <c r="L33" s="18">
        <f t="shared" si="5"/>
        <v>0</v>
      </c>
      <c r="N33" s="6">
        <f t="shared" si="6"/>
        <v>0</v>
      </c>
      <c r="O33" s="6">
        <f t="shared" si="7"/>
        <v>0</v>
      </c>
      <c r="P33" s="5">
        <f t="shared" si="8"/>
        <v>0</v>
      </c>
      <c r="Q33" s="6">
        <f t="shared" si="9"/>
        <v>0</v>
      </c>
      <c r="R33" s="6">
        <f t="shared" si="10"/>
        <v>0</v>
      </c>
    </row>
    <row r="34" spans="1:18">
      <c r="A34" s="15"/>
      <c r="B34" s="15"/>
      <c r="C34" s="15"/>
      <c r="D34" s="15"/>
      <c r="E34" s="15"/>
      <c r="F34" s="15"/>
      <c r="G34" s="16">
        <f t="shared" si="0"/>
        <v>0</v>
      </c>
      <c r="H34" s="16">
        <f t="shared" si="1"/>
        <v>0</v>
      </c>
      <c r="I34" s="16">
        <f t="shared" si="2"/>
        <v>0</v>
      </c>
      <c r="J34" s="17">
        <f t="shared" si="3"/>
        <v>0</v>
      </c>
      <c r="K34" s="17">
        <f t="shared" si="4"/>
        <v>0</v>
      </c>
      <c r="L34" s="18">
        <f t="shared" si="5"/>
        <v>0</v>
      </c>
      <c r="N34" s="6">
        <f t="shared" si="6"/>
        <v>0</v>
      </c>
      <c r="O34" s="6">
        <f t="shared" si="7"/>
        <v>0</v>
      </c>
      <c r="P34" s="5">
        <f t="shared" si="8"/>
        <v>0</v>
      </c>
      <c r="Q34" s="6">
        <f t="shared" si="9"/>
        <v>0</v>
      </c>
      <c r="R34" s="6">
        <f t="shared" si="10"/>
        <v>0</v>
      </c>
    </row>
    <row r="35" spans="1:18">
      <c r="A35" s="15"/>
      <c r="B35" s="15"/>
      <c r="C35" s="15"/>
      <c r="D35" s="15"/>
      <c r="E35" s="15"/>
      <c r="F35" s="15"/>
      <c r="G35" s="16">
        <f t="shared" si="0"/>
        <v>0</v>
      </c>
      <c r="H35" s="16">
        <f t="shared" si="1"/>
        <v>0</v>
      </c>
      <c r="I35" s="16">
        <f t="shared" si="2"/>
        <v>0</v>
      </c>
      <c r="J35" s="17">
        <f t="shared" si="3"/>
        <v>0</v>
      </c>
      <c r="K35" s="17">
        <f t="shared" si="4"/>
        <v>0</v>
      </c>
      <c r="L35" s="18">
        <f t="shared" si="5"/>
        <v>0</v>
      </c>
      <c r="N35" s="6">
        <f t="shared" si="6"/>
        <v>0</v>
      </c>
      <c r="O35" s="6">
        <f t="shared" si="7"/>
        <v>0</v>
      </c>
      <c r="P35" s="5">
        <f t="shared" si="8"/>
        <v>0</v>
      </c>
      <c r="Q35" s="6">
        <f t="shared" si="9"/>
        <v>0</v>
      </c>
      <c r="R35" s="6">
        <f t="shared" si="10"/>
        <v>0</v>
      </c>
    </row>
    <row r="36" spans="1:18">
      <c r="A36" s="15"/>
      <c r="B36" s="15"/>
      <c r="C36" s="15"/>
      <c r="D36" s="15"/>
      <c r="E36" s="15"/>
      <c r="F36" s="15"/>
      <c r="G36" s="16">
        <f t="shared" si="0"/>
        <v>0</v>
      </c>
      <c r="H36" s="16">
        <f t="shared" si="1"/>
        <v>0</v>
      </c>
      <c r="I36" s="16">
        <f t="shared" si="2"/>
        <v>0</v>
      </c>
      <c r="J36" s="17">
        <f t="shared" si="3"/>
        <v>0</v>
      </c>
      <c r="K36" s="17">
        <f t="shared" si="4"/>
        <v>0</v>
      </c>
      <c r="L36" s="18">
        <f t="shared" si="5"/>
        <v>0</v>
      </c>
      <c r="N36" s="6">
        <f t="shared" si="6"/>
        <v>0</v>
      </c>
      <c r="O36" s="6">
        <f t="shared" si="7"/>
        <v>0</v>
      </c>
      <c r="P36" s="5">
        <f t="shared" si="8"/>
        <v>0</v>
      </c>
      <c r="Q36" s="6">
        <f t="shared" si="9"/>
        <v>0</v>
      </c>
      <c r="R36" s="6">
        <f t="shared" si="10"/>
        <v>0</v>
      </c>
    </row>
    <row r="37" spans="1:18">
      <c r="A37" s="15"/>
      <c r="B37" s="15"/>
      <c r="C37" s="15"/>
      <c r="D37" s="15"/>
      <c r="E37" s="15"/>
      <c r="F37" s="15"/>
      <c r="G37" s="16">
        <f t="shared" si="0"/>
        <v>0</v>
      </c>
      <c r="H37" s="16">
        <f t="shared" si="1"/>
        <v>0</v>
      </c>
      <c r="I37" s="16">
        <f t="shared" si="2"/>
        <v>0</v>
      </c>
      <c r="J37" s="17">
        <f t="shared" si="3"/>
        <v>0</v>
      </c>
      <c r="K37" s="17">
        <f t="shared" si="4"/>
        <v>0</v>
      </c>
      <c r="L37" s="18">
        <f t="shared" si="5"/>
        <v>0</v>
      </c>
      <c r="N37" s="6">
        <f t="shared" si="6"/>
        <v>0</v>
      </c>
      <c r="O37" s="6">
        <f t="shared" si="7"/>
        <v>0</v>
      </c>
      <c r="P37" s="5">
        <f t="shared" si="8"/>
        <v>0</v>
      </c>
      <c r="Q37" s="6">
        <f t="shared" si="9"/>
        <v>0</v>
      </c>
      <c r="R37" s="6">
        <f t="shared" si="10"/>
        <v>0</v>
      </c>
    </row>
    <row r="38" spans="1:18">
      <c r="A38" s="13"/>
      <c r="B38" s="13"/>
      <c r="C38" s="13"/>
      <c r="D38" s="13"/>
      <c r="E38" s="13"/>
      <c r="F38" s="13"/>
    </row>
    <row r="39" spans="1:18">
      <c r="A39" s="13"/>
      <c r="B39" s="13"/>
      <c r="C39" s="13"/>
      <c r="D39" s="13"/>
      <c r="E39" s="13"/>
      <c r="F39" s="13"/>
      <c r="N39" s="9"/>
    </row>
    <row r="40" spans="1:18">
      <c r="A40" s="13"/>
      <c r="B40" s="13"/>
      <c r="C40" s="13"/>
      <c r="D40" s="13"/>
      <c r="E40" s="13"/>
      <c r="F40" s="13"/>
      <c r="N40" s="9"/>
    </row>
    <row r="41" spans="1:18">
      <c r="A41" s="13"/>
      <c r="B41" s="13"/>
      <c r="C41" s="13"/>
      <c r="D41" s="13"/>
      <c r="E41" s="13"/>
      <c r="F41" s="13"/>
    </row>
    <row r="42" spans="1:18">
      <c r="A42" s="13"/>
      <c r="B42" s="13"/>
      <c r="C42" s="13"/>
      <c r="D42" s="13"/>
      <c r="E42" s="13"/>
      <c r="F42" s="13"/>
      <c r="O42" s="9"/>
    </row>
    <row r="43" spans="1:18">
      <c r="A43" s="13"/>
      <c r="B43" s="13"/>
      <c r="C43" s="13"/>
      <c r="D43" s="13"/>
      <c r="E43" s="13"/>
      <c r="F43" s="13"/>
      <c r="O43" s="9"/>
    </row>
    <row r="44" spans="1:18">
      <c r="A44" s="13"/>
      <c r="B44" s="13"/>
      <c r="C44" s="13"/>
      <c r="D44" s="13"/>
      <c r="E44" s="13"/>
      <c r="F44" s="13"/>
    </row>
    <row r="45" spans="1:18">
      <c r="A45" s="13"/>
      <c r="B45" s="13"/>
      <c r="C45" s="13"/>
      <c r="D45" s="13"/>
      <c r="E45" s="13"/>
      <c r="F45" s="13"/>
    </row>
    <row r="46" spans="1:18">
      <c r="A46" s="13"/>
      <c r="B46" s="13"/>
      <c r="C46" s="13"/>
      <c r="D46" s="13"/>
      <c r="E46" s="13"/>
      <c r="F46" s="13"/>
    </row>
    <row r="47" spans="1:18">
      <c r="A47" s="13"/>
      <c r="B47" s="13"/>
      <c r="C47" s="13"/>
      <c r="D47" s="13"/>
      <c r="E47" s="13"/>
      <c r="F47" s="13"/>
    </row>
    <row r="48" spans="1:18">
      <c r="A48" s="13"/>
      <c r="B48" s="13"/>
      <c r="C48" s="13"/>
      <c r="D48" s="13"/>
      <c r="E48" s="13"/>
      <c r="F48" s="13"/>
    </row>
    <row r="49" spans="1:6">
      <c r="A49" s="13"/>
      <c r="B49" s="13"/>
      <c r="C49" s="13"/>
      <c r="D49" s="13"/>
      <c r="E49" s="13"/>
      <c r="F49" s="13"/>
    </row>
    <row r="50" spans="1:6">
      <c r="A50" s="13"/>
      <c r="B50" s="13"/>
      <c r="C50" s="13"/>
      <c r="D50" s="13"/>
      <c r="E50" s="13"/>
      <c r="F50" s="13"/>
    </row>
  </sheetData>
  <sheetProtection insertRows="0"/>
  <mergeCells count="1">
    <mergeCell ref="D7:F7"/>
  </mergeCells>
  <pageMargins left="0.7" right="0.7" top="0.75" bottom="0.75" header="0.3" footer="0.3"/>
  <pageSetup orientation="portrait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50"/>
  <sheetViews>
    <sheetView showGridLines="0" workbookViewId="0">
      <selection activeCell="Q9" sqref="Q9"/>
    </sheetView>
  </sheetViews>
  <sheetFormatPr defaultRowHeight="12.75"/>
  <cols>
    <col min="1" max="1" width="9.140625" style="2"/>
    <col min="2" max="3" width="13" style="2" customWidth="1"/>
    <col min="4" max="4" width="11.42578125" style="2" customWidth="1"/>
    <col min="5" max="7" width="12" style="2" customWidth="1"/>
    <col min="8" max="8" width="11.140625" style="2" customWidth="1"/>
    <col min="9" max="9" width="10.5703125" style="2" customWidth="1"/>
    <col min="10" max="12" width="9.140625" style="2"/>
    <col min="13" max="13" width="2.140625" style="2" customWidth="1"/>
    <col min="14" max="14" width="10.5703125" style="2" customWidth="1"/>
    <col min="15" max="15" width="13.28515625" style="2" customWidth="1"/>
    <col min="16" max="16384" width="9.140625" style="2"/>
  </cols>
  <sheetData>
    <row r="1" spans="1:19">
      <c r="A1" s="1" t="s">
        <v>27</v>
      </c>
      <c r="B1" s="1"/>
      <c r="C1" s="1"/>
      <c r="O1" s="20"/>
    </row>
    <row r="2" spans="1:19">
      <c r="A2" s="1"/>
      <c r="B2" s="1"/>
      <c r="C2" s="1"/>
      <c r="G2" s="20"/>
    </row>
    <row r="3" spans="1:19">
      <c r="A3" s="2" t="s">
        <v>22</v>
      </c>
      <c r="B3" s="1"/>
      <c r="C3" s="1"/>
      <c r="G3" s="8"/>
    </row>
    <row r="4" spans="1:19">
      <c r="A4" s="2" t="s">
        <v>53</v>
      </c>
      <c r="B4" s="1"/>
      <c r="C4" s="1"/>
      <c r="K4" s="7"/>
    </row>
    <row r="5" spans="1:19">
      <c r="A5" s="1"/>
      <c r="B5" s="1"/>
      <c r="C5" s="1"/>
    </row>
    <row r="6" spans="1:19">
      <c r="A6" s="1"/>
      <c r="B6" s="1"/>
      <c r="C6" s="1"/>
    </row>
    <row r="7" spans="1:19">
      <c r="D7" s="31" t="s">
        <v>8</v>
      </c>
      <c r="E7" s="31"/>
      <c r="F7" s="31"/>
      <c r="G7" s="4"/>
      <c r="H7" s="8"/>
    </row>
    <row r="8" spans="1:19" ht="51">
      <c r="A8" s="3" t="s">
        <v>0</v>
      </c>
      <c r="B8" s="3" t="s">
        <v>2</v>
      </c>
      <c r="C8" s="3" t="s">
        <v>19</v>
      </c>
      <c r="D8" s="3" t="s">
        <v>1</v>
      </c>
      <c r="E8" s="3" t="s">
        <v>7</v>
      </c>
      <c r="F8" s="3" t="s">
        <v>28</v>
      </c>
      <c r="G8" s="3" t="s">
        <v>9</v>
      </c>
      <c r="H8" s="3" t="s">
        <v>29</v>
      </c>
      <c r="I8" s="3" t="s">
        <v>33</v>
      </c>
      <c r="J8" s="3" t="s">
        <v>11</v>
      </c>
      <c r="K8" s="3" t="s">
        <v>12</v>
      </c>
      <c r="L8" s="3" t="s">
        <v>13</v>
      </c>
      <c r="N8" s="11" t="s">
        <v>25</v>
      </c>
      <c r="O8" s="12" t="s">
        <v>30</v>
      </c>
      <c r="P8" s="11" t="s">
        <v>36</v>
      </c>
      <c r="Q8" s="11" t="s">
        <v>16</v>
      </c>
      <c r="R8" s="11" t="s">
        <v>17</v>
      </c>
      <c r="S8" s="10"/>
    </row>
    <row r="9" spans="1:19">
      <c r="A9" s="19">
        <v>1</v>
      </c>
      <c r="B9" s="19" t="s">
        <v>6</v>
      </c>
      <c r="C9" s="19"/>
      <c r="D9" s="19" t="s">
        <v>5</v>
      </c>
      <c r="E9" s="14">
        <v>704374</v>
      </c>
      <c r="F9" s="14">
        <v>0</v>
      </c>
      <c r="G9" s="16">
        <f>0-F9</f>
        <v>0</v>
      </c>
      <c r="H9" s="16">
        <f>ROUND(E9*40%,0)</f>
        <v>281750</v>
      </c>
      <c r="I9" s="16">
        <f>ROUND(H9*12.36%,0)</f>
        <v>34824</v>
      </c>
      <c r="J9" s="17">
        <f>ROUND(+I9/12.36*12,0)</f>
        <v>33810</v>
      </c>
      <c r="K9" s="17">
        <f>ROUND(+J9*2%,0)</f>
        <v>676</v>
      </c>
      <c r="L9" s="18">
        <f>+I9-SUM(J9:K9)</f>
        <v>338</v>
      </c>
      <c r="N9" s="6">
        <f>E9+F9</f>
        <v>704374</v>
      </c>
      <c r="O9" s="6">
        <f>I9</f>
        <v>34824</v>
      </c>
      <c r="P9" s="5">
        <f>ROUND(SUM(E9+F9)*2%,0)</f>
        <v>14087</v>
      </c>
      <c r="Q9" s="6">
        <f>I9</f>
        <v>34824</v>
      </c>
      <c r="R9" s="6">
        <f>E9+F9-P9</f>
        <v>690287</v>
      </c>
    </row>
    <row r="10" spans="1:19">
      <c r="A10" s="15"/>
      <c r="B10" s="15"/>
      <c r="C10" s="15"/>
      <c r="D10" s="15"/>
      <c r="E10" s="15">
        <v>3345432</v>
      </c>
      <c r="F10" s="14">
        <v>0</v>
      </c>
      <c r="G10" s="16">
        <f t="shared" ref="G10:G37" si="0">0-F10</f>
        <v>0</v>
      </c>
      <c r="H10" s="16">
        <f t="shared" ref="H10:H37" si="1">ROUND(E10*40%,0)</f>
        <v>1338173</v>
      </c>
      <c r="I10" s="16">
        <f t="shared" ref="I10:I37" si="2">ROUND(H10*12.36%,0)</f>
        <v>165398</v>
      </c>
      <c r="J10" s="17">
        <f t="shared" ref="J10:J37" si="3">ROUND(+I10/12.36*12,0)</f>
        <v>160581</v>
      </c>
      <c r="K10" s="17">
        <f t="shared" ref="K10:K37" si="4">ROUND(+J10*2%,0)</f>
        <v>3212</v>
      </c>
      <c r="L10" s="18">
        <f t="shared" ref="L10:L37" si="5">+I10-SUM(J10:K10)</f>
        <v>1605</v>
      </c>
      <c r="N10" s="6">
        <f t="shared" ref="N10:N37" si="6">E10+F10</f>
        <v>3345432</v>
      </c>
      <c r="O10" s="6">
        <f t="shared" ref="O10:O37" si="7">I10</f>
        <v>165398</v>
      </c>
      <c r="P10" s="5">
        <f t="shared" ref="P10:P37" si="8">ROUND(SUM(E10+F10)*2%,0)</f>
        <v>66909</v>
      </c>
      <c r="Q10" s="6">
        <f t="shared" ref="Q10:Q37" si="9">I10</f>
        <v>165398</v>
      </c>
      <c r="R10" s="6">
        <f t="shared" ref="R10:R37" si="10">E10+F10-P10</f>
        <v>3278523</v>
      </c>
    </row>
    <row r="11" spans="1:19">
      <c r="A11" s="15"/>
      <c r="B11" s="15"/>
      <c r="C11" s="15"/>
      <c r="D11" s="15"/>
      <c r="E11" s="15"/>
      <c r="F11" s="14"/>
      <c r="G11" s="16">
        <f t="shared" si="0"/>
        <v>0</v>
      </c>
      <c r="H11" s="16">
        <f t="shared" si="1"/>
        <v>0</v>
      </c>
      <c r="I11" s="16">
        <f t="shared" si="2"/>
        <v>0</v>
      </c>
      <c r="J11" s="17">
        <f t="shared" si="3"/>
        <v>0</v>
      </c>
      <c r="K11" s="17">
        <f t="shared" si="4"/>
        <v>0</v>
      </c>
      <c r="L11" s="18">
        <f t="shared" si="5"/>
        <v>0</v>
      </c>
      <c r="N11" s="6">
        <f t="shared" si="6"/>
        <v>0</v>
      </c>
      <c r="O11" s="6">
        <f t="shared" si="7"/>
        <v>0</v>
      </c>
      <c r="P11" s="5">
        <f t="shared" si="8"/>
        <v>0</v>
      </c>
      <c r="Q11" s="6">
        <f t="shared" si="9"/>
        <v>0</v>
      </c>
      <c r="R11" s="6">
        <f t="shared" si="10"/>
        <v>0</v>
      </c>
    </row>
    <row r="12" spans="1:19">
      <c r="A12" s="15"/>
      <c r="B12" s="15"/>
      <c r="C12" s="15"/>
      <c r="D12" s="15"/>
      <c r="E12" s="15"/>
      <c r="F12" s="14"/>
      <c r="G12" s="16">
        <f t="shared" si="0"/>
        <v>0</v>
      </c>
      <c r="H12" s="16">
        <f t="shared" si="1"/>
        <v>0</v>
      </c>
      <c r="I12" s="16">
        <f t="shared" si="2"/>
        <v>0</v>
      </c>
      <c r="J12" s="17">
        <f t="shared" si="3"/>
        <v>0</v>
      </c>
      <c r="K12" s="17">
        <f t="shared" si="4"/>
        <v>0</v>
      </c>
      <c r="L12" s="18">
        <f t="shared" si="5"/>
        <v>0</v>
      </c>
      <c r="N12" s="6">
        <f t="shared" si="6"/>
        <v>0</v>
      </c>
      <c r="O12" s="6">
        <f t="shared" si="7"/>
        <v>0</v>
      </c>
      <c r="P12" s="5">
        <f t="shared" si="8"/>
        <v>0</v>
      </c>
      <c r="Q12" s="6">
        <f t="shared" si="9"/>
        <v>0</v>
      </c>
      <c r="R12" s="6">
        <f t="shared" si="10"/>
        <v>0</v>
      </c>
    </row>
    <row r="13" spans="1:19">
      <c r="A13" s="15"/>
      <c r="B13" s="15"/>
      <c r="C13" s="15"/>
      <c r="D13" s="15"/>
      <c r="E13" s="15"/>
      <c r="F13" s="14"/>
      <c r="G13" s="16">
        <f t="shared" si="0"/>
        <v>0</v>
      </c>
      <c r="H13" s="16">
        <f t="shared" si="1"/>
        <v>0</v>
      </c>
      <c r="I13" s="16">
        <f t="shared" si="2"/>
        <v>0</v>
      </c>
      <c r="J13" s="17">
        <f t="shared" si="3"/>
        <v>0</v>
      </c>
      <c r="K13" s="17">
        <f t="shared" si="4"/>
        <v>0</v>
      </c>
      <c r="L13" s="18">
        <f t="shared" si="5"/>
        <v>0</v>
      </c>
      <c r="N13" s="6">
        <f t="shared" si="6"/>
        <v>0</v>
      </c>
      <c r="O13" s="6">
        <f t="shared" si="7"/>
        <v>0</v>
      </c>
      <c r="P13" s="5">
        <f t="shared" si="8"/>
        <v>0</v>
      </c>
      <c r="Q13" s="6">
        <f t="shared" si="9"/>
        <v>0</v>
      </c>
      <c r="R13" s="6">
        <f t="shared" si="10"/>
        <v>0</v>
      </c>
    </row>
    <row r="14" spans="1:19">
      <c r="A14" s="15"/>
      <c r="B14" s="15"/>
      <c r="C14" s="15"/>
      <c r="D14" s="15"/>
      <c r="E14" s="15"/>
      <c r="F14" s="14"/>
      <c r="G14" s="16">
        <f t="shared" si="0"/>
        <v>0</v>
      </c>
      <c r="H14" s="16">
        <f t="shared" si="1"/>
        <v>0</v>
      </c>
      <c r="I14" s="16">
        <f t="shared" si="2"/>
        <v>0</v>
      </c>
      <c r="J14" s="17">
        <f t="shared" si="3"/>
        <v>0</v>
      </c>
      <c r="K14" s="17">
        <f t="shared" si="4"/>
        <v>0</v>
      </c>
      <c r="L14" s="18">
        <f t="shared" si="5"/>
        <v>0</v>
      </c>
      <c r="N14" s="6">
        <f t="shared" si="6"/>
        <v>0</v>
      </c>
      <c r="O14" s="6">
        <f t="shared" si="7"/>
        <v>0</v>
      </c>
      <c r="P14" s="5">
        <f t="shared" si="8"/>
        <v>0</v>
      </c>
      <c r="Q14" s="6">
        <f t="shared" si="9"/>
        <v>0</v>
      </c>
      <c r="R14" s="6">
        <f t="shared" si="10"/>
        <v>0</v>
      </c>
    </row>
    <row r="15" spans="1:19">
      <c r="A15" s="15"/>
      <c r="B15" s="15"/>
      <c r="C15" s="15"/>
      <c r="D15" s="15"/>
      <c r="E15" s="15"/>
      <c r="F15" s="14"/>
      <c r="G15" s="16">
        <f t="shared" si="0"/>
        <v>0</v>
      </c>
      <c r="H15" s="16">
        <f t="shared" si="1"/>
        <v>0</v>
      </c>
      <c r="I15" s="16">
        <f t="shared" si="2"/>
        <v>0</v>
      </c>
      <c r="J15" s="17">
        <f t="shared" si="3"/>
        <v>0</v>
      </c>
      <c r="K15" s="17">
        <f t="shared" si="4"/>
        <v>0</v>
      </c>
      <c r="L15" s="18">
        <f t="shared" si="5"/>
        <v>0</v>
      </c>
      <c r="N15" s="6">
        <f t="shared" si="6"/>
        <v>0</v>
      </c>
      <c r="O15" s="6">
        <f t="shared" si="7"/>
        <v>0</v>
      </c>
      <c r="P15" s="5">
        <f t="shared" si="8"/>
        <v>0</v>
      </c>
      <c r="Q15" s="6">
        <f t="shared" si="9"/>
        <v>0</v>
      </c>
      <c r="R15" s="6">
        <f t="shared" si="10"/>
        <v>0</v>
      </c>
    </row>
    <row r="16" spans="1:19">
      <c r="A16" s="15"/>
      <c r="B16" s="15"/>
      <c r="C16" s="15"/>
      <c r="D16" s="15"/>
      <c r="E16" s="15"/>
      <c r="F16" s="14"/>
      <c r="G16" s="16">
        <f t="shared" si="0"/>
        <v>0</v>
      </c>
      <c r="H16" s="16">
        <f t="shared" si="1"/>
        <v>0</v>
      </c>
      <c r="I16" s="16">
        <f t="shared" si="2"/>
        <v>0</v>
      </c>
      <c r="J16" s="17">
        <f t="shared" si="3"/>
        <v>0</v>
      </c>
      <c r="K16" s="17">
        <f t="shared" si="4"/>
        <v>0</v>
      </c>
      <c r="L16" s="18">
        <f t="shared" si="5"/>
        <v>0</v>
      </c>
      <c r="N16" s="6">
        <f t="shared" si="6"/>
        <v>0</v>
      </c>
      <c r="O16" s="6">
        <f t="shared" si="7"/>
        <v>0</v>
      </c>
      <c r="P16" s="5">
        <f t="shared" si="8"/>
        <v>0</v>
      </c>
      <c r="Q16" s="6">
        <f t="shared" si="9"/>
        <v>0</v>
      </c>
      <c r="R16" s="6">
        <f t="shared" si="10"/>
        <v>0</v>
      </c>
    </row>
    <row r="17" spans="1:18">
      <c r="A17" s="15"/>
      <c r="B17" s="15"/>
      <c r="C17" s="15"/>
      <c r="D17" s="15"/>
      <c r="E17" s="15"/>
      <c r="F17" s="14"/>
      <c r="G17" s="16">
        <f t="shared" si="0"/>
        <v>0</v>
      </c>
      <c r="H17" s="16">
        <f t="shared" si="1"/>
        <v>0</v>
      </c>
      <c r="I17" s="16">
        <f t="shared" si="2"/>
        <v>0</v>
      </c>
      <c r="J17" s="17">
        <f t="shared" si="3"/>
        <v>0</v>
      </c>
      <c r="K17" s="17">
        <f t="shared" si="4"/>
        <v>0</v>
      </c>
      <c r="L17" s="18">
        <f t="shared" si="5"/>
        <v>0</v>
      </c>
      <c r="N17" s="6">
        <f t="shared" si="6"/>
        <v>0</v>
      </c>
      <c r="O17" s="6">
        <f t="shared" si="7"/>
        <v>0</v>
      </c>
      <c r="P17" s="5">
        <f t="shared" si="8"/>
        <v>0</v>
      </c>
      <c r="Q17" s="6">
        <f t="shared" si="9"/>
        <v>0</v>
      </c>
      <c r="R17" s="6">
        <f t="shared" si="10"/>
        <v>0</v>
      </c>
    </row>
    <row r="18" spans="1:18">
      <c r="A18" s="15"/>
      <c r="B18" s="15"/>
      <c r="C18" s="15"/>
      <c r="D18" s="15"/>
      <c r="E18" s="15"/>
      <c r="F18" s="14"/>
      <c r="G18" s="16">
        <f t="shared" si="0"/>
        <v>0</v>
      </c>
      <c r="H18" s="16">
        <f t="shared" si="1"/>
        <v>0</v>
      </c>
      <c r="I18" s="16">
        <f t="shared" si="2"/>
        <v>0</v>
      </c>
      <c r="J18" s="17">
        <f t="shared" si="3"/>
        <v>0</v>
      </c>
      <c r="K18" s="17">
        <f t="shared" si="4"/>
        <v>0</v>
      </c>
      <c r="L18" s="18">
        <f t="shared" si="5"/>
        <v>0</v>
      </c>
      <c r="N18" s="6">
        <f t="shared" si="6"/>
        <v>0</v>
      </c>
      <c r="O18" s="6">
        <f t="shared" si="7"/>
        <v>0</v>
      </c>
      <c r="P18" s="5">
        <f t="shared" si="8"/>
        <v>0</v>
      </c>
      <c r="Q18" s="6">
        <f t="shared" si="9"/>
        <v>0</v>
      </c>
      <c r="R18" s="6">
        <f t="shared" si="10"/>
        <v>0</v>
      </c>
    </row>
    <row r="19" spans="1:18">
      <c r="A19" s="15"/>
      <c r="B19" s="15"/>
      <c r="C19" s="15"/>
      <c r="D19" s="15"/>
      <c r="E19" s="15"/>
      <c r="F19" s="14"/>
      <c r="G19" s="16">
        <f t="shared" si="0"/>
        <v>0</v>
      </c>
      <c r="H19" s="16">
        <f t="shared" si="1"/>
        <v>0</v>
      </c>
      <c r="I19" s="16">
        <f t="shared" si="2"/>
        <v>0</v>
      </c>
      <c r="J19" s="17">
        <f t="shared" si="3"/>
        <v>0</v>
      </c>
      <c r="K19" s="17">
        <f t="shared" si="4"/>
        <v>0</v>
      </c>
      <c r="L19" s="18">
        <f t="shared" si="5"/>
        <v>0</v>
      </c>
      <c r="N19" s="6">
        <f t="shared" si="6"/>
        <v>0</v>
      </c>
      <c r="O19" s="6">
        <f t="shared" si="7"/>
        <v>0</v>
      </c>
      <c r="P19" s="5">
        <f t="shared" si="8"/>
        <v>0</v>
      </c>
      <c r="Q19" s="6">
        <f t="shared" si="9"/>
        <v>0</v>
      </c>
      <c r="R19" s="6">
        <f t="shared" si="10"/>
        <v>0</v>
      </c>
    </row>
    <row r="20" spans="1:18">
      <c r="A20" s="15"/>
      <c r="B20" s="15"/>
      <c r="C20" s="15"/>
      <c r="D20" s="15"/>
      <c r="E20" s="15"/>
      <c r="F20" s="14"/>
      <c r="G20" s="16">
        <f t="shared" si="0"/>
        <v>0</v>
      </c>
      <c r="H20" s="16">
        <f t="shared" si="1"/>
        <v>0</v>
      </c>
      <c r="I20" s="16">
        <f t="shared" si="2"/>
        <v>0</v>
      </c>
      <c r="J20" s="17">
        <f t="shared" si="3"/>
        <v>0</v>
      </c>
      <c r="K20" s="17">
        <f t="shared" si="4"/>
        <v>0</v>
      </c>
      <c r="L20" s="18">
        <f t="shared" si="5"/>
        <v>0</v>
      </c>
      <c r="N20" s="6">
        <f t="shared" si="6"/>
        <v>0</v>
      </c>
      <c r="O20" s="6">
        <f t="shared" si="7"/>
        <v>0</v>
      </c>
      <c r="P20" s="5">
        <f t="shared" si="8"/>
        <v>0</v>
      </c>
      <c r="Q20" s="6">
        <f t="shared" si="9"/>
        <v>0</v>
      </c>
      <c r="R20" s="6">
        <f t="shared" si="10"/>
        <v>0</v>
      </c>
    </row>
    <row r="21" spans="1:18">
      <c r="A21" s="15"/>
      <c r="B21" s="15"/>
      <c r="C21" s="15"/>
      <c r="D21" s="15"/>
      <c r="E21" s="15"/>
      <c r="F21" s="14"/>
      <c r="G21" s="16">
        <f t="shared" si="0"/>
        <v>0</v>
      </c>
      <c r="H21" s="16">
        <f t="shared" si="1"/>
        <v>0</v>
      </c>
      <c r="I21" s="16">
        <f t="shared" si="2"/>
        <v>0</v>
      </c>
      <c r="J21" s="17">
        <f t="shared" si="3"/>
        <v>0</v>
      </c>
      <c r="K21" s="17">
        <f t="shared" si="4"/>
        <v>0</v>
      </c>
      <c r="L21" s="18">
        <f t="shared" si="5"/>
        <v>0</v>
      </c>
      <c r="N21" s="6">
        <f t="shared" si="6"/>
        <v>0</v>
      </c>
      <c r="O21" s="6">
        <f t="shared" si="7"/>
        <v>0</v>
      </c>
      <c r="P21" s="5">
        <f t="shared" si="8"/>
        <v>0</v>
      </c>
      <c r="Q21" s="6">
        <f t="shared" si="9"/>
        <v>0</v>
      </c>
      <c r="R21" s="6">
        <f t="shared" si="10"/>
        <v>0</v>
      </c>
    </row>
    <row r="22" spans="1:18">
      <c r="A22" s="15"/>
      <c r="B22" s="15"/>
      <c r="C22" s="15"/>
      <c r="D22" s="15"/>
      <c r="E22" s="15"/>
      <c r="F22" s="14"/>
      <c r="G22" s="16">
        <f t="shared" si="0"/>
        <v>0</v>
      </c>
      <c r="H22" s="16">
        <f t="shared" si="1"/>
        <v>0</v>
      </c>
      <c r="I22" s="16">
        <f t="shared" si="2"/>
        <v>0</v>
      </c>
      <c r="J22" s="17">
        <f t="shared" si="3"/>
        <v>0</v>
      </c>
      <c r="K22" s="17">
        <f t="shared" si="4"/>
        <v>0</v>
      </c>
      <c r="L22" s="18">
        <f t="shared" si="5"/>
        <v>0</v>
      </c>
      <c r="N22" s="6">
        <f t="shared" si="6"/>
        <v>0</v>
      </c>
      <c r="O22" s="6">
        <f t="shared" si="7"/>
        <v>0</v>
      </c>
      <c r="P22" s="5">
        <f t="shared" si="8"/>
        <v>0</v>
      </c>
      <c r="Q22" s="6">
        <f t="shared" si="9"/>
        <v>0</v>
      </c>
      <c r="R22" s="6">
        <f t="shared" si="10"/>
        <v>0</v>
      </c>
    </row>
    <row r="23" spans="1:18">
      <c r="A23" s="15"/>
      <c r="B23" s="15"/>
      <c r="C23" s="15"/>
      <c r="D23" s="15"/>
      <c r="E23" s="15"/>
      <c r="F23" s="14"/>
      <c r="G23" s="16">
        <f t="shared" si="0"/>
        <v>0</v>
      </c>
      <c r="H23" s="16">
        <f t="shared" si="1"/>
        <v>0</v>
      </c>
      <c r="I23" s="16">
        <f t="shared" si="2"/>
        <v>0</v>
      </c>
      <c r="J23" s="17">
        <f t="shared" si="3"/>
        <v>0</v>
      </c>
      <c r="K23" s="17">
        <f t="shared" si="4"/>
        <v>0</v>
      </c>
      <c r="L23" s="18">
        <f t="shared" si="5"/>
        <v>0</v>
      </c>
      <c r="N23" s="6">
        <f t="shared" si="6"/>
        <v>0</v>
      </c>
      <c r="O23" s="6">
        <f t="shared" si="7"/>
        <v>0</v>
      </c>
      <c r="P23" s="5">
        <f t="shared" si="8"/>
        <v>0</v>
      </c>
      <c r="Q23" s="6">
        <f t="shared" si="9"/>
        <v>0</v>
      </c>
      <c r="R23" s="6">
        <f t="shared" si="10"/>
        <v>0</v>
      </c>
    </row>
    <row r="24" spans="1:18">
      <c r="A24" s="15"/>
      <c r="B24" s="15"/>
      <c r="C24" s="15"/>
      <c r="D24" s="15"/>
      <c r="E24" s="15"/>
      <c r="F24" s="14"/>
      <c r="G24" s="16">
        <f t="shared" si="0"/>
        <v>0</v>
      </c>
      <c r="H24" s="16">
        <f t="shared" si="1"/>
        <v>0</v>
      </c>
      <c r="I24" s="16">
        <f t="shared" si="2"/>
        <v>0</v>
      </c>
      <c r="J24" s="17">
        <f t="shared" si="3"/>
        <v>0</v>
      </c>
      <c r="K24" s="17">
        <f t="shared" si="4"/>
        <v>0</v>
      </c>
      <c r="L24" s="18">
        <f t="shared" si="5"/>
        <v>0</v>
      </c>
      <c r="N24" s="6">
        <f t="shared" si="6"/>
        <v>0</v>
      </c>
      <c r="O24" s="6">
        <f t="shared" si="7"/>
        <v>0</v>
      </c>
      <c r="P24" s="5">
        <f t="shared" si="8"/>
        <v>0</v>
      </c>
      <c r="Q24" s="6">
        <f t="shared" si="9"/>
        <v>0</v>
      </c>
      <c r="R24" s="6">
        <f t="shared" si="10"/>
        <v>0</v>
      </c>
    </row>
    <row r="25" spans="1:18">
      <c r="A25" s="15"/>
      <c r="B25" s="15"/>
      <c r="C25" s="15"/>
      <c r="D25" s="15"/>
      <c r="E25" s="15"/>
      <c r="F25" s="14"/>
      <c r="G25" s="16">
        <f t="shared" si="0"/>
        <v>0</v>
      </c>
      <c r="H25" s="16">
        <f t="shared" si="1"/>
        <v>0</v>
      </c>
      <c r="I25" s="16">
        <f t="shared" si="2"/>
        <v>0</v>
      </c>
      <c r="J25" s="17">
        <f t="shared" si="3"/>
        <v>0</v>
      </c>
      <c r="K25" s="17">
        <f t="shared" si="4"/>
        <v>0</v>
      </c>
      <c r="L25" s="18">
        <f t="shared" si="5"/>
        <v>0</v>
      </c>
      <c r="N25" s="6">
        <f t="shared" si="6"/>
        <v>0</v>
      </c>
      <c r="O25" s="6">
        <f t="shared" si="7"/>
        <v>0</v>
      </c>
      <c r="P25" s="5">
        <f t="shared" si="8"/>
        <v>0</v>
      </c>
      <c r="Q25" s="6">
        <f t="shared" si="9"/>
        <v>0</v>
      </c>
      <c r="R25" s="6">
        <f t="shared" si="10"/>
        <v>0</v>
      </c>
    </row>
    <row r="26" spans="1:18">
      <c r="A26" s="15"/>
      <c r="B26" s="15"/>
      <c r="C26" s="15"/>
      <c r="D26" s="15"/>
      <c r="E26" s="15"/>
      <c r="F26" s="14"/>
      <c r="G26" s="16">
        <f t="shared" si="0"/>
        <v>0</v>
      </c>
      <c r="H26" s="16">
        <f t="shared" si="1"/>
        <v>0</v>
      </c>
      <c r="I26" s="16">
        <f t="shared" si="2"/>
        <v>0</v>
      </c>
      <c r="J26" s="17">
        <f t="shared" si="3"/>
        <v>0</v>
      </c>
      <c r="K26" s="17">
        <f t="shared" si="4"/>
        <v>0</v>
      </c>
      <c r="L26" s="18">
        <f t="shared" si="5"/>
        <v>0</v>
      </c>
      <c r="N26" s="6">
        <f t="shared" si="6"/>
        <v>0</v>
      </c>
      <c r="O26" s="6">
        <f t="shared" si="7"/>
        <v>0</v>
      </c>
      <c r="P26" s="5">
        <f t="shared" si="8"/>
        <v>0</v>
      </c>
      <c r="Q26" s="6">
        <f t="shared" si="9"/>
        <v>0</v>
      </c>
      <c r="R26" s="6">
        <f t="shared" si="10"/>
        <v>0</v>
      </c>
    </row>
    <row r="27" spans="1:18">
      <c r="A27" s="15"/>
      <c r="B27" s="15"/>
      <c r="C27" s="15"/>
      <c r="D27" s="15"/>
      <c r="E27" s="15"/>
      <c r="F27" s="14"/>
      <c r="G27" s="16">
        <f t="shared" si="0"/>
        <v>0</v>
      </c>
      <c r="H27" s="16">
        <f t="shared" si="1"/>
        <v>0</v>
      </c>
      <c r="I27" s="16">
        <f t="shared" si="2"/>
        <v>0</v>
      </c>
      <c r="J27" s="17">
        <f t="shared" si="3"/>
        <v>0</v>
      </c>
      <c r="K27" s="17">
        <f t="shared" si="4"/>
        <v>0</v>
      </c>
      <c r="L27" s="18">
        <f t="shared" si="5"/>
        <v>0</v>
      </c>
      <c r="N27" s="6">
        <f t="shared" si="6"/>
        <v>0</v>
      </c>
      <c r="O27" s="6">
        <f t="shared" si="7"/>
        <v>0</v>
      </c>
      <c r="P27" s="5">
        <f t="shared" si="8"/>
        <v>0</v>
      </c>
      <c r="Q27" s="6">
        <f t="shared" si="9"/>
        <v>0</v>
      </c>
      <c r="R27" s="6">
        <f t="shared" si="10"/>
        <v>0</v>
      </c>
    </row>
    <row r="28" spans="1:18">
      <c r="A28" s="15"/>
      <c r="B28" s="15"/>
      <c r="C28" s="15"/>
      <c r="D28" s="15"/>
      <c r="E28" s="15"/>
      <c r="F28" s="14"/>
      <c r="G28" s="16">
        <f t="shared" si="0"/>
        <v>0</v>
      </c>
      <c r="H28" s="16">
        <f t="shared" si="1"/>
        <v>0</v>
      </c>
      <c r="I28" s="16">
        <f t="shared" si="2"/>
        <v>0</v>
      </c>
      <c r="J28" s="17">
        <f t="shared" si="3"/>
        <v>0</v>
      </c>
      <c r="K28" s="17">
        <f t="shared" si="4"/>
        <v>0</v>
      </c>
      <c r="L28" s="18">
        <f t="shared" si="5"/>
        <v>0</v>
      </c>
      <c r="N28" s="6">
        <f t="shared" si="6"/>
        <v>0</v>
      </c>
      <c r="O28" s="6">
        <f t="shared" si="7"/>
        <v>0</v>
      </c>
      <c r="P28" s="5">
        <f t="shared" si="8"/>
        <v>0</v>
      </c>
      <c r="Q28" s="6">
        <f t="shared" si="9"/>
        <v>0</v>
      </c>
      <c r="R28" s="6">
        <f t="shared" si="10"/>
        <v>0</v>
      </c>
    </row>
    <row r="29" spans="1:18">
      <c r="A29" s="15"/>
      <c r="B29" s="15"/>
      <c r="C29" s="15"/>
      <c r="D29" s="15"/>
      <c r="E29" s="15"/>
      <c r="F29" s="15"/>
      <c r="G29" s="16">
        <f t="shared" si="0"/>
        <v>0</v>
      </c>
      <c r="H29" s="16">
        <f t="shared" si="1"/>
        <v>0</v>
      </c>
      <c r="I29" s="16">
        <f t="shared" si="2"/>
        <v>0</v>
      </c>
      <c r="J29" s="17">
        <f t="shared" si="3"/>
        <v>0</v>
      </c>
      <c r="K29" s="17">
        <f t="shared" si="4"/>
        <v>0</v>
      </c>
      <c r="L29" s="18">
        <f t="shared" si="5"/>
        <v>0</v>
      </c>
      <c r="N29" s="6">
        <f t="shared" si="6"/>
        <v>0</v>
      </c>
      <c r="O29" s="6">
        <f t="shared" si="7"/>
        <v>0</v>
      </c>
      <c r="P29" s="5">
        <f t="shared" si="8"/>
        <v>0</v>
      </c>
      <c r="Q29" s="6">
        <f t="shared" si="9"/>
        <v>0</v>
      </c>
      <c r="R29" s="6">
        <f t="shared" si="10"/>
        <v>0</v>
      </c>
    </row>
    <row r="30" spans="1:18">
      <c r="A30" s="15"/>
      <c r="B30" s="15"/>
      <c r="C30" s="15"/>
      <c r="D30" s="15"/>
      <c r="E30" s="15"/>
      <c r="F30" s="15"/>
      <c r="G30" s="16">
        <f t="shared" si="0"/>
        <v>0</v>
      </c>
      <c r="H30" s="16">
        <f t="shared" si="1"/>
        <v>0</v>
      </c>
      <c r="I30" s="16">
        <f t="shared" si="2"/>
        <v>0</v>
      </c>
      <c r="J30" s="17">
        <f t="shared" si="3"/>
        <v>0</v>
      </c>
      <c r="K30" s="17">
        <f t="shared" si="4"/>
        <v>0</v>
      </c>
      <c r="L30" s="18">
        <f t="shared" si="5"/>
        <v>0</v>
      </c>
      <c r="N30" s="6">
        <f t="shared" si="6"/>
        <v>0</v>
      </c>
      <c r="O30" s="6">
        <f t="shared" si="7"/>
        <v>0</v>
      </c>
      <c r="P30" s="5">
        <f t="shared" si="8"/>
        <v>0</v>
      </c>
      <c r="Q30" s="6">
        <f t="shared" si="9"/>
        <v>0</v>
      </c>
      <c r="R30" s="6">
        <f t="shared" si="10"/>
        <v>0</v>
      </c>
    </row>
    <row r="31" spans="1:18">
      <c r="A31" s="15"/>
      <c r="B31" s="15"/>
      <c r="C31" s="15"/>
      <c r="D31" s="15"/>
      <c r="E31" s="15"/>
      <c r="F31" s="15"/>
      <c r="G31" s="16">
        <f t="shared" si="0"/>
        <v>0</v>
      </c>
      <c r="H31" s="16">
        <f t="shared" si="1"/>
        <v>0</v>
      </c>
      <c r="I31" s="16">
        <f t="shared" si="2"/>
        <v>0</v>
      </c>
      <c r="J31" s="17">
        <f t="shared" si="3"/>
        <v>0</v>
      </c>
      <c r="K31" s="17">
        <f t="shared" si="4"/>
        <v>0</v>
      </c>
      <c r="L31" s="18">
        <f t="shared" si="5"/>
        <v>0</v>
      </c>
      <c r="N31" s="6">
        <f t="shared" si="6"/>
        <v>0</v>
      </c>
      <c r="O31" s="6">
        <f t="shared" si="7"/>
        <v>0</v>
      </c>
      <c r="P31" s="5">
        <f t="shared" si="8"/>
        <v>0</v>
      </c>
      <c r="Q31" s="6">
        <f t="shared" si="9"/>
        <v>0</v>
      </c>
      <c r="R31" s="6">
        <f t="shared" si="10"/>
        <v>0</v>
      </c>
    </row>
    <row r="32" spans="1:18">
      <c r="A32" s="15"/>
      <c r="B32" s="15"/>
      <c r="C32" s="15"/>
      <c r="D32" s="15"/>
      <c r="E32" s="15"/>
      <c r="F32" s="15"/>
      <c r="G32" s="16">
        <f t="shared" si="0"/>
        <v>0</v>
      </c>
      <c r="H32" s="16">
        <f t="shared" si="1"/>
        <v>0</v>
      </c>
      <c r="I32" s="16">
        <f t="shared" si="2"/>
        <v>0</v>
      </c>
      <c r="J32" s="17">
        <f t="shared" si="3"/>
        <v>0</v>
      </c>
      <c r="K32" s="17">
        <f t="shared" si="4"/>
        <v>0</v>
      </c>
      <c r="L32" s="18">
        <f t="shared" si="5"/>
        <v>0</v>
      </c>
      <c r="N32" s="6">
        <f t="shared" si="6"/>
        <v>0</v>
      </c>
      <c r="O32" s="6">
        <f t="shared" si="7"/>
        <v>0</v>
      </c>
      <c r="P32" s="5">
        <f t="shared" si="8"/>
        <v>0</v>
      </c>
      <c r="Q32" s="6">
        <f t="shared" si="9"/>
        <v>0</v>
      </c>
      <c r="R32" s="6">
        <f t="shared" si="10"/>
        <v>0</v>
      </c>
    </row>
    <row r="33" spans="1:18">
      <c r="A33" s="15"/>
      <c r="B33" s="15"/>
      <c r="C33" s="15"/>
      <c r="D33" s="15"/>
      <c r="E33" s="15"/>
      <c r="F33" s="15"/>
      <c r="G33" s="16">
        <f t="shared" si="0"/>
        <v>0</v>
      </c>
      <c r="H33" s="16">
        <f t="shared" si="1"/>
        <v>0</v>
      </c>
      <c r="I33" s="16">
        <f t="shared" si="2"/>
        <v>0</v>
      </c>
      <c r="J33" s="17">
        <f t="shared" si="3"/>
        <v>0</v>
      </c>
      <c r="K33" s="17">
        <f t="shared" si="4"/>
        <v>0</v>
      </c>
      <c r="L33" s="18">
        <f t="shared" si="5"/>
        <v>0</v>
      </c>
      <c r="N33" s="6">
        <f t="shared" si="6"/>
        <v>0</v>
      </c>
      <c r="O33" s="6">
        <f t="shared" si="7"/>
        <v>0</v>
      </c>
      <c r="P33" s="5">
        <f t="shared" si="8"/>
        <v>0</v>
      </c>
      <c r="Q33" s="6">
        <f t="shared" si="9"/>
        <v>0</v>
      </c>
      <c r="R33" s="6">
        <f t="shared" si="10"/>
        <v>0</v>
      </c>
    </row>
    <row r="34" spans="1:18">
      <c r="A34" s="15"/>
      <c r="B34" s="15"/>
      <c r="C34" s="15"/>
      <c r="D34" s="15"/>
      <c r="E34" s="15"/>
      <c r="F34" s="15"/>
      <c r="G34" s="16">
        <f t="shared" si="0"/>
        <v>0</v>
      </c>
      <c r="H34" s="16">
        <f t="shared" si="1"/>
        <v>0</v>
      </c>
      <c r="I34" s="16">
        <f t="shared" si="2"/>
        <v>0</v>
      </c>
      <c r="J34" s="17">
        <f t="shared" si="3"/>
        <v>0</v>
      </c>
      <c r="K34" s="17">
        <f t="shared" si="4"/>
        <v>0</v>
      </c>
      <c r="L34" s="18">
        <f t="shared" si="5"/>
        <v>0</v>
      </c>
      <c r="N34" s="6">
        <f t="shared" si="6"/>
        <v>0</v>
      </c>
      <c r="O34" s="6">
        <f t="shared" si="7"/>
        <v>0</v>
      </c>
      <c r="P34" s="5">
        <f t="shared" si="8"/>
        <v>0</v>
      </c>
      <c r="Q34" s="6">
        <f t="shared" si="9"/>
        <v>0</v>
      </c>
      <c r="R34" s="6">
        <f t="shared" si="10"/>
        <v>0</v>
      </c>
    </row>
    <row r="35" spans="1:18">
      <c r="A35" s="15"/>
      <c r="B35" s="15"/>
      <c r="C35" s="15"/>
      <c r="D35" s="15"/>
      <c r="E35" s="15"/>
      <c r="F35" s="15"/>
      <c r="G35" s="16">
        <f t="shared" si="0"/>
        <v>0</v>
      </c>
      <c r="H35" s="16">
        <f t="shared" si="1"/>
        <v>0</v>
      </c>
      <c r="I35" s="16">
        <f t="shared" si="2"/>
        <v>0</v>
      </c>
      <c r="J35" s="17">
        <f t="shared" si="3"/>
        <v>0</v>
      </c>
      <c r="K35" s="17">
        <f t="shared" si="4"/>
        <v>0</v>
      </c>
      <c r="L35" s="18">
        <f t="shared" si="5"/>
        <v>0</v>
      </c>
      <c r="N35" s="6">
        <f t="shared" si="6"/>
        <v>0</v>
      </c>
      <c r="O35" s="6">
        <f t="shared" si="7"/>
        <v>0</v>
      </c>
      <c r="P35" s="5">
        <f t="shared" si="8"/>
        <v>0</v>
      </c>
      <c r="Q35" s="6">
        <f t="shared" si="9"/>
        <v>0</v>
      </c>
      <c r="R35" s="6">
        <f t="shared" si="10"/>
        <v>0</v>
      </c>
    </row>
    <row r="36" spans="1:18">
      <c r="A36" s="15"/>
      <c r="B36" s="15"/>
      <c r="C36" s="15"/>
      <c r="D36" s="15"/>
      <c r="E36" s="15"/>
      <c r="F36" s="15"/>
      <c r="G36" s="16">
        <f t="shared" si="0"/>
        <v>0</v>
      </c>
      <c r="H36" s="16">
        <f t="shared" si="1"/>
        <v>0</v>
      </c>
      <c r="I36" s="16">
        <f t="shared" si="2"/>
        <v>0</v>
      </c>
      <c r="J36" s="17">
        <f t="shared" si="3"/>
        <v>0</v>
      </c>
      <c r="K36" s="17">
        <f t="shared" si="4"/>
        <v>0</v>
      </c>
      <c r="L36" s="18">
        <f t="shared" si="5"/>
        <v>0</v>
      </c>
      <c r="N36" s="6">
        <f t="shared" si="6"/>
        <v>0</v>
      </c>
      <c r="O36" s="6">
        <f t="shared" si="7"/>
        <v>0</v>
      </c>
      <c r="P36" s="5">
        <f t="shared" si="8"/>
        <v>0</v>
      </c>
      <c r="Q36" s="6">
        <f t="shared" si="9"/>
        <v>0</v>
      </c>
      <c r="R36" s="6">
        <f t="shared" si="10"/>
        <v>0</v>
      </c>
    </row>
    <row r="37" spans="1:18">
      <c r="A37" s="15"/>
      <c r="B37" s="15"/>
      <c r="C37" s="15"/>
      <c r="D37" s="15"/>
      <c r="E37" s="15"/>
      <c r="F37" s="15"/>
      <c r="G37" s="16">
        <f t="shared" si="0"/>
        <v>0</v>
      </c>
      <c r="H37" s="16">
        <f t="shared" si="1"/>
        <v>0</v>
      </c>
      <c r="I37" s="16">
        <f t="shared" si="2"/>
        <v>0</v>
      </c>
      <c r="J37" s="17">
        <f t="shared" si="3"/>
        <v>0</v>
      </c>
      <c r="K37" s="17">
        <f t="shared" si="4"/>
        <v>0</v>
      </c>
      <c r="L37" s="18">
        <f t="shared" si="5"/>
        <v>0</v>
      </c>
      <c r="N37" s="6">
        <f t="shared" si="6"/>
        <v>0</v>
      </c>
      <c r="O37" s="6">
        <f t="shared" si="7"/>
        <v>0</v>
      </c>
      <c r="P37" s="5">
        <f t="shared" si="8"/>
        <v>0</v>
      </c>
      <c r="Q37" s="6">
        <f t="shared" si="9"/>
        <v>0</v>
      </c>
      <c r="R37" s="6">
        <f t="shared" si="10"/>
        <v>0</v>
      </c>
    </row>
    <row r="38" spans="1:18">
      <c r="A38" s="13"/>
      <c r="B38" s="13"/>
      <c r="C38" s="13"/>
      <c r="D38" s="13"/>
      <c r="E38" s="13"/>
      <c r="F38" s="13"/>
    </row>
    <row r="39" spans="1:18">
      <c r="A39" s="13"/>
      <c r="B39" s="13"/>
      <c r="C39" s="13"/>
      <c r="D39" s="13"/>
      <c r="E39" s="13"/>
      <c r="F39" s="13"/>
      <c r="N39" s="9"/>
    </row>
    <row r="40" spans="1:18">
      <c r="A40" s="13"/>
      <c r="B40" s="13"/>
      <c r="C40" s="13"/>
      <c r="D40" s="13"/>
      <c r="E40" s="13"/>
      <c r="F40" s="13"/>
      <c r="N40" s="9"/>
    </row>
    <row r="41" spans="1:18">
      <c r="A41" s="13"/>
      <c r="B41" s="13"/>
      <c r="C41" s="13"/>
      <c r="D41" s="13"/>
      <c r="E41" s="13"/>
      <c r="F41" s="13"/>
    </row>
    <row r="42" spans="1:18">
      <c r="A42" s="13"/>
      <c r="B42" s="13"/>
      <c r="C42" s="13"/>
      <c r="D42" s="13"/>
      <c r="E42" s="13"/>
      <c r="F42" s="13"/>
      <c r="O42" s="9"/>
    </row>
    <row r="43" spans="1:18">
      <c r="A43" s="13"/>
      <c r="B43" s="13"/>
      <c r="C43" s="13"/>
      <c r="D43" s="13"/>
      <c r="E43" s="13"/>
      <c r="F43" s="13"/>
      <c r="O43" s="9"/>
    </row>
    <row r="44" spans="1:18">
      <c r="A44" s="13"/>
      <c r="B44" s="13"/>
      <c r="C44" s="13"/>
      <c r="D44" s="13"/>
      <c r="E44" s="13"/>
      <c r="F44" s="13"/>
    </row>
    <row r="45" spans="1:18">
      <c r="A45" s="13"/>
      <c r="B45" s="13"/>
      <c r="C45" s="13"/>
      <c r="D45" s="13"/>
      <c r="E45" s="13"/>
      <c r="F45" s="13"/>
    </row>
    <row r="46" spans="1:18">
      <c r="A46" s="13"/>
      <c r="B46" s="13"/>
      <c r="C46" s="13"/>
      <c r="D46" s="13"/>
      <c r="E46" s="13"/>
      <c r="F46" s="13"/>
    </row>
    <row r="47" spans="1:18">
      <c r="A47" s="13"/>
      <c r="B47" s="13"/>
      <c r="C47" s="13"/>
      <c r="D47" s="13"/>
      <c r="E47" s="13"/>
      <c r="F47" s="13"/>
    </row>
    <row r="48" spans="1:18">
      <c r="A48" s="13"/>
      <c r="B48" s="13"/>
      <c r="C48" s="13"/>
      <c r="D48" s="13"/>
      <c r="E48" s="13"/>
      <c r="F48" s="13"/>
    </row>
    <row r="49" spans="1:6">
      <c r="A49" s="13"/>
      <c r="B49" s="13"/>
      <c r="C49" s="13"/>
      <c r="D49" s="13"/>
      <c r="E49" s="13"/>
      <c r="F49" s="13"/>
    </row>
    <row r="50" spans="1:6">
      <c r="A50" s="13"/>
      <c r="B50" s="13"/>
      <c r="C50" s="13"/>
      <c r="D50" s="13"/>
      <c r="E50" s="13"/>
      <c r="F50" s="13"/>
    </row>
  </sheetData>
  <sheetProtection insertRows="0"/>
  <mergeCells count="1">
    <mergeCell ref="D7:F7"/>
  </mergeCells>
  <pageMargins left="0.7" right="0.7" top="0.75" bottom="0.75" header="0.3" footer="0.3"/>
  <pageSetup orientation="portrait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59"/>
  <sheetViews>
    <sheetView showGridLines="0" workbookViewId="0">
      <selection activeCell="H9" sqref="H9"/>
    </sheetView>
  </sheetViews>
  <sheetFormatPr defaultRowHeight="12.75"/>
  <cols>
    <col min="1" max="1" width="9.140625" style="2"/>
    <col min="2" max="3" width="13" style="2" customWidth="1"/>
    <col min="4" max="4" width="11.42578125" style="2" customWidth="1"/>
    <col min="5" max="7" width="12" style="2" customWidth="1"/>
    <col min="8" max="8" width="11.140625" style="2" customWidth="1"/>
    <col min="9" max="9" width="10.5703125" style="2" customWidth="1"/>
    <col min="10" max="12" width="9.140625" style="2"/>
    <col min="13" max="13" width="2.140625" style="2" customWidth="1"/>
    <col min="14" max="14" width="10.5703125" style="2" customWidth="1"/>
    <col min="15" max="15" width="13.28515625" style="2" customWidth="1"/>
    <col min="16" max="16384" width="9.140625" style="2"/>
  </cols>
  <sheetData>
    <row r="1" spans="1:19">
      <c r="A1" s="1" t="s">
        <v>21</v>
      </c>
      <c r="B1" s="1"/>
      <c r="C1" s="1"/>
      <c r="O1" s="20"/>
    </row>
    <row r="2" spans="1:19">
      <c r="A2" s="1"/>
      <c r="B2" s="1"/>
      <c r="C2" s="1"/>
    </row>
    <row r="3" spans="1:19">
      <c r="A3" s="2" t="s">
        <v>22</v>
      </c>
      <c r="B3" s="1"/>
      <c r="C3" s="1"/>
    </row>
    <row r="4" spans="1:19">
      <c r="A4" s="2" t="s">
        <v>54</v>
      </c>
      <c r="B4" s="1"/>
      <c r="C4" s="1"/>
      <c r="K4" s="7"/>
    </row>
    <row r="5" spans="1:19">
      <c r="A5" s="1"/>
      <c r="B5" s="1"/>
      <c r="C5" s="1"/>
    </row>
    <row r="6" spans="1:19">
      <c r="A6" s="1"/>
      <c r="B6" s="1"/>
      <c r="C6" s="1"/>
    </row>
    <row r="7" spans="1:19">
      <c r="D7" s="31" t="s">
        <v>8</v>
      </c>
      <c r="E7" s="31"/>
      <c r="F7" s="31"/>
      <c r="G7" s="4"/>
      <c r="H7" s="8"/>
    </row>
    <row r="8" spans="1:19" ht="51">
      <c r="A8" s="3" t="s">
        <v>0</v>
      </c>
      <c r="B8" s="3" t="s">
        <v>2</v>
      </c>
      <c r="C8" s="3" t="s">
        <v>19</v>
      </c>
      <c r="D8" s="3" t="s">
        <v>1</v>
      </c>
      <c r="E8" s="3" t="s">
        <v>7</v>
      </c>
      <c r="F8" s="3" t="s">
        <v>28</v>
      </c>
      <c r="G8" s="3" t="s">
        <v>9</v>
      </c>
      <c r="H8" s="3" t="s">
        <v>23</v>
      </c>
      <c r="I8" s="3" t="s">
        <v>24</v>
      </c>
      <c r="J8" s="3" t="s">
        <v>11</v>
      </c>
      <c r="K8" s="3" t="s">
        <v>12</v>
      </c>
      <c r="L8" s="3" t="s">
        <v>13</v>
      </c>
      <c r="N8" s="11" t="s">
        <v>25</v>
      </c>
      <c r="O8" s="12" t="s">
        <v>26</v>
      </c>
      <c r="P8" s="21" t="s">
        <v>56</v>
      </c>
      <c r="Q8" s="11" t="s">
        <v>16</v>
      </c>
      <c r="R8" s="11" t="s">
        <v>17</v>
      </c>
      <c r="S8" s="10"/>
    </row>
    <row r="9" spans="1:19">
      <c r="A9" s="19">
        <v>1</v>
      </c>
      <c r="B9" s="19" t="s">
        <v>6</v>
      </c>
      <c r="C9" s="19"/>
      <c r="D9" s="19" t="s">
        <v>5</v>
      </c>
      <c r="E9" s="14"/>
      <c r="F9" s="14">
        <v>0</v>
      </c>
      <c r="G9" s="16">
        <f>0-F9</f>
        <v>0</v>
      </c>
      <c r="H9" s="16">
        <f>ROUND(E9*25%,0)</f>
        <v>0</v>
      </c>
      <c r="I9" s="16">
        <f>ROUND(H9*12.36%,0)</f>
        <v>0</v>
      </c>
      <c r="J9" s="17">
        <f>ROUND(+I9/12.36*12,0)</f>
        <v>0</v>
      </c>
      <c r="K9" s="17">
        <f>ROUND(+J9*2%,0)</f>
        <v>0</v>
      </c>
      <c r="L9" s="18">
        <f>+I9-SUM(J9:K9)</f>
        <v>0</v>
      </c>
      <c r="N9" s="6">
        <f>E9+F9</f>
        <v>0</v>
      </c>
      <c r="O9" s="6">
        <f>I9</f>
        <v>0</v>
      </c>
      <c r="P9" s="5">
        <f>ROUND(SUM(E9+F9)*20%,0)</f>
        <v>0</v>
      </c>
      <c r="Q9" s="6">
        <f>I9</f>
        <v>0</v>
      </c>
      <c r="R9" s="6">
        <f>E9+F9-P9</f>
        <v>0</v>
      </c>
    </row>
    <row r="10" spans="1:19">
      <c r="A10" s="15"/>
      <c r="B10" s="15"/>
      <c r="C10" s="15"/>
      <c r="D10" s="15"/>
      <c r="E10" s="15"/>
      <c r="F10" s="14">
        <v>0</v>
      </c>
      <c r="G10" s="16">
        <f t="shared" ref="G10:G46" si="0">0-F10</f>
        <v>0</v>
      </c>
      <c r="H10" s="16">
        <f t="shared" ref="H10:H46" si="1">ROUND(E10*25%,0)</f>
        <v>0</v>
      </c>
      <c r="I10" s="16">
        <f t="shared" ref="I10:I46" si="2">ROUND(H10*12.36%,0)</f>
        <v>0</v>
      </c>
      <c r="J10" s="17">
        <f t="shared" ref="J10:J46" si="3">ROUND(+I10/12.36*12,0)</f>
        <v>0</v>
      </c>
      <c r="K10" s="17">
        <f t="shared" ref="K10:K46" si="4">ROUND(+J10*2%,0)</f>
        <v>0</v>
      </c>
      <c r="L10" s="18">
        <f t="shared" ref="L10:L46" si="5">+I10-SUM(J10:K10)</f>
        <v>0</v>
      </c>
      <c r="N10" s="6">
        <f t="shared" ref="N10:N46" si="6">E10+F10</f>
        <v>0</v>
      </c>
      <c r="O10" s="6">
        <f t="shared" ref="O10:O46" si="7">I10</f>
        <v>0</v>
      </c>
      <c r="P10" s="5">
        <f>ROUND(SUM(E10+F10)*20%,0)</f>
        <v>0</v>
      </c>
      <c r="Q10" s="6">
        <f t="shared" ref="Q10:Q46" si="8">I10</f>
        <v>0</v>
      </c>
      <c r="R10" s="6">
        <f t="shared" ref="R10:R46" si="9">E10+F10-P10</f>
        <v>0</v>
      </c>
    </row>
    <row r="11" spans="1:19">
      <c r="A11" s="15"/>
      <c r="B11" s="15"/>
      <c r="C11" s="15"/>
      <c r="D11" s="15"/>
      <c r="E11" s="15"/>
      <c r="F11" s="14"/>
      <c r="G11" s="16">
        <f t="shared" si="0"/>
        <v>0</v>
      </c>
      <c r="H11" s="16">
        <f t="shared" si="1"/>
        <v>0</v>
      </c>
      <c r="I11" s="16">
        <f t="shared" si="2"/>
        <v>0</v>
      </c>
      <c r="J11" s="17">
        <f t="shared" si="3"/>
        <v>0</v>
      </c>
      <c r="K11" s="17">
        <f t="shared" si="4"/>
        <v>0</v>
      </c>
      <c r="L11" s="18">
        <f t="shared" si="5"/>
        <v>0</v>
      </c>
      <c r="N11" s="6">
        <f t="shared" si="6"/>
        <v>0</v>
      </c>
      <c r="O11" s="6">
        <f t="shared" si="7"/>
        <v>0</v>
      </c>
      <c r="P11" s="5">
        <f t="shared" ref="P10:P46" si="10">ROUND(SUM(E11+F11)*2%,0)</f>
        <v>0</v>
      </c>
      <c r="Q11" s="6">
        <f t="shared" si="8"/>
        <v>0</v>
      </c>
      <c r="R11" s="6">
        <f t="shared" si="9"/>
        <v>0</v>
      </c>
    </row>
    <row r="12" spans="1:19">
      <c r="A12" s="15"/>
      <c r="B12" s="15"/>
      <c r="C12" s="15"/>
      <c r="D12" s="15"/>
      <c r="E12" s="15"/>
      <c r="F12" s="14"/>
      <c r="G12" s="16">
        <f t="shared" si="0"/>
        <v>0</v>
      </c>
      <c r="H12" s="16">
        <f t="shared" si="1"/>
        <v>0</v>
      </c>
      <c r="I12" s="16">
        <f t="shared" si="2"/>
        <v>0</v>
      </c>
      <c r="J12" s="17">
        <f t="shared" si="3"/>
        <v>0</v>
      </c>
      <c r="K12" s="17">
        <f t="shared" si="4"/>
        <v>0</v>
      </c>
      <c r="L12" s="18">
        <f t="shared" si="5"/>
        <v>0</v>
      </c>
      <c r="N12" s="6">
        <f t="shared" si="6"/>
        <v>0</v>
      </c>
      <c r="O12" s="6">
        <f t="shared" si="7"/>
        <v>0</v>
      </c>
      <c r="P12" s="5">
        <f t="shared" si="10"/>
        <v>0</v>
      </c>
      <c r="Q12" s="6">
        <f t="shared" si="8"/>
        <v>0</v>
      </c>
      <c r="R12" s="6">
        <f t="shared" si="9"/>
        <v>0</v>
      </c>
    </row>
    <row r="13" spans="1:19">
      <c r="A13" s="15"/>
      <c r="B13" s="15"/>
      <c r="C13" s="15"/>
      <c r="D13" s="15"/>
      <c r="E13" s="15"/>
      <c r="F13" s="14"/>
      <c r="G13" s="16">
        <f t="shared" si="0"/>
        <v>0</v>
      </c>
      <c r="H13" s="16">
        <f t="shared" si="1"/>
        <v>0</v>
      </c>
      <c r="I13" s="16">
        <f t="shared" si="2"/>
        <v>0</v>
      </c>
      <c r="J13" s="17">
        <f t="shared" si="3"/>
        <v>0</v>
      </c>
      <c r="K13" s="17">
        <f t="shared" si="4"/>
        <v>0</v>
      </c>
      <c r="L13" s="18">
        <f t="shared" si="5"/>
        <v>0</v>
      </c>
      <c r="N13" s="6">
        <f t="shared" si="6"/>
        <v>0</v>
      </c>
      <c r="O13" s="6">
        <f t="shared" si="7"/>
        <v>0</v>
      </c>
      <c r="P13" s="5">
        <f t="shared" si="10"/>
        <v>0</v>
      </c>
      <c r="Q13" s="6">
        <f t="shared" si="8"/>
        <v>0</v>
      </c>
      <c r="R13" s="6">
        <f t="shared" si="9"/>
        <v>0</v>
      </c>
    </row>
    <row r="14" spans="1:19">
      <c r="A14" s="15"/>
      <c r="B14" s="15"/>
      <c r="C14" s="15"/>
      <c r="D14" s="15"/>
      <c r="E14" s="15"/>
      <c r="F14" s="14"/>
      <c r="G14" s="16">
        <f t="shared" si="0"/>
        <v>0</v>
      </c>
      <c r="H14" s="16">
        <f t="shared" si="1"/>
        <v>0</v>
      </c>
      <c r="I14" s="16">
        <f t="shared" si="2"/>
        <v>0</v>
      </c>
      <c r="J14" s="17">
        <f t="shared" si="3"/>
        <v>0</v>
      </c>
      <c r="K14" s="17">
        <f t="shared" si="4"/>
        <v>0</v>
      </c>
      <c r="L14" s="18">
        <f t="shared" si="5"/>
        <v>0</v>
      </c>
      <c r="N14" s="6">
        <f t="shared" si="6"/>
        <v>0</v>
      </c>
      <c r="O14" s="6">
        <f t="shared" si="7"/>
        <v>0</v>
      </c>
      <c r="P14" s="5">
        <f t="shared" si="10"/>
        <v>0</v>
      </c>
      <c r="Q14" s="6">
        <f t="shared" si="8"/>
        <v>0</v>
      </c>
      <c r="R14" s="6">
        <f t="shared" si="9"/>
        <v>0</v>
      </c>
    </row>
    <row r="15" spans="1:19">
      <c r="A15" s="15"/>
      <c r="B15" s="15"/>
      <c r="C15" s="15"/>
      <c r="D15" s="15"/>
      <c r="E15" s="15"/>
      <c r="F15" s="14"/>
      <c r="G15" s="16">
        <f t="shared" si="0"/>
        <v>0</v>
      </c>
      <c r="H15" s="16">
        <f t="shared" si="1"/>
        <v>0</v>
      </c>
      <c r="I15" s="16">
        <f t="shared" si="2"/>
        <v>0</v>
      </c>
      <c r="J15" s="17">
        <f t="shared" si="3"/>
        <v>0</v>
      </c>
      <c r="K15" s="17">
        <f t="shared" si="4"/>
        <v>0</v>
      </c>
      <c r="L15" s="18">
        <f t="shared" si="5"/>
        <v>0</v>
      </c>
      <c r="N15" s="6">
        <f t="shared" si="6"/>
        <v>0</v>
      </c>
      <c r="O15" s="6">
        <f t="shared" si="7"/>
        <v>0</v>
      </c>
      <c r="P15" s="5">
        <f t="shared" si="10"/>
        <v>0</v>
      </c>
      <c r="Q15" s="6">
        <f t="shared" si="8"/>
        <v>0</v>
      </c>
      <c r="R15" s="6">
        <f t="shared" si="9"/>
        <v>0</v>
      </c>
    </row>
    <row r="16" spans="1:19">
      <c r="A16" s="15"/>
      <c r="B16" s="15"/>
      <c r="C16" s="15"/>
      <c r="D16" s="15"/>
      <c r="E16" s="15"/>
      <c r="F16" s="14"/>
      <c r="G16" s="16">
        <f t="shared" si="0"/>
        <v>0</v>
      </c>
      <c r="H16" s="16">
        <f t="shared" si="1"/>
        <v>0</v>
      </c>
      <c r="I16" s="16">
        <f t="shared" si="2"/>
        <v>0</v>
      </c>
      <c r="J16" s="17">
        <f t="shared" si="3"/>
        <v>0</v>
      </c>
      <c r="K16" s="17">
        <f t="shared" si="4"/>
        <v>0</v>
      </c>
      <c r="L16" s="18">
        <f t="shared" si="5"/>
        <v>0</v>
      </c>
      <c r="N16" s="6">
        <f t="shared" si="6"/>
        <v>0</v>
      </c>
      <c r="O16" s="6">
        <f t="shared" si="7"/>
        <v>0</v>
      </c>
      <c r="P16" s="5">
        <f t="shared" si="10"/>
        <v>0</v>
      </c>
      <c r="Q16" s="6">
        <f t="shared" si="8"/>
        <v>0</v>
      </c>
      <c r="R16" s="6">
        <f t="shared" si="9"/>
        <v>0</v>
      </c>
    </row>
    <row r="17" spans="1:18">
      <c r="A17" s="15"/>
      <c r="B17" s="15"/>
      <c r="C17" s="15"/>
      <c r="D17" s="15"/>
      <c r="E17" s="15"/>
      <c r="F17" s="14"/>
      <c r="G17" s="16">
        <f t="shared" si="0"/>
        <v>0</v>
      </c>
      <c r="H17" s="16">
        <f t="shared" si="1"/>
        <v>0</v>
      </c>
      <c r="I17" s="16">
        <f t="shared" si="2"/>
        <v>0</v>
      </c>
      <c r="J17" s="17">
        <f t="shared" si="3"/>
        <v>0</v>
      </c>
      <c r="K17" s="17">
        <f t="shared" si="4"/>
        <v>0</v>
      </c>
      <c r="L17" s="18">
        <f t="shared" si="5"/>
        <v>0</v>
      </c>
      <c r="N17" s="6">
        <f t="shared" si="6"/>
        <v>0</v>
      </c>
      <c r="O17" s="6">
        <f t="shared" si="7"/>
        <v>0</v>
      </c>
      <c r="P17" s="5">
        <f t="shared" si="10"/>
        <v>0</v>
      </c>
      <c r="Q17" s="6">
        <f t="shared" si="8"/>
        <v>0</v>
      </c>
      <c r="R17" s="6">
        <f t="shared" si="9"/>
        <v>0</v>
      </c>
    </row>
    <row r="18" spans="1:18">
      <c r="A18" s="15"/>
      <c r="B18" s="15"/>
      <c r="C18" s="15"/>
      <c r="D18" s="15"/>
      <c r="E18" s="15"/>
      <c r="F18" s="14"/>
      <c r="G18" s="16">
        <f t="shared" si="0"/>
        <v>0</v>
      </c>
      <c r="H18" s="16">
        <f t="shared" si="1"/>
        <v>0</v>
      </c>
      <c r="I18" s="16">
        <f t="shared" si="2"/>
        <v>0</v>
      </c>
      <c r="J18" s="17">
        <f t="shared" si="3"/>
        <v>0</v>
      </c>
      <c r="K18" s="17">
        <f t="shared" si="4"/>
        <v>0</v>
      </c>
      <c r="L18" s="18">
        <f t="shared" si="5"/>
        <v>0</v>
      </c>
      <c r="N18" s="6">
        <f t="shared" si="6"/>
        <v>0</v>
      </c>
      <c r="O18" s="6">
        <f t="shared" si="7"/>
        <v>0</v>
      </c>
      <c r="P18" s="5">
        <f t="shared" si="10"/>
        <v>0</v>
      </c>
      <c r="Q18" s="6">
        <f t="shared" si="8"/>
        <v>0</v>
      </c>
      <c r="R18" s="6">
        <f t="shared" si="9"/>
        <v>0</v>
      </c>
    </row>
    <row r="19" spans="1:18">
      <c r="A19" s="15"/>
      <c r="B19" s="15"/>
      <c r="C19" s="15"/>
      <c r="D19" s="15"/>
      <c r="E19" s="15"/>
      <c r="F19" s="14"/>
      <c r="G19" s="16">
        <f t="shared" si="0"/>
        <v>0</v>
      </c>
      <c r="H19" s="16">
        <f t="shared" si="1"/>
        <v>0</v>
      </c>
      <c r="I19" s="16">
        <f t="shared" si="2"/>
        <v>0</v>
      </c>
      <c r="J19" s="17">
        <f t="shared" si="3"/>
        <v>0</v>
      </c>
      <c r="K19" s="17">
        <f t="shared" si="4"/>
        <v>0</v>
      </c>
      <c r="L19" s="18">
        <f t="shared" si="5"/>
        <v>0</v>
      </c>
      <c r="N19" s="6">
        <f t="shared" si="6"/>
        <v>0</v>
      </c>
      <c r="O19" s="6">
        <f t="shared" si="7"/>
        <v>0</v>
      </c>
      <c r="P19" s="5">
        <f t="shared" si="10"/>
        <v>0</v>
      </c>
      <c r="Q19" s="6">
        <f t="shared" si="8"/>
        <v>0</v>
      </c>
      <c r="R19" s="6">
        <f t="shared" si="9"/>
        <v>0</v>
      </c>
    </row>
    <row r="20" spans="1:18">
      <c r="A20" s="15"/>
      <c r="B20" s="15"/>
      <c r="C20" s="15"/>
      <c r="D20" s="15"/>
      <c r="E20" s="15"/>
      <c r="F20" s="14"/>
      <c r="G20" s="16">
        <f t="shared" si="0"/>
        <v>0</v>
      </c>
      <c r="H20" s="16">
        <f t="shared" si="1"/>
        <v>0</v>
      </c>
      <c r="I20" s="16">
        <f t="shared" si="2"/>
        <v>0</v>
      </c>
      <c r="J20" s="17">
        <f t="shared" si="3"/>
        <v>0</v>
      </c>
      <c r="K20" s="17">
        <f t="shared" si="4"/>
        <v>0</v>
      </c>
      <c r="L20" s="18">
        <f t="shared" si="5"/>
        <v>0</v>
      </c>
      <c r="N20" s="6">
        <f t="shared" si="6"/>
        <v>0</v>
      </c>
      <c r="O20" s="6">
        <f t="shared" si="7"/>
        <v>0</v>
      </c>
      <c r="P20" s="5">
        <f t="shared" si="10"/>
        <v>0</v>
      </c>
      <c r="Q20" s="6">
        <f t="shared" si="8"/>
        <v>0</v>
      </c>
      <c r="R20" s="6">
        <f t="shared" si="9"/>
        <v>0</v>
      </c>
    </row>
    <row r="21" spans="1:18">
      <c r="A21" s="15"/>
      <c r="B21" s="15"/>
      <c r="C21" s="15"/>
      <c r="D21" s="15"/>
      <c r="E21" s="15"/>
      <c r="F21" s="14"/>
      <c r="G21" s="16">
        <f t="shared" si="0"/>
        <v>0</v>
      </c>
      <c r="H21" s="16">
        <f t="shared" si="1"/>
        <v>0</v>
      </c>
      <c r="I21" s="16">
        <f t="shared" si="2"/>
        <v>0</v>
      </c>
      <c r="J21" s="17">
        <f t="shared" si="3"/>
        <v>0</v>
      </c>
      <c r="K21" s="17">
        <f t="shared" si="4"/>
        <v>0</v>
      </c>
      <c r="L21" s="18">
        <f t="shared" si="5"/>
        <v>0</v>
      </c>
      <c r="N21" s="6">
        <f t="shared" si="6"/>
        <v>0</v>
      </c>
      <c r="O21" s="6">
        <f t="shared" si="7"/>
        <v>0</v>
      </c>
      <c r="P21" s="5">
        <f t="shared" si="10"/>
        <v>0</v>
      </c>
      <c r="Q21" s="6">
        <f t="shared" si="8"/>
        <v>0</v>
      </c>
      <c r="R21" s="6">
        <f t="shared" si="9"/>
        <v>0</v>
      </c>
    </row>
    <row r="22" spans="1:18">
      <c r="A22" s="15"/>
      <c r="B22" s="15"/>
      <c r="C22" s="15"/>
      <c r="D22" s="15"/>
      <c r="E22" s="15"/>
      <c r="F22" s="14"/>
      <c r="G22" s="16">
        <f t="shared" si="0"/>
        <v>0</v>
      </c>
      <c r="H22" s="16">
        <f t="shared" si="1"/>
        <v>0</v>
      </c>
      <c r="I22" s="16">
        <f t="shared" si="2"/>
        <v>0</v>
      </c>
      <c r="J22" s="17">
        <f t="shared" si="3"/>
        <v>0</v>
      </c>
      <c r="K22" s="17">
        <f t="shared" si="4"/>
        <v>0</v>
      </c>
      <c r="L22" s="18">
        <f t="shared" si="5"/>
        <v>0</v>
      </c>
      <c r="N22" s="6">
        <f t="shared" si="6"/>
        <v>0</v>
      </c>
      <c r="O22" s="6">
        <f t="shared" si="7"/>
        <v>0</v>
      </c>
      <c r="P22" s="5">
        <f t="shared" si="10"/>
        <v>0</v>
      </c>
      <c r="Q22" s="6">
        <f t="shared" si="8"/>
        <v>0</v>
      </c>
      <c r="R22" s="6">
        <f t="shared" si="9"/>
        <v>0</v>
      </c>
    </row>
    <row r="23" spans="1:18">
      <c r="A23" s="15"/>
      <c r="B23" s="15"/>
      <c r="C23" s="15"/>
      <c r="D23" s="15"/>
      <c r="E23" s="15"/>
      <c r="F23" s="14"/>
      <c r="G23" s="16">
        <f t="shared" si="0"/>
        <v>0</v>
      </c>
      <c r="H23" s="16">
        <f t="shared" si="1"/>
        <v>0</v>
      </c>
      <c r="I23" s="16">
        <f t="shared" si="2"/>
        <v>0</v>
      </c>
      <c r="J23" s="17">
        <f t="shared" si="3"/>
        <v>0</v>
      </c>
      <c r="K23" s="17">
        <f t="shared" si="4"/>
        <v>0</v>
      </c>
      <c r="L23" s="18">
        <f t="shared" si="5"/>
        <v>0</v>
      </c>
      <c r="N23" s="6">
        <f t="shared" si="6"/>
        <v>0</v>
      </c>
      <c r="O23" s="6">
        <f t="shared" si="7"/>
        <v>0</v>
      </c>
      <c r="P23" s="5">
        <f t="shared" si="10"/>
        <v>0</v>
      </c>
      <c r="Q23" s="6">
        <f t="shared" si="8"/>
        <v>0</v>
      </c>
      <c r="R23" s="6">
        <f t="shared" si="9"/>
        <v>0</v>
      </c>
    </row>
    <row r="24" spans="1:18">
      <c r="A24" s="15"/>
      <c r="B24" s="15"/>
      <c r="C24" s="15"/>
      <c r="D24" s="15"/>
      <c r="E24" s="15"/>
      <c r="F24" s="14"/>
      <c r="G24" s="16">
        <f t="shared" si="0"/>
        <v>0</v>
      </c>
      <c r="H24" s="16">
        <f t="shared" si="1"/>
        <v>0</v>
      </c>
      <c r="I24" s="16">
        <f t="shared" si="2"/>
        <v>0</v>
      </c>
      <c r="J24" s="17">
        <f t="shared" si="3"/>
        <v>0</v>
      </c>
      <c r="K24" s="17">
        <f t="shared" si="4"/>
        <v>0</v>
      </c>
      <c r="L24" s="18">
        <f t="shared" si="5"/>
        <v>0</v>
      </c>
      <c r="N24" s="6">
        <f t="shared" si="6"/>
        <v>0</v>
      </c>
      <c r="O24" s="6">
        <f t="shared" si="7"/>
        <v>0</v>
      </c>
      <c r="P24" s="5">
        <f t="shared" si="10"/>
        <v>0</v>
      </c>
      <c r="Q24" s="6">
        <f t="shared" si="8"/>
        <v>0</v>
      </c>
      <c r="R24" s="6">
        <f t="shared" si="9"/>
        <v>0</v>
      </c>
    </row>
    <row r="25" spans="1:18">
      <c r="A25" s="15"/>
      <c r="B25" s="15"/>
      <c r="C25" s="15"/>
      <c r="D25" s="15"/>
      <c r="E25" s="15"/>
      <c r="F25" s="14"/>
      <c r="G25" s="16">
        <f t="shared" si="0"/>
        <v>0</v>
      </c>
      <c r="H25" s="16">
        <f t="shared" si="1"/>
        <v>0</v>
      </c>
      <c r="I25" s="16">
        <f t="shared" si="2"/>
        <v>0</v>
      </c>
      <c r="J25" s="17">
        <f t="shared" si="3"/>
        <v>0</v>
      </c>
      <c r="K25" s="17">
        <f t="shared" si="4"/>
        <v>0</v>
      </c>
      <c r="L25" s="18">
        <f t="shared" si="5"/>
        <v>0</v>
      </c>
      <c r="N25" s="6">
        <f t="shared" si="6"/>
        <v>0</v>
      </c>
      <c r="O25" s="6">
        <f t="shared" si="7"/>
        <v>0</v>
      </c>
      <c r="P25" s="5">
        <f t="shared" si="10"/>
        <v>0</v>
      </c>
      <c r="Q25" s="6">
        <f t="shared" si="8"/>
        <v>0</v>
      </c>
      <c r="R25" s="6">
        <f t="shared" si="9"/>
        <v>0</v>
      </c>
    </row>
    <row r="26" spans="1:18">
      <c r="A26" s="15"/>
      <c r="B26" s="15"/>
      <c r="C26" s="15"/>
      <c r="D26" s="15"/>
      <c r="E26" s="15"/>
      <c r="F26" s="14"/>
      <c r="G26" s="16">
        <f t="shared" si="0"/>
        <v>0</v>
      </c>
      <c r="H26" s="16">
        <f t="shared" si="1"/>
        <v>0</v>
      </c>
      <c r="I26" s="16">
        <f t="shared" si="2"/>
        <v>0</v>
      </c>
      <c r="J26" s="17">
        <f t="shared" si="3"/>
        <v>0</v>
      </c>
      <c r="K26" s="17">
        <f t="shared" si="4"/>
        <v>0</v>
      </c>
      <c r="L26" s="18">
        <f t="shared" si="5"/>
        <v>0</v>
      </c>
      <c r="N26" s="6">
        <f t="shared" si="6"/>
        <v>0</v>
      </c>
      <c r="O26" s="6">
        <f t="shared" si="7"/>
        <v>0</v>
      </c>
      <c r="P26" s="5">
        <f t="shared" si="10"/>
        <v>0</v>
      </c>
      <c r="Q26" s="6">
        <f t="shared" si="8"/>
        <v>0</v>
      </c>
      <c r="R26" s="6">
        <f t="shared" si="9"/>
        <v>0</v>
      </c>
    </row>
    <row r="27" spans="1:18">
      <c r="A27" s="15"/>
      <c r="B27" s="15"/>
      <c r="C27" s="15"/>
      <c r="D27" s="15"/>
      <c r="E27" s="15"/>
      <c r="F27" s="14"/>
      <c r="G27" s="16">
        <f t="shared" si="0"/>
        <v>0</v>
      </c>
      <c r="H27" s="16">
        <f t="shared" si="1"/>
        <v>0</v>
      </c>
      <c r="I27" s="16">
        <f t="shared" si="2"/>
        <v>0</v>
      </c>
      <c r="J27" s="17">
        <f t="shared" si="3"/>
        <v>0</v>
      </c>
      <c r="K27" s="17">
        <f t="shared" si="4"/>
        <v>0</v>
      </c>
      <c r="L27" s="18">
        <f t="shared" si="5"/>
        <v>0</v>
      </c>
      <c r="N27" s="6">
        <f t="shared" si="6"/>
        <v>0</v>
      </c>
      <c r="O27" s="6">
        <f t="shared" si="7"/>
        <v>0</v>
      </c>
      <c r="P27" s="5">
        <f t="shared" si="10"/>
        <v>0</v>
      </c>
      <c r="Q27" s="6">
        <f t="shared" si="8"/>
        <v>0</v>
      </c>
      <c r="R27" s="6">
        <f t="shared" si="9"/>
        <v>0</v>
      </c>
    </row>
    <row r="28" spans="1:18">
      <c r="A28" s="15"/>
      <c r="B28" s="15"/>
      <c r="C28" s="15"/>
      <c r="D28" s="15"/>
      <c r="E28" s="15"/>
      <c r="F28" s="14"/>
      <c r="G28" s="16">
        <f t="shared" si="0"/>
        <v>0</v>
      </c>
      <c r="H28" s="16">
        <f t="shared" si="1"/>
        <v>0</v>
      </c>
      <c r="I28" s="16">
        <f t="shared" si="2"/>
        <v>0</v>
      </c>
      <c r="J28" s="17">
        <f t="shared" si="3"/>
        <v>0</v>
      </c>
      <c r="K28" s="17">
        <f t="shared" si="4"/>
        <v>0</v>
      </c>
      <c r="L28" s="18">
        <f t="shared" si="5"/>
        <v>0</v>
      </c>
      <c r="N28" s="6">
        <f t="shared" si="6"/>
        <v>0</v>
      </c>
      <c r="O28" s="6">
        <f t="shared" si="7"/>
        <v>0</v>
      </c>
      <c r="P28" s="5">
        <f t="shared" si="10"/>
        <v>0</v>
      </c>
      <c r="Q28" s="6">
        <f t="shared" si="8"/>
        <v>0</v>
      </c>
      <c r="R28" s="6">
        <f t="shared" si="9"/>
        <v>0</v>
      </c>
    </row>
    <row r="29" spans="1:18">
      <c r="A29" s="15"/>
      <c r="B29" s="15"/>
      <c r="C29" s="15"/>
      <c r="D29" s="15"/>
      <c r="E29" s="15"/>
      <c r="F29" s="14"/>
      <c r="G29" s="16">
        <f t="shared" si="0"/>
        <v>0</v>
      </c>
      <c r="H29" s="16">
        <f t="shared" si="1"/>
        <v>0</v>
      </c>
      <c r="I29" s="16">
        <f t="shared" si="2"/>
        <v>0</v>
      </c>
      <c r="J29" s="17">
        <f t="shared" si="3"/>
        <v>0</v>
      </c>
      <c r="K29" s="17">
        <f t="shared" si="4"/>
        <v>0</v>
      </c>
      <c r="L29" s="18">
        <f t="shared" si="5"/>
        <v>0</v>
      </c>
      <c r="N29" s="6">
        <f t="shared" si="6"/>
        <v>0</v>
      </c>
      <c r="O29" s="6">
        <f t="shared" si="7"/>
        <v>0</v>
      </c>
      <c r="P29" s="5">
        <f t="shared" si="10"/>
        <v>0</v>
      </c>
      <c r="Q29" s="6">
        <f t="shared" si="8"/>
        <v>0</v>
      </c>
      <c r="R29" s="6">
        <f t="shared" si="9"/>
        <v>0</v>
      </c>
    </row>
    <row r="30" spans="1:18">
      <c r="A30" s="15"/>
      <c r="B30" s="15"/>
      <c r="C30" s="15"/>
      <c r="D30" s="15"/>
      <c r="E30" s="15"/>
      <c r="F30" s="14"/>
      <c r="G30" s="16">
        <f t="shared" si="0"/>
        <v>0</v>
      </c>
      <c r="H30" s="16">
        <f t="shared" si="1"/>
        <v>0</v>
      </c>
      <c r="I30" s="16">
        <f t="shared" si="2"/>
        <v>0</v>
      </c>
      <c r="J30" s="17">
        <f t="shared" si="3"/>
        <v>0</v>
      </c>
      <c r="K30" s="17">
        <f t="shared" si="4"/>
        <v>0</v>
      </c>
      <c r="L30" s="18">
        <f t="shared" si="5"/>
        <v>0</v>
      </c>
      <c r="N30" s="6">
        <f t="shared" si="6"/>
        <v>0</v>
      </c>
      <c r="O30" s="6">
        <f t="shared" si="7"/>
        <v>0</v>
      </c>
      <c r="P30" s="5">
        <f t="shared" si="10"/>
        <v>0</v>
      </c>
      <c r="Q30" s="6">
        <f t="shared" si="8"/>
        <v>0</v>
      </c>
      <c r="R30" s="6">
        <f t="shared" si="9"/>
        <v>0</v>
      </c>
    </row>
    <row r="31" spans="1:18">
      <c r="A31" s="15"/>
      <c r="B31" s="15"/>
      <c r="C31" s="15"/>
      <c r="D31" s="15"/>
      <c r="E31" s="15"/>
      <c r="F31" s="14"/>
      <c r="G31" s="16">
        <f t="shared" si="0"/>
        <v>0</v>
      </c>
      <c r="H31" s="16">
        <f t="shared" si="1"/>
        <v>0</v>
      </c>
      <c r="I31" s="16">
        <f t="shared" si="2"/>
        <v>0</v>
      </c>
      <c r="J31" s="17">
        <f t="shared" si="3"/>
        <v>0</v>
      </c>
      <c r="K31" s="17">
        <f t="shared" si="4"/>
        <v>0</v>
      </c>
      <c r="L31" s="18">
        <f t="shared" si="5"/>
        <v>0</v>
      </c>
      <c r="N31" s="6">
        <f t="shared" si="6"/>
        <v>0</v>
      </c>
      <c r="O31" s="6">
        <f t="shared" si="7"/>
        <v>0</v>
      </c>
      <c r="P31" s="5">
        <f t="shared" si="10"/>
        <v>0</v>
      </c>
      <c r="Q31" s="6">
        <f t="shared" si="8"/>
        <v>0</v>
      </c>
      <c r="R31" s="6">
        <f t="shared" si="9"/>
        <v>0</v>
      </c>
    </row>
    <row r="32" spans="1:18">
      <c r="A32" s="15"/>
      <c r="B32" s="15"/>
      <c r="C32" s="15"/>
      <c r="D32" s="15"/>
      <c r="E32" s="15"/>
      <c r="F32" s="14"/>
      <c r="G32" s="16">
        <f t="shared" si="0"/>
        <v>0</v>
      </c>
      <c r="H32" s="16">
        <f t="shared" si="1"/>
        <v>0</v>
      </c>
      <c r="I32" s="16">
        <f t="shared" si="2"/>
        <v>0</v>
      </c>
      <c r="J32" s="17">
        <f t="shared" si="3"/>
        <v>0</v>
      </c>
      <c r="K32" s="17">
        <f t="shared" si="4"/>
        <v>0</v>
      </c>
      <c r="L32" s="18">
        <f t="shared" si="5"/>
        <v>0</v>
      </c>
      <c r="N32" s="6">
        <f t="shared" si="6"/>
        <v>0</v>
      </c>
      <c r="O32" s="6">
        <f t="shared" si="7"/>
        <v>0</v>
      </c>
      <c r="P32" s="5">
        <f t="shared" si="10"/>
        <v>0</v>
      </c>
      <c r="Q32" s="6">
        <f t="shared" si="8"/>
        <v>0</v>
      </c>
      <c r="R32" s="6">
        <f t="shared" si="9"/>
        <v>0</v>
      </c>
    </row>
    <row r="33" spans="1:18">
      <c r="A33" s="15"/>
      <c r="B33" s="15"/>
      <c r="C33" s="15"/>
      <c r="D33" s="15"/>
      <c r="E33" s="15"/>
      <c r="F33" s="14"/>
      <c r="G33" s="16">
        <f t="shared" si="0"/>
        <v>0</v>
      </c>
      <c r="H33" s="16">
        <f t="shared" si="1"/>
        <v>0</v>
      </c>
      <c r="I33" s="16">
        <f t="shared" si="2"/>
        <v>0</v>
      </c>
      <c r="J33" s="17">
        <f t="shared" si="3"/>
        <v>0</v>
      </c>
      <c r="K33" s="17">
        <f t="shared" si="4"/>
        <v>0</v>
      </c>
      <c r="L33" s="18">
        <f t="shared" si="5"/>
        <v>0</v>
      </c>
      <c r="N33" s="6">
        <f t="shared" si="6"/>
        <v>0</v>
      </c>
      <c r="O33" s="6">
        <f t="shared" si="7"/>
        <v>0</v>
      </c>
      <c r="P33" s="5">
        <f t="shared" si="10"/>
        <v>0</v>
      </c>
      <c r="Q33" s="6">
        <f t="shared" si="8"/>
        <v>0</v>
      </c>
      <c r="R33" s="6">
        <f t="shared" si="9"/>
        <v>0</v>
      </c>
    </row>
    <row r="34" spans="1:18">
      <c r="A34" s="15"/>
      <c r="B34" s="15"/>
      <c r="C34" s="15"/>
      <c r="D34" s="15"/>
      <c r="E34" s="15"/>
      <c r="F34" s="14"/>
      <c r="G34" s="16">
        <f t="shared" si="0"/>
        <v>0</v>
      </c>
      <c r="H34" s="16">
        <f t="shared" si="1"/>
        <v>0</v>
      </c>
      <c r="I34" s="16">
        <f t="shared" si="2"/>
        <v>0</v>
      </c>
      <c r="J34" s="17">
        <f t="shared" si="3"/>
        <v>0</v>
      </c>
      <c r="K34" s="17">
        <f t="shared" si="4"/>
        <v>0</v>
      </c>
      <c r="L34" s="18">
        <f t="shared" si="5"/>
        <v>0</v>
      </c>
      <c r="N34" s="6">
        <f t="shared" si="6"/>
        <v>0</v>
      </c>
      <c r="O34" s="6">
        <f t="shared" si="7"/>
        <v>0</v>
      </c>
      <c r="P34" s="5">
        <f t="shared" si="10"/>
        <v>0</v>
      </c>
      <c r="Q34" s="6">
        <f t="shared" si="8"/>
        <v>0</v>
      </c>
      <c r="R34" s="6">
        <f t="shared" si="9"/>
        <v>0</v>
      </c>
    </row>
    <row r="35" spans="1:18">
      <c r="A35" s="15"/>
      <c r="B35" s="15"/>
      <c r="C35" s="15"/>
      <c r="D35" s="15"/>
      <c r="E35" s="15"/>
      <c r="F35" s="14"/>
      <c r="G35" s="16">
        <f t="shared" si="0"/>
        <v>0</v>
      </c>
      <c r="H35" s="16">
        <f t="shared" si="1"/>
        <v>0</v>
      </c>
      <c r="I35" s="16">
        <f t="shared" si="2"/>
        <v>0</v>
      </c>
      <c r="J35" s="17">
        <f t="shared" si="3"/>
        <v>0</v>
      </c>
      <c r="K35" s="17">
        <f t="shared" si="4"/>
        <v>0</v>
      </c>
      <c r="L35" s="18">
        <f t="shared" si="5"/>
        <v>0</v>
      </c>
      <c r="N35" s="6">
        <f t="shared" si="6"/>
        <v>0</v>
      </c>
      <c r="O35" s="6">
        <f t="shared" si="7"/>
        <v>0</v>
      </c>
      <c r="P35" s="5">
        <f t="shared" si="10"/>
        <v>0</v>
      </c>
      <c r="Q35" s="6">
        <f t="shared" si="8"/>
        <v>0</v>
      </c>
      <c r="R35" s="6">
        <f t="shared" si="9"/>
        <v>0</v>
      </c>
    </row>
    <row r="36" spans="1:18">
      <c r="A36" s="15"/>
      <c r="B36" s="15"/>
      <c r="C36" s="15"/>
      <c r="D36" s="15"/>
      <c r="E36" s="15"/>
      <c r="F36" s="14"/>
      <c r="G36" s="16">
        <f t="shared" si="0"/>
        <v>0</v>
      </c>
      <c r="H36" s="16">
        <f t="shared" si="1"/>
        <v>0</v>
      </c>
      <c r="I36" s="16">
        <f t="shared" si="2"/>
        <v>0</v>
      </c>
      <c r="J36" s="17">
        <f t="shared" si="3"/>
        <v>0</v>
      </c>
      <c r="K36" s="17">
        <f t="shared" si="4"/>
        <v>0</v>
      </c>
      <c r="L36" s="18">
        <f t="shared" si="5"/>
        <v>0</v>
      </c>
      <c r="N36" s="6">
        <f t="shared" si="6"/>
        <v>0</v>
      </c>
      <c r="O36" s="6">
        <f t="shared" si="7"/>
        <v>0</v>
      </c>
      <c r="P36" s="5">
        <f t="shared" si="10"/>
        <v>0</v>
      </c>
      <c r="Q36" s="6">
        <f t="shared" si="8"/>
        <v>0</v>
      </c>
      <c r="R36" s="6">
        <f t="shared" si="9"/>
        <v>0</v>
      </c>
    </row>
    <row r="37" spans="1:18">
      <c r="A37" s="15"/>
      <c r="B37" s="15"/>
      <c r="C37" s="15"/>
      <c r="D37" s="15"/>
      <c r="E37" s="15"/>
      <c r="F37" s="14"/>
      <c r="G37" s="16">
        <f t="shared" si="0"/>
        <v>0</v>
      </c>
      <c r="H37" s="16">
        <f t="shared" si="1"/>
        <v>0</v>
      </c>
      <c r="I37" s="16">
        <f t="shared" si="2"/>
        <v>0</v>
      </c>
      <c r="J37" s="17">
        <f t="shared" si="3"/>
        <v>0</v>
      </c>
      <c r="K37" s="17">
        <f t="shared" si="4"/>
        <v>0</v>
      </c>
      <c r="L37" s="18">
        <f t="shared" si="5"/>
        <v>0</v>
      </c>
      <c r="N37" s="6">
        <f t="shared" si="6"/>
        <v>0</v>
      </c>
      <c r="O37" s="6">
        <f t="shared" si="7"/>
        <v>0</v>
      </c>
      <c r="P37" s="5">
        <f t="shared" si="10"/>
        <v>0</v>
      </c>
      <c r="Q37" s="6">
        <f t="shared" si="8"/>
        <v>0</v>
      </c>
      <c r="R37" s="6">
        <f t="shared" si="9"/>
        <v>0</v>
      </c>
    </row>
    <row r="38" spans="1:18">
      <c r="A38" s="15"/>
      <c r="B38" s="15"/>
      <c r="C38" s="15"/>
      <c r="D38" s="15"/>
      <c r="E38" s="15"/>
      <c r="F38" s="15"/>
      <c r="G38" s="16">
        <f t="shared" si="0"/>
        <v>0</v>
      </c>
      <c r="H38" s="16">
        <f t="shared" si="1"/>
        <v>0</v>
      </c>
      <c r="I38" s="16">
        <f t="shared" si="2"/>
        <v>0</v>
      </c>
      <c r="J38" s="17">
        <f t="shared" si="3"/>
        <v>0</v>
      </c>
      <c r="K38" s="17">
        <f t="shared" si="4"/>
        <v>0</v>
      </c>
      <c r="L38" s="18">
        <f t="shared" si="5"/>
        <v>0</v>
      </c>
      <c r="N38" s="6">
        <f t="shared" si="6"/>
        <v>0</v>
      </c>
      <c r="O38" s="6">
        <f t="shared" si="7"/>
        <v>0</v>
      </c>
      <c r="P38" s="5">
        <f t="shared" si="10"/>
        <v>0</v>
      </c>
      <c r="Q38" s="6">
        <f t="shared" si="8"/>
        <v>0</v>
      </c>
      <c r="R38" s="6">
        <f t="shared" si="9"/>
        <v>0</v>
      </c>
    </row>
    <row r="39" spans="1:18">
      <c r="A39" s="15"/>
      <c r="B39" s="15"/>
      <c r="C39" s="15"/>
      <c r="D39" s="15"/>
      <c r="E39" s="15"/>
      <c r="F39" s="15"/>
      <c r="G39" s="16">
        <f t="shared" si="0"/>
        <v>0</v>
      </c>
      <c r="H39" s="16">
        <f t="shared" si="1"/>
        <v>0</v>
      </c>
      <c r="I39" s="16">
        <f t="shared" si="2"/>
        <v>0</v>
      </c>
      <c r="J39" s="17">
        <f t="shared" si="3"/>
        <v>0</v>
      </c>
      <c r="K39" s="17">
        <f t="shared" si="4"/>
        <v>0</v>
      </c>
      <c r="L39" s="18">
        <f t="shared" si="5"/>
        <v>0</v>
      </c>
      <c r="N39" s="6">
        <f t="shared" si="6"/>
        <v>0</v>
      </c>
      <c r="O39" s="6">
        <f t="shared" si="7"/>
        <v>0</v>
      </c>
      <c r="P39" s="5">
        <f t="shared" si="10"/>
        <v>0</v>
      </c>
      <c r="Q39" s="6">
        <f t="shared" si="8"/>
        <v>0</v>
      </c>
      <c r="R39" s="6">
        <f t="shared" si="9"/>
        <v>0</v>
      </c>
    </row>
    <row r="40" spans="1:18">
      <c r="A40" s="15"/>
      <c r="B40" s="15"/>
      <c r="C40" s="15"/>
      <c r="D40" s="15"/>
      <c r="E40" s="15"/>
      <c r="F40" s="15"/>
      <c r="G40" s="16">
        <f t="shared" si="0"/>
        <v>0</v>
      </c>
      <c r="H40" s="16">
        <f t="shared" si="1"/>
        <v>0</v>
      </c>
      <c r="I40" s="16">
        <f t="shared" si="2"/>
        <v>0</v>
      </c>
      <c r="J40" s="17">
        <f t="shared" si="3"/>
        <v>0</v>
      </c>
      <c r="K40" s="17">
        <f t="shared" si="4"/>
        <v>0</v>
      </c>
      <c r="L40" s="18">
        <f t="shared" si="5"/>
        <v>0</v>
      </c>
      <c r="N40" s="6">
        <f t="shared" si="6"/>
        <v>0</v>
      </c>
      <c r="O40" s="6">
        <f t="shared" si="7"/>
        <v>0</v>
      </c>
      <c r="P40" s="5">
        <f t="shared" si="10"/>
        <v>0</v>
      </c>
      <c r="Q40" s="6">
        <f t="shared" si="8"/>
        <v>0</v>
      </c>
      <c r="R40" s="6">
        <f t="shared" si="9"/>
        <v>0</v>
      </c>
    </row>
    <row r="41" spans="1:18">
      <c r="A41" s="15"/>
      <c r="B41" s="15"/>
      <c r="C41" s="15"/>
      <c r="D41" s="15"/>
      <c r="E41" s="15"/>
      <c r="F41" s="15"/>
      <c r="G41" s="16">
        <f t="shared" si="0"/>
        <v>0</v>
      </c>
      <c r="H41" s="16">
        <f t="shared" si="1"/>
        <v>0</v>
      </c>
      <c r="I41" s="16">
        <f t="shared" si="2"/>
        <v>0</v>
      </c>
      <c r="J41" s="17">
        <f t="shared" si="3"/>
        <v>0</v>
      </c>
      <c r="K41" s="17">
        <f t="shared" si="4"/>
        <v>0</v>
      </c>
      <c r="L41" s="18">
        <f t="shared" si="5"/>
        <v>0</v>
      </c>
      <c r="N41" s="6">
        <f t="shared" si="6"/>
        <v>0</v>
      </c>
      <c r="O41" s="6">
        <f t="shared" si="7"/>
        <v>0</v>
      </c>
      <c r="P41" s="5">
        <f t="shared" si="10"/>
        <v>0</v>
      </c>
      <c r="Q41" s="6">
        <f t="shared" si="8"/>
        <v>0</v>
      </c>
      <c r="R41" s="6">
        <f t="shared" si="9"/>
        <v>0</v>
      </c>
    </row>
    <row r="42" spans="1:18">
      <c r="A42" s="15"/>
      <c r="B42" s="15"/>
      <c r="C42" s="15"/>
      <c r="D42" s="15"/>
      <c r="E42" s="15"/>
      <c r="F42" s="15"/>
      <c r="G42" s="16">
        <f t="shared" si="0"/>
        <v>0</v>
      </c>
      <c r="H42" s="16">
        <f t="shared" si="1"/>
        <v>0</v>
      </c>
      <c r="I42" s="16">
        <f t="shared" si="2"/>
        <v>0</v>
      </c>
      <c r="J42" s="17">
        <f t="shared" si="3"/>
        <v>0</v>
      </c>
      <c r="K42" s="17">
        <f t="shared" si="4"/>
        <v>0</v>
      </c>
      <c r="L42" s="18">
        <f t="shared" si="5"/>
        <v>0</v>
      </c>
      <c r="N42" s="6">
        <f t="shared" si="6"/>
        <v>0</v>
      </c>
      <c r="O42" s="6">
        <f t="shared" si="7"/>
        <v>0</v>
      </c>
      <c r="P42" s="5">
        <f t="shared" si="10"/>
        <v>0</v>
      </c>
      <c r="Q42" s="6">
        <f t="shared" si="8"/>
        <v>0</v>
      </c>
      <c r="R42" s="6">
        <f t="shared" si="9"/>
        <v>0</v>
      </c>
    </row>
    <row r="43" spans="1:18">
      <c r="A43" s="15"/>
      <c r="B43" s="15"/>
      <c r="C43" s="15"/>
      <c r="D43" s="15"/>
      <c r="E43" s="15"/>
      <c r="F43" s="15"/>
      <c r="G43" s="16">
        <f t="shared" si="0"/>
        <v>0</v>
      </c>
      <c r="H43" s="16">
        <f t="shared" si="1"/>
        <v>0</v>
      </c>
      <c r="I43" s="16">
        <f t="shared" si="2"/>
        <v>0</v>
      </c>
      <c r="J43" s="17">
        <f t="shared" si="3"/>
        <v>0</v>
      </c>
      <c r="K43" s="17">
        <f t="shared" si="4"/>
        <v>0</v>
      </c>
      <c r="L43" s="18">
        <f t="shared" si="5"/>
        <v>0</v>
      </c>
      <c r="N43" s="6">
        <f t="shared" si="6"/>
        <v>0</v>
      </c>
      <c r="O43" s="6">
        <f t="shared" si="7"/>
        <v>0</v>
      </c>
      <c r="P43" s="5">
        <f t="shared" si="10"/>
        <v>0</v>
      </c>
      <c r="Q43" s="6">
        <f t="shared" si="8"/>
        <v>0</v>
      </c>
      <c r="R43" s="6">
        <f t="shared" si="9"/>
        <v>0</v>
      </c>
    </row>
    <row r="44" spans="1:18">
      <c r="A44" s="15"/>
      <c r="B44" s="15"/>
      <c r="C44" s="15"/>
      <c r="D44" s="15"/>
      <c r="E44" s="15"/>
      <c r="F44" s="15"/>
      <c r="G44" s="16">
        <f t="shared" si="0"/>
        <v>0</v>
      </c>
      <c r="H44" s="16">
        <f t="shared" si="1"/>
        <v>0</v>
      </c>
      <c r="I44" s="16">
        <f t="shared" si="2"/>
        <v>0</v>
      </c>
      <c r="J44" s="17">
        <f t="shared" si="3"/>
        <v>0</v>
      </c>
      <c r="K44" s="17">
        <f t="shared" si="4"/>
        <v>0</v>
      </c>
      <c r="L44" s="18">
        <f t="shared" si="5"/>
        <v>0</v>
      </c>
      <c r="N44" s="6">
        <f t="shared" si="6"/>
        <v>0</v>
      </c>
      <c r="O44" s="6">
        <f t="shared" si="7"/>
        <v>0</v>
      </c>
      <c r="P44" s="5">
        <f t="shared" si="10"/>
        <v>0</v>
      </c>
      <c r="Q44" s="6">
        <f t="shared" si="8"/>
        <v>0</v>
      </c>
      <c r="R44" s="6">
        <f t="shared" si="9"/>
        <v>0</v>
      </c>
    </row>
    <row r="45" spans="1:18">
      <c r="A45" s="15"/>
      <c r="B45" s="15"/>
      <c r="C45" s="15"/>
      <c r="D45" s="15"/>
      <c r="E45" s="15"/>
      <c r="F45" s="15"/>
      <c r="G45" s="16">
        <f t="shared" si="0"/>
        <v>0</v>
      </c>
      <c r="H45" s="16">
        <f t="shared" si="1"/>
        <v>0</v>
      </c>
      <c r="I45" s="16">
        <f t="shared" si="2"/>
        <v>0</v>
      </c>
      <c r="J45" s="17">
        <f t="shared" si="3"/>
        <v>0</v>
      </c>
      <c r="K45" s="17">
        <f t="shared" si="4"/>
        <v>0</v>
      </c>
      <c r="L45" s="18">
        <f t="shared" si="5"/>
        <v>0</v>
      </c>
      <c r="N45" s="6">
        <f t="shared" si="6"/>
        <v>0</v>
      </c>
      <c r="O45" s="6">
        <f t="shared" si="7"/>
        <v>0</v>
      </c>
      <c r="P45" s="5">
        <f t="shared" si="10"/>
        <v>0</v>
      </c>
      <c r="Q45" s="6">
        <f t="shared" si="8"/>
        <v>0</v>
      </c>
      <c r="R45" s="6">
        <f t="shared" si="9"/>
        <v>0</v>
      </c>
    </row>
    <row r="46" spans="1:18">
      <c r="A46" s="15"/>
      <c r="B46" s="15"/>
      <c r="C46" s="15"/>
      <c r="D46" s="15"/>
      <c r="E46" s="15"/>
      <c r="F46" s="15"/>
      <c r="G46" s="16">
        <f t="shared" si="0"/>
        <v>0</v>
      </c>
      <c r="H46" s="16">
        <f t="shared" si="1"/>
        <v>0</v>
      </c>
      <c r="I46" s="16">
        <f t="shared" si="2"/>
        <v>0</v>
      </c>
      <c r="J46" s="17">
        <f t="shared" si="3"/>
        <v>0</v>
      </c>
      <c r="K46" s="17">
        <f t="shared" si="4"/>
        <v>0</v>
      </c>
      <c r="L46" s="18">
        <f t="shared" si="5"/>
        <v>0</v>
      </c>
      <c r="N46" s="6">
        <f t="shared" si="6"/>
        <v>0</v>
      </c>
      <c r="O46" s="6">
        <f t="shared" si="7"/>
        <v>0</v>
      </c>
      <c r="P46" s="5">
        <f t="shared" si="10"/>
        <v>0</v>
      </c>
      <c r="Q46" s="6">
        <f t="shared" si="8"/>
        <v>0</v>
      </c>
      <c r="R46" s="6">
        <f t="shared" si="9"/>
        <v>0</v>
      </c>
    </row>
    <row r="47" spans="1:18">
      <c r="A47" s="13"/>
      <c r="B47" s="13"/>
      <c r="C47" s="13"/>
      <c r="D47" s="13"/>
      <c r="E47" s="13"/>
      <c r="F47" s="13"/>
    </row>
    <row r="48" spans="1:18">
      <c r="A48" s="13"/>
      <c r="B48" s="13"/>
      <c r="C48" s="13"/>
      <c r="D48" s="13"/>
      <c r="E48" s="13"/>
      <c r="F48" s="13"/>
      <c r="N48" s="9"/>
    </row>
    <row r="49" spans="1:15">
      <c r="A49" s="13"/>
      <c r="B49" s="13"/>
      <c r="C49" s="13"/>
      <c r="D49" s="13"/>
      <c r="E49" s="13"/>
      <c r="F49" s="13"/>
      <c r="N49" s="9"/>
    </row>
    <row r="50" spans="1:15">
      <c r="A50" s="13"/>
      <c r="B50" s="13"/>
      <c r="C50" s="13"/>
      <c r="D50" s="13"/>
      <c r="E50" s="13"/>
      <c r="F50" s="13"/>
    </row>
    <row r="51" spans="1:15">
      <c r="A51" s="13"/>
      <c r="B51" s="13"/>
      <c r="C51" s="13"/>
      <c r="D51" s="13"/>
      <c r="E51" s="13"/>
      <c r="F51" s="13"/>
      <c r="O51" s="9"/>
    </row>
    <row r="52" spans="1:15">
      <c r="A52" s="13"/>
      <c r="B52" s="13"/>
      <c r="C52" s="13"/>
      <c r="D52" s="13"/>
      <c r="E52" s="13"/>
      <c r="F52" s="13"/>
      <c r="O52" s="9"/>
    </row>
    <row r="53" spans="1:15">
      <c r="A53" s="13"/>
      <c r="B53" s="13"/>
      <c r="C53" s="13"/>
      <c r="D53" s="13"/>
      <c r="E53" s="13"/>
      <c r="F53" s="13"/>
    </row>
    <row r="54" spans="1:15">
      <c r="A54" s="13"/>
      <c r="B54" s="13"/>
      <c r="C54" s="13"/>
      <c r="D54" s="13"/>
      <c r="E54" s="13"/>
      <c r="F54" s="13"/>
    </row>
    <row r="55" spans="1:15">
      <c r="A55" s="13"/>
      <c r="B55" s="13"/>
      <c r="C55" s="13"/>
      <c r="D55" s="13"/>
      <c r="E55" s="13"/>
      <c r="F55" s="13"/>
    </row>
    <row r="56" spans="1:15">
      <c r="A56" s="13"/>
      <c r="B56" s="13"/>
      <c r="C56" s="13"/>
      <c r="D56" s="13"/>
      <c r="E56" s="13"/>
      <c r="F56" s="13"/>
    </row>
    <row r="57" spans="1:15">
      <c r="A57" s="13"/>
      <c r="B57" s="13"/>
      <c r="C57" s="13"/>
      <c r="D57" s="13"/>
      <c r="E57" s="13"/>
      <c r="F57" s="13"/>
    </row>
    <row r="58" spans="1:15">
      <c r="A58" s="13"/>
      <c r="B58" s="13"/>
      <c r="C58" s="13"/>
      <c r="D58" s="13"/>
      <c r="E58" s="13"/>
      <c r="F58" s="13"/>
    </row>
    <row r="59" spans="1:15">
      <c r="A59" s="13"/>
      <c r="B59" s="13"/>
      <c r="C59" s="13"/>
      <c r="D59" s="13"/>
      <c r="E59" s="13"/>
      <c r="F59" s="13"/>
    </row>
  </sheetData>
  <sheetProtection insertRows="0"/>
  <mergeCells count="1">
    <mergeCell ref="D7:F7"/>
  </mergeCells>
  <pageMargins left="0.7" right="0.7" top="0.75" bottom="0.75" header="0.3" footer="0.3"/>
  <pageSetup orientation="portrait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41"/>
  <sheetViews>
    <sheetView showGridLines="0" workbookViewId="0">
      <selection activeCell="O12" sqref="O12"/>
    </sheetView>
  </sheetViews>
  <sheetFormatPr defaultRowHeight="12.75"/>
  <cols>
    <col min="1" max="1" width="9.140625" style="2"/>
    <col min="2" max="3" width="13" style="2" customWidth="1"/>
    <col min="4" max="4" width="11.42578125" style="2" customWidth="1"/>
    <col min="5" max="7" width="12" style="2" customWidth="1"/>
    <col min="8" max="8" width="11.140625" style="2" customWidth="1"/>
    <col min="9" max="9" width="10.5703125" style="2" customWidth="1"/>
    <col min="10" max="12" width="9.140625" style="2"/>
    <col min="13" max="13" width="2.140625" style="2" customWidth="1"/>
    <col min="14" max="14" width="10.5703125" style="2" customWidth="1"/>
    <col min="15" max="15" width="13.28515625" style="2" customWidth="1"/>
    <col min="16" max="16384" width="9.140625" style="2"/>
  </cols>
  <sheetData>
    <row r="1" spans="1:19">
      <c r="A1" s="1" t="s">
        <v>18</v>
      </c>
      <c r="B1" s="1"/>
      <c r="C1" s="1"/>
    </row>
    <row r="2" spans="1:19">
      <c r="A2" s="1"/>
      <c r="B2" s="1"/>
      <c r="C2" s="1"/>
    </row>
    <row r="3" spans="1:19">
      <c r="A3" s="2" t="s">
        <v>14</v>
      </c>
      <c r="B3" s="1"/>
      <c r="C3" s="1"/>
    </row>
    <row r="4" spans="1:19">
      <c r="A4" s="2" t="s">
        <v>55</v>
      </c>
      <c r="B4" s="1"/>
      <c r="C4" s="1"/>
      <c r="K4" s="7"/>
    </row>
    <row r="5" spans="1:19">
      <c r="A5" s="1"/>
      <c r="B5" s="1"/>
      <c r="C5" s="1"/>
    </row>
    <row r="6" spans="1:19">
      <c r="A6" s="1"/>
      <c r="B6" s="1"/>
      <c r="C6" s="1"/>
    </row>
    <row r="7" spans="1:19">
      <c r="D7" s="31" t="s">
        <v>8</v>
      </c>
      <c r="E7" s="31"/>
      <c r="F7" s="31"/>
      <c r="G7" s="4"/>
      <c r="H7" s="8"/>
    </row>
    <row r="8" spans="1:19" ht="51">
      <c r="A8" s="3" t="s">
        <v>0</v>
      </c>
      <c r="B8" s="3" t="s">
        <v>2</v>
      </c>
      <c r="C8" s="3" t="s">
        <v>19</v>
      </c>
      <c r="D8" s="3" t="s">
        <v>1</v>
      </c>
      <c r="E8" s="3" t="s">
        <v>7</v>
      </c>
      <c r="F8" s="3" t="s">
        <v>10</v>
      </c>
      <c r="G8" s="3" t="s">
        <v>9</v>
      </c>
      <c r="H8" s="3" t="s">
        <v>3</v>
      </c>
      <c r="I8" s="3" t="s">
        <v>4</v>
      </c>
      <c r="J8" s="3" t="s">
        <v>11</v>
      </c>
      <c r="K8" s="3" t="s">
        <v>12</v>
      </c>
      <c r="L8" s="3" t="s">
        <v>13</v>
      </c>
      <c r="N8" s="11" t="s">
        <v>20</v>
      </c>
      <c r="O8" s="12" t="s">
        <v>15</v>
      </c>
      <c r="P8" s="11" t="s">
        <v>36</v>
      </c>
      <c r="Q8" s="11" t="s">
        <v>16</v>
      </c>
      <c r="R8" s="11" t="s">
        <v>17</v>
      </c>
      <c r="S8" s="10"/>
    </row>
    <row r="9" spans="1:19">
      <c r="A9" s="19">
        <v>1</v>
      </c>
      <c r="B9" s="19" t="s">
        <v>6</v>
      </c>
      <c r="C9" s="19"/>
      <c r="D9" s="19" t="s">
        <v>5</v>
      </c>
      <c r="E9" s="14">
        <v>704374</v>
      </c>
      <c r="F9" s="14">
        <v>21765.156599999998</v>
      </c>
      <c r="G9" s="16">
        <f>(+E9*25%*12.36%)-F9</f>
        <v>0</v>
      </c>
      <c r="H9" s="16">
        <f>ROUND(E9*75%,0)</f>
        <v>528281</v>
      </c>
      <c r="I9" s="16">
        <f>ROUND(H9*12.36%,0)</f>
        <v>65296</v>
      </c>
      <c r="J9" s="17">
        <f>ROUND(+I9/12.36*12,0)</f>
        <v>63394</v>
      </c>
      <c r="K9" s="17">
        <f>ROUND(+J9*2%,0)</f>
        <v>1268</v>
      </c>
      <c r="L9" s="18">
        <f>+I9-SUM(J9:K9)</f>
        <v>634</v>
      </c>
      <c r="N9" s="6">
        <f>E9+F9</f>
        <v>726139.15659999999</v>
      </c>
      <c r="O9" s="6">
        <f>I9</f>
        <v>65296</v>
      </c>
      <c r="P9" s="5">
        <f>ROUND(SUM(E9+F9)*2%,0)</f>
        <v>14523</v>
      </c>
      <c r="Q9" s="6">
        <f>I9</f>
        <v>65296</v>
      </c>
      <c r="R9" s="6">
        <f>E9+F9-P9</f>
        <v>711616.15659999999</v>
      </c>
    </row>
    <row r="10" spans="1:19">
      <c r="A10" s="15"/>
      <c r="B10" s="15"/>
      <c r="C10" s="15"/>
      <c r="D10" s="15"/>
      <c r="E10" s="15">
        <v>3345432</v>
      </c>
      <c r="F10" s="14">
        <v>103373.84880000001</v>
      </c>
      <c r="G10" s="16">
        <f t="shared" ref="G10:G28" si="0">(+E10*25%*12.36%)-F10</f>
        <v>0</v>
      </c>
      <c r="H10" s="16">
        <f t="shared" ref="H10:H28" si="1">ROUND(E10*75%,0)</f>
        <v>2509074</v>
      </c>
      <c r="I10" s="16">
        <f t="shared" ref="I10:I28" si="2">ROUND(H10*12.36%,0)</f>
        <v>310122</v>
      </c>
      <c r="J10" s="17">
        <f t="shared" ref="J10:J28" si="3">ROUND(+I10/12.36*12,0)</f>
        <v>301089</v>
      </c>
      <c r="K10" s="17">
        <f t="shared" ref="K10:K28" si="4">ROUND(+J10*2%,0)</f>
        <v>6022</v>
      </c>
      <c r="L10" s="18">
        <f t="shared" ref="L10:L28" si="5">+I10-SUM(J10:K10)</f>
        <v>3011</v>
      </c>
      <c r="N10" s="6">
        <f t="shared" ref="N10:N28" si="6">E10+F10</f>
        <v>3448805.8487999998</v>
      </c>
      <c r="O10" s="6">
        <f t="shared" ref="O10:O28" si="7">I10</f>
        <v>310122</v>
      </c>
      <c r="P10" s="5">
        <f t="shared" ref="P10:P28" si="8">ROUND(SUM(E10+F10)*2%,0)</f>
        <v>68976</v>
      </c>
      <c r="Q10" s="6">
        <f t="shared" ref="Q10:Q28" si="9">I10</f>
        <v>310122</v>
      </c>
      <c r="R10" s="6">
        <f t="shared" ref="R10:R28" si="10">E10+F10-P10</f>
        <v>3379829.8487999998</v>
      </c>
    </row>
    <row r="11" spans="1:19">
      <c r="A11" s="15"/>
      <c r="B11" s="15"/>
      <c r="C11" s="15"/>
      <c r="D11" s="15"/>
      <c r="E11" s="15"/>
      <c r="F11" s="14"/>
      <c r="G11" s="16">
        <f t="shared" ref="G11:G20" si="11">(+E11*25%*12.36%)-F11</f>
        <v>0</v>
      </c>
      <c r="H11" s="16">
        <f t="shared" ref="H11:H20" si="12">ROUND(E11*75%,0)</f>
        <v>0</v>
      </c>
      <c r="I11" s="16">
        <f t="shared" si="2"/>
        <v>0</v>
      </c>
      <c r="J11" s="17">
        <f t="shared" si="3"/>
        <v>0</v>
      </c>
      <c r="K11" s="17">
        <f t="shared" si="4"/>
        <v>0</v>
      </c>
      <c r="L11" s="18">
        <f t="shared" ref="L11:L20" si="13">+I11-SUM(J11:K11)</f>
        <v>0</v>
      </c>
      <c r="N11" s="6">
        <f t="shared" ref="N11:N20" si="14">E11+F11</f>
        <v>0</v>
      </c>
      <c r="O11" s="6">
        <f t="shared" ref="O11:O20" si="15">I11</f>
        <v>0</v>
      </c>
      <c r="P11" s="5">
        <f t="shared" ref="P11:P20" si="16">ROUND(SUM(E11+F11)*2%,0)</f>
        <v>0</v>
      </c>
      <c r="Q11" s="6">
        <f t="shared" ref="Q11:Q20" si="17">I11</f>
        <v>0</v>
      </c>
      <c r="R11" s="6">
        <f t="shared" ref="R11:R20" si="18">E11+F11-P11</f>
        <v>0</v>
      </c>
    </row>
    <row r="12" spans="1:19">
      <c r="A12" s="15"/>
      <c r="B12" s="15"/>
      <c r="C12" s="15"/>
      <c r="D12" s="15"/>
      <c r="E12" s="15">
        <v>250000</v>
      </c>
      <c r="F12" s="14">
        <v>7725</v>
      </c>
      <c r="G12" s="16">
        <f t="shared" si="11"/>
        <v>0</v>
      </c>
      <c r="H12" s="16">
        <f t="shared" si="12"/>
        <v>187500</v>
      </c>
      <c r="I12" s="16">
        <f t="shared" si="2"/>
        <v>23175</v>
      </c>
      <c r="J12" s="17">
        <f t="shared" si="3"/>
        <v>22500</v>
      </c>
      <c r="K12" s="17">
        <f t="shared" si="4"/>
        <v>450</v>
      </c>
      <c r="L12" s="18">
        <f t="shared" si="13"/>
        <v>225</v>
      </c>
      <c r="N12" s="6">
        <f t="shared" si="14"/>
        <v>257725</v>
      </c>
      <c r="O12" s="6">
        <f t="shared" si="15"/>
        <v>23175</v>
      </c>
      <c r="P12" s="5">
        <f t="shared" si="16"/>
        <v>5155</v>
      </c>
      <c r="Q12" s="6">
        <f t="shared" si="17"/>
        <v>23175</v>
      </c>
      <c r="R12" s="6">
        <f t="shared" si="18"/>
        <v>252570</v>
      </c>
    </row>
    <row r="13" spans="1:19">
      <c r="A13" s="15"/>
      <c r="B13" s="15"/>
      <c r="C13" s="15"/>
      <c r="D13" s="15"/>
      <c r="E13" s="15"/>
      <c r="F13" s="14"/>
      <c r="G13" s="16">
        <f t="shared" si="11"/>
        <v>0</v>
      </c>
      <c r="H13" s="16">
        <f t="shared" si="12"/>
        <v>0</v>
      </c>
      <c r="I13" s="16">
        <f t="shared" si="2"/>
        <v>0</v>
      </c>
      <c r="J13" s="17">
        <f t="shared" si="3"/>
        <v>0</v>
      </c>
      <c r="K13" s="17">
        <f t="shared" si="4"/>
        <v>0</v>
      </c>
      <c r="L13" s="18">
        <f t="shared" si="13"/>
        <v>0</v>
      </c>
      <c r="N13" s="6">
        <f t="shared" si="14"/>
        <v>0</v>
      </c>
      <c r="O13" s="6">
        <f t="shared" si="15"/>
        <v>0</v>
      </c>
      <c r="P13" s="5">
        <f t="shared" si="16"/>
        <v>0</v>
      </c>
      <c r="Q13" s="6">
        <f t="shared" si="17"/>
        <v>0</v>
      </c>
      <c r="R13" s="6">
        <f t="shared" si="18"/>
        <v>0</v>
      </c>
    </row>
    <row r="14" spans="1:19">
      <c r="A14" s="15"/>
      <c r="B14" s="15"/>
      <c r="C14" s="15"/>
      <c r="D14" s="15"/>
      <c r="E14" s="15"/>
      <c r="F14" s="14"/>
      <c r="G14" s="16">
        <f t="shared" si="11"/>
        <v>0</v>
      </c>
      <c r="H14" s="16">
        <f t="shared" si="12"/>
        <v>0</v>
      </c>
      <c r="I14" s="16">
        <f t="shared" si="2"/>
        <v>0</v>
      </c>
      <c r="J14" s="17">
        <f t="shared" si="3"/>
        <v>0</v>
      </c>
      <c r="K14" s="17">
        <f t="shared" si="4"/>
        <v>0</v>
      </c>
      <c r="L14" s="18">
        <f t="shared" si="13"/>
        <v>0</v>
      </c>
      <c r="N14" s="6">
        <f t="shared" si="14"/>
        <v>0</v>
      </c>
      <c r="O14" s="6">
        <f t="shared" si="15"/>
        <v>0</v>
      </c>
      <c r="P14" s="5">
        <f t="shared" si="16"/>
        <v>0</v>
      </c>
      <c r="Q14" s="6">
        <f t="shared" si="17"/>
        <v>0</v>
      </c>
      <c r="R14" s="6">
        <f t="shared" si="18"/>
        <v>0</v>
      </c>
    </row>
    <row r="15" spans="1:19">
      <c r="A15" s="15"/>
      <c r="B15" s="15"/>
      <c r="C15" s="15"/>
      <c r="D15" s="15"/>
      <c r="E15" s="15"/>
      <c r="F15" s="14"/>
      <c r="G15" s="16">
        <f t="shared" si="11"/>
        <v>0</v>
      </c>
      <c r="H15" s="16">
        <f t="shared" si="12"/>
        <v>0</v>
      </c>
      <c r="I15" s="16">
        <f t="shared" si="2"/>
        <v>0</v>
      </c>
      <c r="J15" s="17">
        <f t="shared" si="3"/>
        <v>0</v>
      </c>
      <c r="K15" s="17">
        <f t="shared" si="4"/>
        <v>0</v>
      </c>
      <c r="L15" s="18">
        <f t="shared" si="13"/>
        <v>0</v>
      </c>
      <c r="N15" s="6">
        <f t="shared" si="14"/>
        <v>0</v>
      </c>
      <c r="O15" s="6">
        <f t="shared" si="15"/>
        <v>0</v>
      </c>
      <c r="P15" s="5">
        <f t="shared" si="16"/>
        <v>0</v>
      </c>
      <c r="Q15" s="6">
        <f t="shared" si="17"/>
        <v>0</v>
      </c>
      <c r="R15" s="6">
        <f t="shared" si="18"/>
        <v>0</v>
      </c>
    </row>
    <row r="16" spans="1:19">
      <c r="A16" s="15"/>
      <c r="B16" s="15"/>
      <c r="C16" s="15"/>
      <c r="D16" s="15"/>
      <c r="E16" s="15"/>
      <c r="F16" s="14"/>
      <c r="G16" s="16">
        <f t="shared" si="11"/>
        <v>0</v>
      </c>
      <c r="H16" s="16">
        <f t="shared" si="12"/>
        <v>0</v>
      </c>
      <c r="I16" s="16">
        <f t="shared" si="2"/>
        <v>0</v>
      </c>
      <c r="J16" s="17">
        <f t="shared" si="3"/>
        <v>0</v>
      </c>
      <c r="K16" s="17">
        <f t="shared" si="4"/>
        <v>0</v>
      </c>
      <c r="L16" s="18">
        <f t="shared" si="13"/>
        <v>0</v>
      </c>
      <c r="N16" s="6">
        <f t="shared" si="14"/>
        <v>0</v>
      </c>
      <c r="O16" s="6">
        <f t="shared" si="15"/>
        <v>0</v>
      </c>
      <c r="P16" s="5">
        <f t="shared" si="16"/>
        <v>0</v>
      </c>
      <c r="Q16" s="6">
        <f t="shared" si="17"/>
        <v>0</v>
      </c>
      <c r="R16" s="6">
        <f t="shared" si="18"/>
        <v>0</v>
      </c>
    </row>
    <row r="17" spans="1:18">
      <c r="A17" s="15"/>
      <c r="B17" s="15"/>
      <c r="C17" s="15"/>
      <c r="D17" s="15"/>
      <c r="E17" s="15"/>
      <c r="F17" s="14"/>
      <c r="G17" s="16">
        <f t="shared" si="11"/>
        <v>0</v>
      </c>
      <c r="H17" s="16">
        <f t="shared" si="12"/>
        <v>0</v>
      </c>
      <c r="I17" s="16">
        <f t="shared" si="2"/>
        <v>0</v>
      </c>
      <c r="J17" s="17">
        <f t="shared" si="3"/>
        <v>0</v>
      </c>
      <c r="K17" s="17">
        <f t="shared" si="4"/>
        <v>0</v>
      </c>
      <c r="L17" s="18">
        <f t="shared" si="13"/>
        <v>0</v>
      </c>
      <c r="N17" s="6">
        <f t="shared" si="14"/>
        <v>0</v>
      </c>
      <c r="O17" s="6">
        <f t="shared" si="15"/>
        <v>0</v>
      </c>
      <c r="P17" s="5">
        <f t="shared" si="16"/>
        <v>0</v>
      </c>
      <c r="Q17" s="6">
        <f t="shared" si="17"/>
        <v>0</v>
      </c>
      <c r="R17" s="6">
        <f t="shared" si="18"/>
        <v>0</v>
      </c>
    </row>
    <row r="18" spans="1:18">
      <c r="A18" s="15"/>
      <c r="B18" s="15"/>
      <c r="C18" s="15"/>
      <c r="D18" s="15"/>
      <c r="E18" s="15"/>
      <c r="F18" s="14"/>
      <c r="G18" s="16">
        <f t="shared" si="11"/>
        <v>0</v>
      </c>
      <c r="H18" s="16">
        <f t="shared" si="12"/>
        <v>0</v>
      </c>
      <c r="I18" s="16">
        <f t="shared" si="2"/>
        <v>0</v>
      </c>
      <c r="J18" s="17">
        <f t="shared" si="3"/>
        <v>0</v>
      </c>
      <c r="K18" s="17">
        <f t="shared" si="4"/>
        <v>0</v>
      </c>
      <c r="L18" s="18">
        <f t="shared" si="13"/>
        <v>0</v>
      </c>
      <c r="N18" s="6">
        <f t="shared" si="14"/>
        <v>0</v>
      </c>
      <c r="O18" s="6">
        <f t="shared" si="15"/>
        <v>0</v>
      </c>
      <c r="P18" s="5">
        <f t="shared" si="16"/>
        <v>0</v>
      </c>
      <c r="Q18" s="6">
        <f t="shared" si="17"/>
        <v>0</v>
      </c>
      <c r="R18" s="6">
        <f t="shared" si="18"/>
        <v>0</v>
      </c>
    </row>
    <row r="19" spans="1:18">
      <c r="A19" s="15"/>
      <c r="B19" s="15"/>
      <c r="C19" s="15"/>
      <c r="D19" s="15"/>
      <c r="E19" s="15"/>
      <c r="F19" s="14"/>
      <c r="G19" s="16">
        <f t="shared" si="11"/>
        <v>0</v>
      </c>
      <c r="H19" s="16">
        <f t="shared" si="12"/>
        <v>0</v>
      </c>
      <c r="I19" s="16">
        <f t="shared" si="2"/>
        <v>0</v>
      </c>
      <c r="J19" s="17">
        <f t="shared" si="3"/>
        <v>0</v>
      </c>
      <c r="K19" s="17">
        <f t="shared" si="4"/>
        <v>0</v>
      </c>
      <c r="L19" s="18">
        <f t="shared" si="13"/>
        <v>0</v>
      </c>
      <c r="N19" s="6">
        <f t="shared" si="14"/>
        <v>0</v>
      </c>
      <c r="O19" s="6">
        <f t="shared" si="15"/>
        <v>0</v>
      </c>
      <c r="P19" s="5">
        <f t="shared" si="16"/>
        <v>0</v>
      </c>
      <c r="Q19" s="6">
        <f t="shared" si="17"/>
        <v>0</v>
      </c>
      <c r="R19" s="6">
        <f t="shared" si="18"/>
        <v>0</v>
      </c>
    </row>
    <row r="20" spans="1:18">
      <c r="A20" s="15"/>
      <c r="B20" s="15"/>
      <c r="C20" s="15"/>
      <c r="D20" s="15"/>
      <c r="E20" s="15"/>
      <c r="F20" s="15"/>
      <c r="G20" s="16">
        <f t="shared" si="11"/>
        <v>0</v>
      </c>
      <c r="H20" s="16">
        <f t="shared" si="12"/>
        <v>0</v>
      </c>
      <c r="I20" s="16">
        <f t="shared" si="2"/>
        <v>0</v>
      </c>
      <c r="J20" s="17">
        <f t="shared" si="3"/>
        <v>0</v>
      </c>
      <c r="K20" s="17">
        <f t="shared" si="4"/>
        <v>0</v>
      </c>
      <c r="L20" s="18">
        <f t="shared" si="13"/>
        <v>0</v>
      </c>
      <c r="N20" s="6">
        <f t="shared" si="14"/>
        <v>0</v>
      </c>
      <c r="O20" s="6">
        <f t="shared" si="15"/>
        <v>0</v>
      </c>
      <c r="P20" s="5">
        <f t="shared" si="16"/>
        <v>0</v>
      </c>
      <c r="Q20" s="6">
        <f t="shared" si="17"/>
        <v>0</v>
      </c>
      <c r="R20" s="6">
        <f t="shared" si="18"/>
        <v>0</v>
      </c>
    </row>
    <row r="21" spans="1:18">
      <c r="A21" s="15"/>
      <c r="B21" s="15"/>
      <c r="C21" s="15"/>
      <c r="D21" s="15"/>
      <c r="E21" s="15"/>
      <c r="F21" s="15"/>
      <c r="G21" s="16">
        <f t="shared" si="0"/>
        <v>0</v>
      </c>
      <c r="H21" s="16">
        <f t="shared" si="1"/>
        <v>0</v>
      </c>
      <c r="I21" s="16">
        <f t="shared" si="2"/>
        <v>0</v>
      </c>
      <c r="J21" s="17">
        <f t="shared" si="3"/>
        <v>0</v>
      </c>
      <c r="K21" s="17">
        <f t="shared" si="4"/>
        <v>0</v>
      </c>
      <c r="L21" s="18">
        <f t="shared" si="5"/>
        <v>0</v>
      </c>
      <c r="N21" s="6">
        <f t="shared" si="6"/>
        <v>0</v>
      </c>
      <c r="O21" s="6">
        <f t="shared" si="7"/>
        <v>0</v>
      </c>
      <c r="P21" s="5">
        <f t="shared" si="8"/>
        <v>0</v>
      </c>
      <c r="Q21" s="6">
        <f t="shared" si="9"/>
        <v>0</v>
      </c>
      <c r="R21" s="6">
        <f t="shared" si="10"/>
        <v>0</v>
      </c>
    </row>
    <row r="22" spans="1:18">
      <c r="A22" s="15"/>
      <c r="B22" s="15"/>
      <c r="C22" s="15"/>
      <c r="D22" s="15"/>
      <c r="E22" s="15"/>
      <c r="F22" s="15"/>
      <c r="G22" s="16">
        <f t="shared" si="0"/>
        <v>0</v>
      </c>
      <c r="H22" s="16">
        <f t="shared" si="1"/>
        <v>0</v>
      </c>
      <c r="I22" s="16">
        <f t="shared" si="2"/>
        <v>0</v>
      </c>
      <c r="J22" s="17">
        <f t="shared" si="3"/>
        <v>0</v>
      </c>
      <c r="K22" s="17">
        <f t="shared" si="4"/>
        <v>0</v>
      </c>
      <c r="L22" s="18">
        <f t="shared" si="5"/>
        <v>0</v>
      </c>
      <c r="N22" s="6">
        <f t="shared" si="6"/>
        <v>0</v>
      </c>
      <c r="O22" s="6">
        <f t="shared" si="7"/>
        <v>0</v>
      </c>
      <c r="P22" s="5">
        <f t="shared" si="8"/>
        <v>0</v>
      </c>
      <c r="Q22" s="6">
        <f t="shared" si="9"/>
        <v>0</v>
      </c>
      <c r="R22" s="6">
        <f t="shared" si="10"/>
        <v>0</v>
      </c>
    </row>
    <row r="23" spans="1:18">
      <c r="A23" s="15"/>
      <c r="B23" s="15"/>
      <c r="C23" s="15"/>
      <c r="D23" s="15"/>
      <c r="E23" s="15"/>
      <c r="F23" s="15"/>
      <c r="G23" s="16">
        <f t="shared" si="0"/>
        <v>0</v>
      </c>
      <c r="H23" s="16">
        <f t="shared" si="1"/>
        <v>0</v>
      </c>
      <c r="I23" s="16">
        <f t="shared" si="2"/>
        <v>0</v>
      </c>
      <c r="J23" s="17">
        <f t="shared" si="3"/>
        <v>0</v>
      </c>
      <c r="K23" s="17">
        <f t="shared" si="4"/>
        <v>0</v>
      </c>
      <c r="L23" s="18">
        <f t="shared" si="5"/>
        <v>0</v>
      </c>
      <c r="N23" s="6">
        <f t="shared" si="6"/>
        <v>0</v>
      </c>
      <c r="O23" s="6">
        <f t="shared" si="7"/>
        <v>0</v>
      </c>
      <c r="P23" s="5">
        <f t="shared" si="8"/>
        <v>0</v>
      </c>
      <c r="Q23" s="6">
        <f t="shared" si="9"/>
        <v>0</v>
      </c>
      <c r="R23" s="6">
        <f t="shared" si="10"/>
        <v>0</v>
      </c>
    </row>
    <row r="24" spans="1:18">
      <c r="A24" s="15"/>
      <c r="B24" s="15"/>
      <c r="C24" s="15"/>
      <c r="D24" s="15"/>
      <c r="E24" s="15"/>
      <c r="F24" s="15"/>
      <c r="G24" s="16">
        <f t="shared" si="0"/>
        <v>0</v>
      </c>
      <c r="H24" s="16">
        <f t="shared" si="1"/>
        <v>0</v>
      </c>
      <c r="I24" s="16">
        <f t="shared" si="2"/>
        <v>0</v>
      </c>
      <c r="J24" s="17">
        <f t="shared" si="3"/>
        <v>0</v>
      </c>
      <c r="K24" s="17">
        <f t="shared" si="4"/>
        <v>0</v>
      </c>
      <c r="L24" s="18">
        <f t="shared" si="5"/>
        <v>0</v>
      </c>
      <c r="N24" s="6">
        <f t="shared" si="6"/>
        <v>0</v>
      </c>
      <c r="O24" s="6">
        <f t="shared" si="7"/>
        <v>0</v>
      </c>
      <c r="P24" s="5">
        <f t="shared" si="8"/>
        <v>0</v>
      </c>
      <c r="Q24" s="6">
        <f t="shared" si="9"/>
        <v>0</v>
      </c>
      <c r="R24" s="6">
        <f t="shared" si="10"/>
        <v>0</v>
      </c>
    </row>
    <row r="25" spans="1:18">
      <c r="A25" s="15"/>
      <c r="B25" s="15"/>
      <c r="C25" s="15"/>
      <c r="D25" s="15"/>
      <c r="E25" s="15"/>
      <c r="F25" s="15"/>
      <c r="G25" s="16">
        <f t="shared" si="0"/>
        <v>0</v>
      </c>
      <c r="H25" s="16">
        <f t="shared" si="1"/>
        <v>0</v>
      </c>
      <c r="I25" s="16">
        <f t="shared" si="2"/>
        <v>0</v>
      </c>
      <c r="J25" s="17">
        <f t="shared" si="3"/>
        <v>0</v>
      </c>
      <c r="K25" s="17">
        <f t="shared" si="4"/>
        <v>0</v>
      </c>
      <c r="L25" s="18">
        <f t="shared" si="5"/>
        <v>0</v>
      </c>
      <c r="N25" s="6">
        <f t="shared" si="6"/>
        <v>0</v>
      </c>
      <c r="O25" s="6">
        <f t="shared" si="7"/>
        <v>0</v>
      </c>
      <c r="P25" s="5">
        <f t="shared" si="8"/>
        <v>0</v>
      </c>
      <c r="Q25" s="6">
        <f t="shared" si="9"/>
        <v>0</v>
      </c>
      <c r="R25" s="6">
        <f t="shared" si="10"/>
        <v>0</v>
      </c>
    </row>
    <row r="26" spans="1:18">
      <c r="A26" s="15"/>
      <c r="B26" s="15"/>
      <c r="C26" s="15"/>
      <c r="D26" s="15"/>
      <c r="E26" s="15"/>
      <c r="F26" s="15"/>
      <c r="G26" s="16">
        <f t="shared" si="0"/>
        <v>0</v>
      </c>
      <c r="H26" s="16">
        <f t="shared" si="1"/>
        <v>0</v>
      </c>
      <c r="I26" s="16">
        <f t="shared" si="2"/>
        <v>0</v>
      </c>
      <c r="J26" s="17">
        <f t="shared" si="3"/>
        <v>0</v>
      </c>
      <c r="K26" s="17">
        <f t="shared" si="4"/>
        <v>0</v>
      </c>
      <c r="L26" s="18">
        <f t="shared" si="5"/>
        <v>0</v>
      </c>
      <c r="N26" s="6">
        <f t="shared" si="6"/>
        <v>0</v>
      </c>
      <c r="O26" s="6">
        <f t="shared" si="7"/>
        <v>0</v>
      </c>
      <c r="P26" s="5">
        <f t="shared" si="8"/>
        <v>0</v>
      </c>
      <c r="Q26" s="6">
        <f t="shared" si="9"/>
        <v>0</v>
      </c>
      <c r="R26" s="6">
        <f t="shared" si="10"/>
        <v>0</v>
      </c>
    </row>
    <row r="27" spans="1:18">
      <c r="A27" s="15"/>
      <c r="B27" s="15"/>
      <c r="C27" s="15"/>
      <c r="D27" s="15"/>
      <c r="E27" s="15"/>
      <c r="F27" s="15"/>
      <c r="G27" s="16">
        <f t="shared" si="0"/>
        <v>0</v>
      </c>
      <c r="H27" s="16">
        <f t="shared" si="1"/>
        <v>0</v>
      </c>
      <c r="I27" s="16">
        <f t="shared" si="2"/>
        <v>0</v>
      </c>
      <c r="J27" s="17">
        <f t="shared" si="3"/>
        <v>0</v>
      </c>
      <c r="K27" s="17">
        <f t="shared" si="4"/>
        <v>0</v>
      </c>
      <c r="L27" s="18">
        <f t="shared" si="5"/>
        <v>0</v>
      </c>
      <c r="N27" s="6">
        <f t="shared" si="6"/>
        <v>0</v>
      </c>
      <c r="O27" s="6">
        <f t="shared" si="7"/>
        <v>0</v>
      </c>
      <c r="P27" s="5">
        <f t="shared" si="8"/>
        <v>0</v>
      </c>
      <c r="Q27" s="6">
        <f t="shared" si="9"/>
        <v>0</v>
      </c>
      <c r="R27" s="6">
        <f t="shared" si="10"/>
        <v>0</v>
      </c>
    </row>
    <row r="28" spans="1:18">
      <c r="A28" s="15"/>
      <c r="B28" s="15"/>
      <c r="C28" s="15"/>
      <c r="D28" s="15"/>
      <c r="E28" s="15"/>
      <c r="F28" s="15"/>
      <c r="G28" s="16">
        <f t="shared" si="0"/>
        <v>0</v>
      </c>
      <c r="H28" s="16">
        <f t="shared" si="1"/>
        <v>0</v>
      </c>
      <c r="I28" s="16">
        <f t="shared" si="2"/>
        <v>0</v>
      </c>
      <c r="J28" s="17">
        <f t="shared" si="3"/>
        <v>0</v>
      </c>
      <c r="K28" s="17">
        <f t="shared" si="4"/>
        <v>0</v>
      </c>
      <c r="L28" s="18">
        <f t="shared" si="5"/>
        <v>0</v>
      </c>
      <c r="N28" s="6">
        <f t="shared" si="6"/>
        <v>0</v>
      </c>
      <c r="O28" s="6">
        <f t="shared" si="7"/>
        <v>0</v>
      </c>
      <c r="P28" s="5">
        <f t="shared" si="8"/>
        <v>0</v>
      </c>
      <c r="Q28" s="6">
        <f t="shared" si="9"/>
        <v>0</v>
      </c>
      <c r="R28" s="6">
        <f t="shared" si="10"/>
        <v>0</v>
      </c>
    </row>
    <row r="29" spans="1:18">
      <c r="A29" s="13"/>
      <c r="B29" s="13"/>
      <c r="C29" s="13"/>
      <c r="D29" s="13"/>
      <c r="E29" s="13"/>
      <c r="F29" s="13"/>
    </row>
    <row r="30" spans="1:18">
      <c r="A30" s="13"/>
      <c r="B30" s="13"/>
      <c r="C30" s="13"/>
      <c r="D30" s="13"/>
      <c r="E30" s="13"/>
      <c r="F30" s="13"/>
      <c r="N30" s="9"/>
    </row>
    <row r="31" spans="1:18">
      <c r="A31" s="13"/>
      <c r="B31" s="13"/>
      <c r="C31" s="13"/>
      <c r="D31" s="13"/>
      <c r="E31" s="13"/>
      <c r="F31" s="13"/>
      <c r="N31" s="9"/>
    </row>
    <row r="32" spans="1:18">
      <c r="A32" s="13"/>
      <c r="B32" s="13"/>
      <c r="C32" s="13"/>
      <c r="D32" s="13"/>
      <c r="E32" s="13"/>
      <c r="F32" s="13"/>
    </row>
    <row r="33" spans="1:15">
      <c r="A33" s="13"/>
      <c r="B33" s="13"/>
      <c r="C33" s="13"/>
      <c r="D33" s="13"/>
      <c r="E33" s="13"/>
      <c r="F33" s="13"/>
      <c r="O33" s="9"/>
    </row>
    <row r="34" spans="1:15">
      <c r="A34" s="13"/>
      <c r="B34" s="13"/>
      <c r="C34" s="13"/>
      <c r="D34" s="13"/>
      <c r="E34" s="13"/>
      <c r="F34" s="13"/>
      <c r="O34" s="9"/>
    </row>
    <row r="35" spans="1:15">
      <c r="A35" s="13"/>
      <c r="B35" s="13"/>
      <c r="C35" s="13"/>
      <c r="D35" s="13"/>
      <c r="E35" s="13"/>
      <c r="F35" s="13"/>
    </row>
    <row r="36" spans="1:15">
      <c r="A36" s="13"/>
      <c r="B36" s="13"/>
      <c r="C36" s="13"/>
      <c r="D36" s="13"/>
      <c r="E36" s="13"/>
      <c r="F36" s="13"/>
    </row>
    <row r="37" spans="1:15">
      <c r="A37" s="13"/>
      <c r="B37" s="13"/>
      <c r="C37" s="13"/>
      <c r="D37" s="13"/>
      <c r="E37" s="13"/>
      <c r="F37" s="13"/>
    </row>
    <row r="38" spans="1:15">
      <c r="A38" s="13"/>
      <c r="B38" s="13"/>
      <c r="C38" s="13"/>
      <c r="D38" s="13"/>
      <c r="E38" s="13"/>
      <c r="F38" s="13"/>
    </row>
    <row r="39" spans="1:15">
      <c r="A39" s="13"/>
      <c r="B39" s="13"/>
      <c r="C39" s="13"/>
      <c r="D39" s="13"/>
      <c r="E39" s="13"/>
      <c r="F39" s="13"/>
    </row>
    <row r="40" spans="1:15">
      <c r="A40" s="13"/>
      <c r="B40" s="13"/>
      <c r="C40" s="13"/>
      <c r="D40" s="13"/>
      <c r="E40" s="13"/>
      <c r="F40" s="13"/>
    </row>
    <row r="41" spans="1:15">
      <c r="A41" s="13"/>
      <c r="B41" s="13"/>
      <c r="C41" s="13"/>
      <c r="D41" s="13"/>
      <c r="E41" s="13"/>
      <c r="F41" s="13"/>
    </row>
  </sheetData>
  <sheetProtection insertRows="0"/>
  <mergeCells count="1">
    <mergeCell ref="D7:F7"/>
  </mergeCells>
  <pageMargins left="0.7" right="0.7" top="0.75" bottom="0.75" header="0.3" footer="0.3"/>
  <pageSetup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WCT</vt:lpstr>
      <vt:lpstr>Govt. servic</vt:lpstr>
      <vt:lpstr>Advocate</vt:lpstr>
      <vt:lpstr>Car Hiring</vt:lpstr>
      <vt:lpstr>Transport</vt:lpstr>
      <vt:lpstr>Manpower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2014-01-19T12:28:53Z</dcterms:modified>
</cp:coreProperties>
</file>