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ST DETAILS" sheetId="1" r:id="rId1"/>
    <sheet name="CHALLAN DETAILS" sheetId="2" r:id="rId2"/>
    <sheet name="CENVAT DETAILS" sheetId="3" r:id="rId3"/>
    <sheet name="PAYMENT DETAILS" sheetId="4" r:id="rId4"/>
  </sheets>
  <calcPr calcId="124519"/>
</workbook>
</file>

<file path=xl/calcChain.xml><?xml version="1.0" encoding="utf-8"?>
<calcChain xmlns="http://schemas.openxmlformats.org/spreadsheetml/2006/main">
  <c r="E5" i="3"/>
  <c r="X7"/>
  <c r="W7"/>
  <c r="X6"/>
  <c r="W6"/>
  <c r="T7"/>
  <c r="S7"/>
  <c r="T6"/>
  <c r="S6"/>
  <c r="P7"/>
  <c r="O7"/>
  <c r="P6"/>
  <c r="O6"/>
  <c r="L7"/>
  <c r="K7"/>
  <c r="L6"/>
  <c r="K6"/>
  <c r="H7"/>
  <c r="G7"/>
  <c r="H6"/>
  <c r="G6"/>
  <c r="D7"/>
  <c r="D6"/>
  <c r="C7"/>
  <c r="C6"/>
  <c r="B7"/>
  <c r="E7" s="1"/>
  <c r="F7" s="1"/>
  <c r="B6"/>
  <c r="H11" i="1"/>
  <c r="G11"/>
  <c r="I11" s="1"/>
  <c r="G10"/>
  <c r="I10" s="1"/>
  <c r="G8"/>
  <c r="I8" s="1"/>
  <c r="F11"/>
  <c r="F10"/>
  <c r="F9"/>
  <c r="G9" s="1"/>
  <c r="F8"/>
  <c r="F7"/>
  <c r="G7" s="1"/>
  <c r="F6"/>
  <c r="J10" i="4"/>
  <c r="I10"/>
  <c r="H10"/>
  <c r="J9"/>
  <c r="I9"/>
  <c r="H9"/>
  <c r="J7"/>
  <c r="I7"/>
  <c r="H7"/>
  <c r="H24" i="2"/>
  <c r="G24"/>
  <c r="H23"/>
  <c r="G23"/>
  <c r="G25" s="1"/>
  <c r="H20"/>
  <c r="G20"/>
  <c r="H19"/>
  <c r="G19"/>
  <c r="H16"/>
  <c r="G16"/>
  <c r="H15"/>
  <c r="G15"/>
  <c r="H12"/>
  <c r="G12"/>
  <c r="H11"/>
  <c r="G11"/>
  <c r="H8"/>
  <c r="G8"/>
  <c r="H7"/>
  <c r="G7"/>
  <c r="G9" s="1"/>
  <c r="I6" i="4" s="1"/>
  <c r="H4" i="2"/>
  <c r="G4"/>
  <c r="G3"/>
  <c r="H3"/>
  <c r="K3" s="1"/>
  <c r="I21"/>
  <c r="I25"/>
  <c r="J25"/>
  <c r="J21"/>
  <c r="J17"/>
  <c r="I17"/>
  <c r="I13"/>
  <c r="J13"/>
  <c r="J9"/>
  <c r="I9"/>
  <c r="J5"/>
  <c r="I5"/>
  <c r="H25"/>
  <c r="F25"/>
  <c r="H21"/>
  <c r="G21"/>
  <c r="F21"/>
  <c r="H17"/>
  <c r="J8" i="4" s="1"/>
  <c r="G17" i="2"/>
  <c r="I8" i="4" s="1"/>
  <c r="F17" i="2"/>
  <c r="H8" i="4" s="1"/>
  <c r="H13" i="2"/>
  <c r="G13"/>
  <c r="F13"/>
  <c r="H9"/>
  <c r="J6" i="4" s="1"/>
  <c r="F9" i="2"/>
  <c r="H6" i="4" s="1"/>
  <c r="H5" i="2"/>
  <c r="J5" i="4" s="1"/>
  <c r="G5" i="2"/>
  <c r="I5" i="4" s="1"/>
  <c r="F5" i="2"/>
  <c r="H5" i="4" s="1"/>
  <c r="L24" i="2"/>
  <c r="L23"/>
  <c r="L20"/>
  <c r="L19"/>
  <c r="L16"/>
  <c r="L15"/>
  <c r="L12"/>
  <c r="L11"/>
  <c r="L8"/>
  <c r="L7"/>
  <c r="L4"/>
  <c r="L3"/>
  <c r="K24"/>
  <c r="K23"/>
  <c r="K25" s="1"/>
  <c r="F5" i="3"/>
  <c r="I5" s="1"/>
  <c r="J5" s="1"/>
  <c r="M5" s="1"/>
  <c r="N5" s="1"/>
  <c r="Q5" s="1"/>
  <c r="R5" s="1"/>
  <c r="U5" s="1"/>
  <c r="V5" s="1"/>
  <c r="Y5" s="1"/>
  <c r="K20" i="2"/>
  <c r="K19"/>
  <c r="K21" s="1"/>
  <c r="K16"/>
  <c r="K15"/>
  <c r="K17" s="1"/>
  <c r="K12"/>
  <c r="K11"/>
  <c r="K13" s="1"/>
  <c r="K8"/>
  <c r="K7"/>
  <c r="K4"/>
  <c r="G10" i="4"/>
  <c r="G9"/>
  <c r="G8"/>
  <c r="F10"/>
  <c r="F9"/>
  <c r="F8"/>
  <c r="E10"/>
  <c r="E9"/>
  <c r="E8"/>
  <c r="G7"/>
  <c r="F7"/>
  <c r="E7"/>
  <c r="G6"/>
  <c r="F6"/>
  <c r="E6"/>
  <c r="F5"/>
  <c r="E5"/>
  <c r="G5"/>
  <c r="C10"/>
  <c r="L10" s="1"/>
  <c r="B9"/>
  <c r="K9" s="1"/>
  <c r="E6" i="3" l="1"/>
  <c r="F6" s="1"/>
  <c r="I6" s="1"/>
  <c r="J6" s="1"/>
  <c r="M6" s="1"/>
  <c r="N6" s="1"/>
  <c r="Q6" s="1"/>
  <c r="R6" s="1"/>
  <c r="U6" s="1"/>
  <c r="V6" s="1"/>
  <c r="Y6" s="1"/>
  <c r="I9" i="1"/>
  <c r="H9"/>
  <c r="C8" i="4" s="1"/>
  <c r="L8" s="1"/>
  <c r="B8"/>
  <c r="K8" s="1"/>
  <c r="I7" i="3"/>
  <c r="J7" s="1"/>
  <c r="M7" s="1"/>
  <c r="N7" s="1"/>
  <c r="Q7" s="1"/>
  <c r="R7" s="1"/>
  <c r="U7" s="1"/>
  <c r="V7" s="1"/>
  <c r="Y7" s="1"/>
  <c r="I7" i="1"/>
  <c r="B6" i="4"/>
  <c r="H7" i="1"/>
  <c r="H8"/>
  <c r="H10"/>
  <c r="C9" i="4" s="1"/>
  <c r="L9" s="1"/>
  <c r="K6"/>
  <c r="D9"/>
  <c r="M9" s="1"/>
  <c r="B10"/>
  <c r="K10" s="1"/>
  <c r="D10"/>
  <c r="M10" s="1"/>
  <c r="J9" i="1"/>
  <c r="D8" i="4"/>
  <c r="M8" s="1"/>
  <c r="K9" i="2"/>
  <c r="K5"/>
  <c r="C7" i="4"/>
  <c r="L7" s="1"/>
  <c r="D7"/>
  <c r="M7" s="1"/>
  <c r="C6"/>
  <c r="L6" s="1"/>
  <c r="D6"/>
  <c r="M6" s="1"/>
  <c r="G6" i="1"/>
  <c r="H6" l="1"/>
  <c r="C5" i="4" s="1"/>
  <c r="L5" s="1"/>
  <c r="I6" i="1"/>
  <c r="D5" i="4" s="1"/>
  <c r="M5" s="1"/>
  <c r="J10" i="1"/>
  <c r="J11"/>
  <c r="J8"/>
  <c r="B7" i="4"/>
  <c r="K7" s="1"/>
  <c r="J7" i="1"/>
  <c r="B5" i="4"/>
  <c r="K5" s="1"/>
  <c r="J6" i="1" l="1"/>
</calcChain>
</file>

<file path=xl/sharedStrings.xml><?xml version="1.0" encoding="utf-8"?>
<sst xmlns="http://schemas.openxmlformats.org/spreadsheetml/2006/main" count="94" uniqueCount="45">
  <si>
    <t xml:space="preserve">CLIENT : - </t>
  </si>
  <si>
    <t xml:space="preserve">PERIOD:- </t>
  </si>
  <si>
    <t>APRIL - SEPTEMBER,2011</t>
  </si>
  <si>
    <t>MONTH</t>
  </si>
  <si>
    <t>APRIL</t>
  </si>
  <si>
    <t>MAY</t>
  </si>
  <si>
    <t>JUNE</t>
  </si>
  <si>
    <t>JULY</t>
  </si>
  <si>
    <t>AUGUST</t>
  </si>
  <si>
    <t>SEPTEMBER</t>
  </si>
  <si>
    <t>AMOUNT RECEIVED IN RESPECT OF SERVICES PROVIDED</t>
  </si>
  <si>
    <t>INVOICE RAISED</t>
  </si>
  <si>
    <t>EXEMPT SERVICE</t>
  </si>
  <si>
    <t>TOTAL AMOUNT</t>
  </si>
  <si>
    <t>SERVICE TAX</t>
  </si>
  <si>
    <t>EDUCATION CESS</t>
  </si>
  <si>
    <t>SHEC</t>
  </si>
  <si>
    <t>TOTAL</t>
  </si>
  <si>
    <t>TOTAL SERVICE TAX</t>
  </si>
  <si>
    <t>BSR CODE</t>
  </si>
  <si>
    <t>CHALLAN NO.</t>
  </si>
  <si>
    <t>CHALLAN AMOUNT</t>
  </si>
  <si>
    <t>OPENING</t>
  </si>
  <si>
    <t>INPUT</t>
  </si>
  <si>
    <t>UTILISED</t>
  </si>
  <si>
    <t>CLOSING</t>
  </si>
  <si>
    <t xml:space="preserve"> </t>
  </si>
  <si>
    <t>BASIC AMOUNT</t>
  </si>
  <si>
    <t>SERVICE TAX PAYABLE</t>
  </si>
  <si>
    <t>CENVAT CREDIT UTILISED</t>
  </si>
  <si>
    <t>CASH PAID</t>
  </si>
  <si>
    <t>OUTSTANDING</t>
  </si>
  <si>
    <t>BASIC</t>
  </si>
  <si>
    <t>EC</t>
  </si>
  <si>
    <t>April</t>
  </si>
  <si>
    <t>May</t>
  </si>
  <si>
    <t>June</t>
  </si>
  <si>
    <t>July</t>
  </si>
  <si>
    <t>August</t>
  </si>
  <si>
    <t>September</t>
  </si>
  <si>
    <t>DATE OF CHALLAN (DDMMYYYY)</t>
  </si>
  <si>
    <t>CIN NO.</t>
  </si>
  <si>
    <t>Interest</t>
  </si>
  <si>
    <t>Penalty</t>
  </si>
  <si>
    <t>AMOUNT RECEIVED IN RESPECT OF EXEMPT SERVICES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</si>
</sst>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1"/>
  <sheetViews>
    <sheetView workbookViewId="0">
      <selection activeCell="E11" sqref="E11"/>
    </sheetView>
  </sheetViews>
  <sheetFormatPr defaultRowHeight="15"/>
  <cols>
    <col min="1" max="1" width="11.28515625" bestFit="1" customWidth="1"/>
    <col min="2" max="3" width="26.140625" customWidth="1"/>
    <col min="4" max="4" width="15.28515625" bestFit="1" customWidth="1"/>
    <col min="5" max="5" width="15.7109375" bestFit="1" customWidth="1"/>
    <col min="6" max="6" width="15.28515625" bestFit="1" customWidth="1"/>
    <col min="7" max="7" width="12" bestFit="1" customWidth="1"/>
    <col min="8" max="8" width="16.140625" bestFit="1" customWidth="1"/>
    <col min="10" max="10" width="18.28515625" bestFit="1" customWidth="1"/>
  </cols>
  <sheetData>
    <row r="2" spans="1:10">
      <c r="A2" s="1" t="s">
        <v>0</v>
      </c>
    </row>
    <row r="3" spans="1:10">
      <c r="A3" s="1" t="s">
        <v>1</v>
      </c>
      <c r="B3" s="1" t="s">
        <v>2</v>
      </c>
    </row>
    <row r="5" spans="1:10" ht="45">
      <c r="A5" s="1" t="s">
        <v>3</v>
      </c>
      <c r="B5" s="2" t="s">
        <v>10</v>
      </c>
      <c r="C5" s="2" t="s">
        <v>44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18</v>
      </c>
    </row>
    <row r="6" spans="1:10">
      <c r="A6" s="1" t="s">
        <v>4</v>
      </c>
      <c r="F6">
        <f>B6-C6</f>
        <v>0</v>
      </c>
      <c r="G6">
        <f>F6*0.1</f>
        <v>0</v>
      </c>
      <c r="H6">
        <f>G6*0.02</f>
        <v>0</v>
      </c>
      <c r="I6">
        <f>G6*0.01</f>
        <v>0</v>
      </c>
      <c r="J6">
        <f>SUM(G6:I6)</f>
        <v>0</v>
      </c>
    </row>
    <row r="7" spans="1:10">
      <c r="A7" s="1" t="s">
        <v>5</v>
      </c>
      <c r="F7">
        <f t="shared" ref="F7:F8" si="0">B7-C7</f>
        <v>0</v>
      </c>
      <c r="G7">
        <f t="shared" ref="G7:G11" si="1">F7*0.1</f>
        <v>0</v>
      </c>
      <c r="H7">
        <f t="shared" ref="H7:H11" si="2">G7*0.02</f>
        <v>0</v>
      </c>
      <c r="I7">
        <f t="shared" ref="I7:I11" si="3">G7*0.01</f>
        <v>0</v>
      </c>
      <c r="J7">
        <f t="shared" ref="J7:J11" si="4">SUM(G7:I7)</f>
        <v>0</v>
      </c>
    </row>
    <row r="8" spans="1:10">
      <c r="A8" s="1" t="s">
        <v>6</v>
      </c>
      <c r="F8">
        <f t="shared" si="0"/>
        <v>0</v>
      </c>
      <c r="G8">
        <f t="shared" si="1"/>
        <v>0</v>
      </c>
      <c r="H8">
        <f t="shared" si="2"/>
        <v>0</v>
      </c>
      <c r="I8">
        <f t="shared" si="3"/>
        <v>0</v>
      </c>
      <c r="J8">
        <f t="shared" si="4"/>
        <v>0</v>
      </c>
    </row>
    <row r="9" spans="1:10">
      <c r="A9" s="1" t="s">
        <v>7</v>
      </c>
      <c r="F9">
        <f>B9-C9+D9-E9</f>
        <v>0</v>
      </c>
      <c r="G9">
        <f t="shared" si="1"/>
        <v>0</v>
      </c>
      <c r="H9">
        <f t="shared" si="2"/>
        <v>0</v>
      </c>
      <c r="I9">
        <f t="shared" si="3"/>
        <v>0</v>
      </c>
      <c r="J9">
        <f t="shared" si="4"/>
        <v>0</v>
      </c>
    </row>
    <row r="10" spans="1:10">
      <c r="A10" s="1" t="s">
        <v>8</v>
      </c>
      <c r="F10">
        <f t="shared" ref="F10:F11" si="5">B10-C10+D10-E10</f>
        <v>0</v>
      </c>
      <c r="G10">
        <f t="shared" si="1"/>
        <v>0</v>
      </c>
      <c r="H10">
        <f t="shared" si="2"/>
        <v>0</v>
      </c>
      <c r="I10">
        <f t="shared" si="3"/>
        <v>0</v>
      </c>
      <c r="J10">
        <f t="shared" si="4"/>
        <v>0</v>
      </c>
    </row>
    <row r="11" spans="1:10">
      <c r="A11" s="1" t="s">
        <v>9</v>
      </c>
      <c r="F11">
        <f t="shared" si="5"/>
        <v>0</v>
      </c>
      <c r="G11">
        <f t="shared" si="1"/>
        <v>0</v>
      </c>
      <c r="H11">
        <f t="shared" si="2"/>
        <v>0</v>
      </c>
      <c r="I11">
        <f t="shared" si="3"/>
        <v>0</v>
      </c>
      <c r="J11">
        <f t="shared" si="4"/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topLeftCell="A15" workbookViewId="0">
      <selection activeCell="E39" sqref="E39"/>
    </sheetView>
  </sheetViews>
  <sheetFormatPr defaultRowHeight="15"/>
  <cols>
    <col min="3" max="3" width="9.5703125" bestFit="1" customWidth="1"/>
    <col min="4" max="4" width="17.28515625" bestFit="1" customWidth="1"/>
    <col min="5" max="5" width="13.140625" bestFit="1" customWidth="1"/>
    <col min="6" max="6" width="18.28515625" bestFit="1" customWidth="1"/>
    <col min="12" max="12" width="19.28515625" bestFit="1" customWidth="1"/>
  </cols>
  <sheetData>
    <row r="1" spans="1:12">
      <c r="F1" s="1" t="s">
        <v>21</v>
      </c>
    </row>
    <row r="2" spans="1:12" ht="30">
      <c r="A2" s="1"/>
      <c r="B2" s="1" t="s">
        <v>3</v>
      </c>
      <c r="C2" s="1" t="s">
        <v>19</v>
      </c>
      <c r="D2" s="2" t="s">
        <v>40</v>
      </c>
      <c r="E2" s="1" t="s">
        <v>20</v>
      </c>
      <c r="F2" s="1" t="s">
        <v>32</v>
      </c>
      <c r="G2" s="1" t="s">
        <v>33</v>
      </c>
      <c r="H2" s="1" t="s">
        <v>16</v>
      </c>
      <c r="I2" s="1" t="s">
        <v>42</v>
      </c>
      <c r="J2" s="1" t="s">
        <v>43</v>
      </c>
      <c r="K2" s="1" t="s">
        <v>17</v>
      </c>
      <c r="L2" s="1" t="s">
        <v>41</v>
      </c>
    </row>
    <row r="3" spans="1:12">
      <c r="B3" t="s">
        <v>34</v>
      </c>
      <c r="E3" s="14"/>
      <c r="G3">
        <f>F3*0.02</f>
        <v>0</v>
      </c>
      <c r="H3">
        <f>F3*0.01</f>
        <v>0</v>
      </c>
      <c r="I3">
        <v>0</v>
      </c>
      <c r="J3">
        <v>0</v>
      </c>
      <c r="K3">
        <f>SUM(F3:H3)</f>
        <v>0</v>
      </c>
      <c r="L3" t="str">
        <f>CONCATENATE(C3,D3,E3)</f>
        <v/>
      </c>
    </row>
    <row r="4" spans="1:12">
      <c r="G4">
        <f>F4*0.02</f>
        <v>0</v>
      </c>
      <c r="H4">
        <f>F4*0.01</f>
        <v>0</v>
      </c>
      <c r="I4">
        <v>0</v>
      </c>
      <c r="J4">
        <v>0</v>
      </c>
      <c r="K4">
        <f t="shared" ref="K4:K24" si="0">SUM(F4:H4)</f>
        <v>0</v>
      </c>
      <c r="L4" t="str">
        <f>CONCATENATE(C4,D4,E4)</f>
        <v/>
      </c>
    </row>
    <row r="5" spans="1:12">
      <c r="F5">
        <f>SUM(F3:F4)</f>
        <v>0</v>
      </c>
      <c r="G5">
        <f t="shared" ref="G5:K5" si="1">SUM(G3:G4)</f>
        <v>0</v>
      </c>
      <c r="H5">
        <f t="shared" si="1"/>
        <v>0</v>
      </c>
      <c r="I5">
        <f t="shared" si="1"/>
        <v>0</v>
      </c>
      <c r="J5">
        <f t="shared" si="1"/>
        <v>0</v>
      </c>
      <c r="K5">
        <f t="shared" si="1"/>
        <v>0</v>
      </c>
    </row>
    <row r="7" spans="1:12">
      <c r="B7" t="s">
        <v>35</v>
      </c>
      <c r="G7">
        <f t="shared" ref="G7:G8" si="2">F7*0.02</f>
        <v>0</v>
      </c>
      <c r="H7">
        <f t="shared" ref="H7:H8" si="3">F7*0.01</f>
        <v>0</v>
      </c>
      <c r="I7">
        <v>0</v>
      </c>
      <c r="J7">
        <v>0</v>
      </c>
      <c r="K7">
        <f t="shared" si="0"/>
        <v>0</v>
      </c>
      <c r="L7" t="str">
        <f>CONCATENATE(C7,D7,E7)</f>
        <v/>
      </c>
    </row>
    <row r="8" spans="1:12">
      <c r="G8">
        <f t="shared" si="2"/>
        <v>0</v>
      </c>
      <c r="H8">
        <f t="shared" si="3"/>
        <v>0</v>
      </c>
      <c r="I8">
        <v>0</v>
      </c>
      <c r="J8">
        <v>0</v>
      </c>
      <c r="K8">
        <f t="shared" si="0"/>
        <v>0</v>
      </c>
      <c r="L8" t="str">
        <f>CONCATENATE(C8,D8,E8)</f>
        <v/>
      </c>
    </row>
    <row r="9" spans="1:12">
      <c r="F9">
        <f t="shared" ref="F9:K9" si="4">SUM(F7:F8)</f>
        <v>0</v>
      </c>
      <c r="G9">
        <f t="shared" si="4"/>
        <v>0</v>
      </c>
      <c r="H9">
        <f t="shared" si="4"/>
        <v>0</v>
      </c>
      <c r="I9">
        <f t="shared" si="4"/>
        <v>0</v>
      </c>
      <c r="J9">
        <f t="shared" si="4"/>
        <v>0</v>
      </c>
      <c r="K9">
        <f t="shared" si="4"/>
        <v>0</v>
      </c>
    </row>
    <row r="11" spans="1:12">
      <c r="B11" t="s">
        <v>36</v>
      </c>
      <c r="G11">
        <f t="shared" ref="G11:G12" si="5">F11*0.02</f>
        <v>0</v>
      </c>
      <c r="H11">
        <f t="shared" ref="H11:H12" si="6">F11*0.01</f>
        <v>0</v>
      </c>
      <c r="I11">
        <v>0</v>
      </c>
      <c r="J11">
        <v>0</v>
      </c>
      <c r="K11">
        <f t="shared" si="0"/>
        <v>0</v>
      </c>
      <c r="L11" t="str">
        <f t="shared" ref="L11:L12" si="7">CONCATENATE(C11,D11,E11)</f>
        <v/>
      </c>
    </row>
    <row r="12" spans="1:12">
      <c r="G12">
        <f t="shared" si="5"/>
        <v>0</v>
      </c>
      <c r="H12">
        <f t="shared" si="6"/>
        <v>0</v>
      </c>
      <c r="I12">
        <v>0</v>
      </c>
      <c r="J12">
        <v>0</v>
      </c>
      <c r="K12">
        <f t="shared" si="0"/>
        <v>0</v>
      </c>
      <c r="L12" t="str">
        <f t="shared" si="7"/>
        <v/>
      </c>
    </row>
    <row r="13" spans="1:12">
      <c r="F13">
        <f t="shared" ref="F13:K13" si="8">SUM(F11:F12)</f>
        <v>0</v>
      </c>
      <c r="G13">
        <f t="shared" si="8"/>
        <v>0</v>
      </c>
      <c r="H13">
        <f t="shared" si="8"/>
        <v>0</v>
      </c>
      <c r="I13">
        <f t="shared" si="8"/>
        <v>0</v>
      </c>
      <c r="J13">
        <f t="shared" ref="J13" si="9">SUM(J11:J12)</f>
        <v>0</v>
      </c>
      <c r="K13">
        <f t="shared" si="8"/>
        <v>0</v>
      </c>
    </row>
    <row r="15" spans="1:12">
      <c r="B15" t="s">
        <v>37</v>
      </c>
      <c r="E15" s="14"/>
      <c r="G15">
        <f t="shared" ref="G15:G16" si="10">F15*0.02</f>
        <v>0</v>
      </c>
      <c r="H15">
        <f t="shared" ref="H15:H16" si="11">F15*0.01</f>
        <v>0</v>
      </c>
      <c r="I15">
        <v>0</v>
      </c>
      <c r="J15">
        <v>0</v>
      </c>
      <c r="K15">
        <f t="shared" si="0"/>
        <v>0</v>
      </c>
      <c r="L15" t="str">
        <f t="shared" ref="L15:L16" si="12">CONCATENATE(C15,D15,E15)</f>
        <v/>
      </c>
    </row>
    <row r="16" spans="1:12">
      <c r="G16">
        <f t="shared" si="10"/>
        <v>0</v>
      </c>
      <c r="H16">
        <f t="shared" si="11"/>
        <v>0</v>
      </c>
      <c r="I16">
        <v>0</v>
      </c>
      <c r="J16">
        <v>0</v>
      </c>
      <c r="K16">
        <f t="shared" si="0"/>
        <v>0</v>
      </c>
      <c r="L16" t="str">
        <f t="shared" si="12"/>
        <v/>
      </c>
    </row>
    <row r="17" spans="2:12">
      <c r="F17">
        <f t="shared" ref="F17:K17" si="13">SUM(F15:F16)</f>
        <v>0</v>
      </c>
      <c r="G17">
        <f t="shared" si="13"/>
        <v>0</v>
      </c>
      <c r="H17">
        <f t="shared" si="13"/>
        <v>0</v>
      </c>
      <c r="I17">
        <f t="shared" si="13"/>
        <v>0</v>
      </c>
      <c r="J17">
        <f t="shared" si="13"/>
        <v>0</v>
      </c>
      <c r="K17">
        <f t="shared" si="13"/>
        <v>0</v>
      </c>
    </row>
    <row r="19" spans="2:12">
      <c r="B19" t="s">
        <v>38</v>
      </c>
      <c r="G19">
        <f t="shared" ref="G19:G20" si="14">F19*0.02</f>
        <v>0</v>
      </c>
      <c r="H19">
        <f t="shared" ref="H19:H20" si="15">F19*0.01</f>
        <v>0</v>
      </c>
      <c r="I19">
        <v>0</v>
      </c>
      <c r="J19">
        <v>0</v>
      </c>
      <c r="K19">
        <f t="shared" si="0"/>
        <v>0</v>
      </c>
      <c r="L19" t="str">
        <f t="shared" ref="L19:L20" si="16">CONCATENATE(C19,D19,E19)</f>
        <v/>
      </c>
    </row>
    <row r="20" spans="2:12">
      <c r="G20">
        <f t="shared" si="14"/>
        <v>0</v>
      </c>
      <c r="H20">
        <f t="shared" si="15"/>
        <v>0</v>
      </c>
      <c r="I20">
        <v>0</v>
      </c>
      <c r="J20">
        <v>0</v>
      </c>
      <c r="K20">
        <f t="shared" si="0"/>
        <v>0</v>
      </c>
      <c r="L20" t="str">
        <f t="shared" si="16"/>
        <v/>
      </c>
    </row>
    <row r="21" spans="2:12">
      <c r="F21">
        <f t="shared" ref="F21:K21" si="17">SUM(F19:F20)</f>
        <v>0</v>
      </c>
      <c r="G21">
        <f t="shared" si="17"/>
        <v>0</v>
      </c>
      <c r="H21">
        <f t="shared" si="17"/>
        <v>0</v>
      </c>
      <c r="I21">
        <f t="shared" si="17"/>
        <v>0</v>
      </c>
      <c r="J21">
        <f t="shared" ref="J21" si="18">SUM(J19:J20)</f>
        <v>0</v>
      </c>
      <c r="K21">
        <f t="shared" si="17"/>
        <v>0</v>
      </c>
    </row>
    <row r="23" spans="2:12">
      <c r="B23" t="s">
        <v>39</v>
      </c>
      <c r="G23">
        <f t="shared" ref="G23:G24" si="19">F23*0.02</f>
        <v>0</v>
      </c>
      <c r="H23">
        <f t="shared" ref="H23:H24" si="20">F23*0.01</f>
        <v>0</v>
      </c>
      <c r="I23">
        <v>0</v>
      </c>
      <c r="J23">
        <v>0</v>
      </c>
      <c r="K23">
        <f t="shared" si="0"/>
        <v>0</v>
      </c>
      <c r="L23" t="str">
        <f t="shared" ref="L23:L24" si="21">CONCATENATE(C23,D23,E23)</f>
        <v/>
      </c>
    </row>
    <row r="24" spans="2:12">
      <c r="G24">
        <f t="shared" si="19"/>
        <v>0</v>
      </c>
      <c r="H24">
        <f t="shared" si="20"/>
        <v>0</v>
      </c>
      <c r="I24">
        <v>0</v>
      </c>
      <c r="J24">
        <v>0</v>
      </c>
      <c r="K24">
        <f t="shared" si="0"/>
        <v>0</v>
      </c>
      <c r="L24" t="str">
        <f t="shared" si="21"/>
        <v/>
      </c>
    </row>
    <row r="25" spans="2:12">
      <c r="F25">
        <f t="shared" ref="F25:K25" si="22">SUM(F23:F24)</f>
        <v>0</v>
      </c>
      <c r="G25">
        <f t="shared" si="22"/>
        <v>0</v>
      </c>
      <c r="H25">
        <f t="shared" si="22"/>
        <v>0</v>
      </c>
      <c r="I25">
        <f t="shared" si="22"/>
        <v>0</v>
      </c>
      <c r="J25">
        <f t="shared" ref="J25" si="23">SUM(J23:J24)</f>
        <v>0</v>
      </c>
      <c r="K25">
        <f t="shared" si="22"/>
        <v>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7"/>
  <sheetViews>
    <sheetView workbookViewId="0">
      <selection activeCell="A5" sqref="A5"/>
    </sheetView>
  </sheetViews>
  <sheetFormatPr defaultRowHeight="15"/>
  <cols>
    <col min="1" max="1" width="16.28515625" bestFit="1" customWidth="1"/>
  </cols>
  <sheetData>
    <row r="1" spans="1:25" ht="15.75" thickBot="1"/>
    <row r="2" spans="1:25">
      <c r="B2" s="8" t="s">
        <v>4</v>
      </c>
      <c r="C2" s="9"/>
      <c r="D2" s="9"/>
      <c r="E2" s="10"/>
      <c r="F2" s="8" t="s">
        <v>5</v>
      </c>
      <c r="G2" s="9"/>
      <c r="H2" s="9"/>
      <c r="I2" s="10"/>
      <c r="J2" s="8" t="s">
        <v>6</v>
      </c>
      <c r="K2" s="9"/>
      <c r="L2" s="9"/>
      <c r="M2" s="10"/>
      <c r="N2" s="8" t="s">
        <v>7</v>
      </c>
      <c r="O2" s="9"/>
      <c r="P2" s="9"/>
      <c r="Q2" s="10"/>
      <c r="R2" s="8" t="s">
        <v>8</v>
      </c>
      <c r="S2" s="9"/>
      <c r="T2" s="9"/>
      <c r="U2" s="10"/>
      <c r="V2" s="8" t="s">
        <v>9</v>
      </c>
      <c r="W2" s="9"/>
      <c r="X2" s="9"/>
      <c r="Y2" s="10"/>
    </row>
    <row r="3" spans="1:25" ht="15.75" thickBot="1">
      <c r="B3" s="4" t="s">
        <v>22</v>
      </c>
      <c r="C3" s="5" t="s">
        <v>23</v>
      </c>
      <c r="D3" s="5" t="s">
        <v>24</v>
      </c>
      <c r="E3" s="6" t="s">
        <v>25</v>
      </c>
      <c r="F3" s="4" t="s">
        <v>22</v>
      </c>
      <c r="G3" s="5" t="s">
        <v>23</v>
      </c>
      <c r="H3" s="5" t="s">
        <v>24</v>
      </c>
      <c r="I3" s="6" t="s">
        <v>25</v>
      </c>
      <c r="J3" s="4" t="s">
        <v>22</v>
      </c>
      <c r="K3" s="5" t="s">
        <v>23</v>
      </c>
      <c r="L3" s="5" t="s">
        <v>24</v>
      </c>
      <c r="M3" s="6" t="s">
        <v>25</v>
      </c>
      <c r="N3" s="4" t="s">
        <v>22</v>
      </c>
      <c r="O3" s="5" t="s">
        <v>23</v>
      </c>
      <c r="P3" s="5" t="s">
        <v>24</v>
      </c>
      <c r="Q3" s="6" t="s">
        <v>25</v>
      </c>
      <c r="R3" s="4" t="s">
        <v>22</v>
      </c>
      <c r="S3" s="5" t="s">
        <v>23</v>
      </c>
      <c r="T3" s="5" t="s">
        <v>24</v>
      </c>
      <c r="U3" s="6" t="s">
        <v>25</v>
      </c>
      <c r="V3" s="4" t="s">
        <v>22</v>
      </c>
      <c r="W3" s="5" t="s">
        <v>23</v>
      </c>
      <c r="X3" s="5" t="s">
        <v>24</v>
      </c>
      <c r="Y3" s="6" t="s">
        <v>25</v>
      </c>
    </row>
    <row r="4" spans="1:25">
      <c r="A4" t="s">
        <v>26</v>
      </c>
    </row>
    <row r="5" spans="1:25">
      <c r="A5" s="1" t="s">
        <v>27</v>
      </c>
      <c r="E5">
        <f>B5+C5-D5</f>
        <v>0</v>
      </c>
      <c r="F5">
        <f>E5</f>
        <v>0</v>
      </c>
      <c r="I5">
        <f>F5+G5-H5</f>
        <v>0</v>
      </c>
      <c r="J5">
        <f>I5</f>
        <v>0</v>
      </c>
      <c r="M5">
        <f>J5+K5-L5</f>
        <v>0</v>
      </c>
      <c r="N5">
        <f>M5</f>
        <v>0</v>
      </c>
      <c r="Q5">
        <f>N5+O5-P5</f>
        <v>0</v>
      </c>
      <c r="R5">
        <f>Q5</f>
        <v>0</v>
      </c>
      <c r="U5">
        <f>R5+S5-T5</f>
        <v>0</v>
      </c>
      <c r="V5">
        <f>U5</f>
        <v>0</v>
      </c>
      <c r="Y5">
        <f>V5+W5-X5</f>
        <v>0</v>
      </c>
    </row>
    <row r="6" spans="1:25">
      <c r="A6" s="1" t="s">
        <v>15</v>
      </c>
      <c r="B6">
        <f>B5*0.02</f>
        <v>0</v>
      </c>
      <c r="C6">
        <f>C5*0.02</f>
        <v>0</v>
      </c>
      <c r="D6">
        <f t="shared" ref="D6:E6" si="0">D5*0.02</f>
        <v>0</v>
      </c>
      <c r="E6">
        <f>B6+C6-D6</f>
        <v>0</v>
      </c>
      <c r="F6">
        <f t="shared" ref="F6:F7" si="1">E6</f>
        <v>0</v>
      </c>
      <c r="G6">
        <f t="shared" ref="G6:H6" si="2">G5*0.02</f>
        <v>0</v>
      </c>
      <c r="H6">
        <f t="shared" si="2"/>
        <v>0</v>
      </c>
      <c r="I6">
        <f t="shared" ref="I6:I7" si="3">F6+G6-H6</f>
        <v>0</v>
      </c>
      <c r="J6">
        <f t="shared" ref="J6:J7" si="4">I6</f>
        <v>0</v>
      </c>
      <c r="K6">
        <f t="shared" ref="K6:L6" si="5">K5*0.02</f>
        <v>0</v>
      </c>
      <c r="L6">
        <f t="shared" si="5"/>
        <v>0</v>
      </c>
      <c r="M6">
        <f t="shared" ref="M6:M7" si="6">J6+K6-L6</f>
        <v>0</v>
      </c>
      <c r="N6">
        <f t="shared" ref="N6:N7" si="7">M6</f>
        <v>0</v>
      </c>
      <c r="O6">
        <f t="shared" ref="O6:P6" si="8">O5*0.02</f>
        <v>0</v>
      </c>
      <c r="P6">
        <f t="shared" si="8"/>
        <v>0</v>
      </c>
      <c r="Q6">
        <f t="shared" ref="Q6:Q7" si="9">N6+O6-P6</f>
        <v>0</v>
      </c>
      <c r="R6">
        <f t="shared" ref="R6:R7" si="10">Q6</f>
        <v>0</v>
      </c>
      <c r="S6">
        <f t="shared" ref="S6:T6" si="11">S5*0.02</f>
        <v>0</v>
      </c>
      <c r="T6">
        <f t="shared" si="11"/>
        <v>0</v>
      </c>
      <c r="U6">
        <f t="shared" ref="U6:U7" si="12">R6+S6-T6</f>
        <v>0</v>
      </c>
      <c r="V6">
        <f t="shared" ref="V6:V7" si="13">U6</f>
        <v>0</v>
      </c>
      <c r="W6">
        <f t="shared" ref="W6:X6" si="14">W5*0.02</f>
        <v>0</v>
      </c>
      <c r="X6">
        <f t="shared" si="14"/>
        <v>0</v>
      </c>
      <c r="Y6">
        <f t="shared" ref="Y6:Y7" si="15">V6+W6-X6</f>
        <v>0</v>
      </c>
    </row>
    <row r="7" spans="1:25">
      <c r="A7" s="1" t="s">
        <v>16</v>
      </c>
      <c r="B7">
        <f>B5*0.01</f>
        <v>0</v>
      </c>
      <c r="C7">
        <f>C5*0.01</f>
        <v>0</v>
      </c>
      <c r="D7">
        <f t="shared" ref="D7:E7" si="16">D5*0.01</f>
        <v>0</v>
      </c>
      <c r="E7">
        <f>B7+C7-D7</f>
        <v>0</v>
      </c>
      <c r="F7">
        <f t="shared" si="1"/>
        <v>0</v>
      </c>
      <c r="G7">
        <f t="shared" ref="G7:H7" si="17">G5*0.01</f>
        <v>0</v>
      </c>
      <c r="H7">
        <f t="shared" si="17"/>
        <v>0</v>
      </c>
      <c r="I7">
        <f t="shared" si="3"/>
        <v>0</v>
      </c>
      <c r="J7">
        <f t="shared" si="4"/>
        <v>0</v>
      </c>
      <c r="K7">
        <f t="shared" ref="K7:L7" si="18">K5*0.01</f>
        <v>0</v>
      </c>
      <c r="L7">
        <f t="shared" si="18"/>
        <v>0</v>
      </c>
      <c r="M7">
        <f t="shared" si="6"/>
        <v>0</v>
      </c>
      <c r="N7">
        <f t="shared" si="7"/>
        <v>0</v>
      </c>
      <c r="O7">
        <f t="shared" ref="O7:P7" si="19">O5*0.01</f>
        <v>0</v>
      </c>
      <c r="P7">
        <f t="shared" si="19"/>
        <v>0</v>
      </c>
      <c r="Q7">
        <f t="shared" si="9"/>
        <v>0</v>
      </c>
      <c r="R7">
        <f t="shared" si="10"/>
        <v>0</v>
      </c>
      <c r="S7">
        <f t="shared" ref="S7:T7" si="20">S5*0.01</f>
        <v>0</v>
      </c>
      <c r="T7">
        <f t="shared" si="20"/>
        <v>0</v>
      </c>
      <c r="U7">
        <f t="shared" si="12"/>
        <v>0</v>
      </c>
      <c r="V7">
        <f t="shared" si="13"/>
        <v>0</v>
      </c>
      <c r="W7">
        <f t="shared" ref="W7:X7" si="21">W5*0.01</f>
        <v>0</v>
      </c>
      <c r="X7">
        <f t="shared" si="21"/>
        <v>0</v>
      </c>
      <c r="Y7">
        <f t="shared" si="15"/>
        <v>0</v>
      </c>
    </row>
  </sheetData>
  <mergeCells count="6">
    <mergeCell ref="V2:Y2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O16" sqref="O16"/>
    </sheetView>
  </sheetViews>
  <sheetFormatPr defaultRowHeight="15"/>
  <sheetData>
    <row r="1" spans="1:13" ht="15.75" thickBot="1"/>
    <row r="2" spans="1:13" ht="15.75" thickBot="1">
      <c r="B2" s="11" t="s">
        <v>28</v>
      </c>
      <c r="C2" s="12"/>
      <c r="D2" s="13"/>
      <c r="E2" s="11" t="s">
        <v>29</v>
      </c>
      <c r="F2" s="12"/>
      <c r="G2" s="13"/>
      <c r="H2" s="11" t="s">
        <v>30</v>
      </c>
      <c r="I2" s="12"/>
      <c r="J2" s="13"/>
      <c r="K2" s="11" t="s">
        <v>31</v>
      </c>
      <c r="L2" s="12"/>
      <c r="M2" s="13"/>
    </row>
    <row r="3" spans="1:13">
      <c r="B3" s="7" t="s">
        <v>32</v>
      </c>
      <c r="C3" s="7" t="s">
        <v>33</v>
      </c>
      <c r="D3" s="7" t="s">
        <v>16</v>
      </c>
      <c r="E3" s="7" t="s">
        <v>32</v>
      </c>
      <c r="F3" s="7" t="s">
        <v>33</v>
      </c>
      <c r="G3" s="7" t="s">
        <v>16</v>
      </c>
      <c r="H3" s="7" t="s">
        <v>32</v>
      </c>
      <c r="I3" s="7" t="s">
        <v>33</v>
      </c>
      <c r="J3" s="7" t="s">
        <v>16</v>
      </c>
      <c r="K3" s="7" t="s">
        <v>32</v>
      </c>
      <c r="L3" s="7" t="s">
        <v>33</v>
      </c>
      <c r="M3" s="7" t="s">
        <v>16</v>
      </c>
    </row>
    <row r="4" spans="1:13">
      <c r="A4" s="1" t="s">
        <v>3</v>
      </c>
    </row>
    <row r="5" spans="1:13">
      <c r="A5" t="s">
        <v>4</v>
      </c>
      <c r="B5">
        <f>'ST DETAILS'!G6</f>
        <v>0</v>
      </c>
      <c r="C5">
        <f>'ST DETAILS'!H6</f>
        <v>0</v>
      </c>
      <c r="D5">
        <f>'ST DETAILS'!I6</f>
        <v>0</v>
      </c>
      <c r="E5">
        <f>'CENVAT DETAILS'!D5</f>
        <v>0</v>
      </c>
      <c r="F5">
        <f>'CENVAT DETAILS'!D6</f>
        <v>0</v>
      </c>
      <c r="G5">
        <f>'CENVAT DETAILS'!D7</f>
        <v>0</v>
      </c>
      <c r="H5">
        <f>'CHALLAN DETAILS'!F5</f>
        <v>0</v>
      </c>
      <c r="I5">
        <f>'CHALLAN DETAILS'!G5</f>
        <v>0</v>
      </c>
      <c r="J5">
        <f>'CHALLAN DETAILS'!H5</f>
        <v>0</v>
      </c>
      <c r="K5">
        <f>B5-E5-H5</f>
        <v>0</v>
      </c>
      <c r="L5">
        <f>C5-F5-I5</f>
        <v>0</v>
      </c>
      <c r="M5">
        <f>D5-G5-J5</f>
        <v>0</v>
      </c>
    </row>
    <row r="6" spans="1:13">
      <c r="A6" t="s">
        <v>5</v>
      </c>
      <c r="B6">
        <f>'ST DETAILS'!G7</f>
        <v>0</v>
      </c>
      <c r="C6">
        <f>'ST DETAILS'!H7</f>
        <v>0</v>
      </c>
      <c r="D6">
        <f>'ST DETAILS'!I7</f>
        <v>0</v>
      </c>
      <c r="E6">
        <f>'CENVAT DETAILS'!H5</f>
        <v>0</v>
      </c>
      <c r="F6">
        <f>'CENVAT DETAILS'!H6</f>
        <v>0</v>
      </c>
      <c r="G6">
        <f>'CENVAT DETAILS'!H7</f>
        <v>0</v>
      </c>
      <c r="H6">
        <f>'CHALLAN DETAILS'!F9</f>
        <v>0</v>
      </c>
      <c r="I6">
        <f>'CHALLAN DETAILS'!G9</f>
        <v>0</v>
      </c>
      <c r="J6">
        <f>'CHALLAN DETAILS'!H9</f>
        <v>0</v>
      </c>
      <c r="K6">
        <f t="shared" ref="K6:K10" si="0">B6-E6-H6</f>
        <v>0</v>
      </c>
      <c r="L6">
        <f t="shared" ref="L6:L10" si="1">C6-F6-I6</f>
        <v>0</v>
      </c>
      <c r="M6">
        <f t="shared" ref="M6:M10" si="2">D6-G6-J6</f>
        <v>0</v>
      </c>
    </row>
    <row r="7" spans="1:13">
      <c r="A7" t="s">
        <v>6</v>
      </c>
      <c r="B7">
        <f>'ST DETAILS'!G8</f>
        <v>0</v>
      </c>
      <c r="C7">
        <f>'ST DETAILS'!H8</f>
        <v>0</v>
      </c>
      <c r="D7">
        <f>'ST DETAILS'!I8</f>
        <v>0</v>
      </c>
      <c r="E7">
        <f>'CENVAT DETAILS'!L5</f>
        <v>0</v>
      </c>
      <c r="F7">
        <f>'CENVAT DETAILS'!L6</f>
        <v>0</v>
      </c>
      <c r="G7">
        <f>'CENVAT DETAILS'!L7</f>
        <v>0</v>
      </c>
      <c r="H7">
        <f>'CHALLAN DETAILS'!F13</f>
        <v>0</v>
      </c>
      <c r="I7" s="3">
        <f>'CHALLAN DETAILS'!G13</f>
        <v>0</v>
      </c>
      <c r="J7">
        <f>'CHALLAN DETAILS'!H13</f>
        <v>0</v>
      </c>
      <c r="K7">
        <f t="shared" si="0"/>
        <v>0</v>
      </c>
      <c r="L7">
        <f t="shared" si="1"/>
        <v>0</v>
      </c>
      <c r="M7">
        <f t="shared" si="2"/>
        <v>0</v>
      </c>
    </row>
    <row r="8" spans="1:13">
      <c r="A8" t="s">
        <v>7</v>
      </c>
      <c r="B8">
        <f>'ST DETAILS'!G9</f>
        <v>0</v>
      </c>
      <c r="C8">
        <f>'ST DETAILS'!H9</f>
        <v>0</v>
      </c>
      <c r="D8">
        <f>'ST DETAILS'!I9</f>
        <v>0</v>
      </c>
      <c r="E8">
        <f>'CENVAT DETAILS'!P5</f>
        <v>0</v>
      </c>
      <c r="F8">
        <f>'CENVAT DETAILS'!P6</f>
        <v>0</v>
      </c>
      <c r="G8">
        <f>'CENVAT DETAILS'!P7</f>
        <v>0</v>
      </c>
      <c r="H8">
        <f>'CHALLAN DETAILS'!F17</f>
        <v>0</v>
      </c>
      <c r="I8">
        <f>'CHALLAN DETAILS'!G17</f>
        <v>0</v>
      </c>
      <c r="J8">
        <f>'CHALLAN DETAILS'!H17</f>
        <v>0</v>
      </c>
      <c r="K8">
        <f t="shared" si="0"/>
        <v>0</v>
      </c>
      <c r="L8">
        <f t="shared" si="1"/>
        <v>0</v>
      </c>
      <c r="M8">
        <f t="shared" si="2"/>
        <v>0</v>
      </c>
    </row>
    <row r="9" spans="1:13">
      <c r="A9" t="s">
        <v>8</v>
      </c>
      <c r="B9">
        <f>'ST DETAILS'!G10</f>
        <v>0</v>
      </c>
      <c r="C9">
        <f>'ST DETAILS'!H10</f>
        <v>0</v>
      </c>
      <c r="D9">
        <f>'ST DETAILS'!I10</f>
        <v>0</v>
      </c>
      <c r="E9">
        <f>'CENVAT DETAILS'!T5</f>
        <v>0</v>
      </c>
      <c r="F9">
        <f>'CENVAT DETAILS'!T6</f>
        <v>0</v>
      </c>
      <c r="G9">
        <f>'CENVAT DETAILS'!T7</f>
        <v>0</v>
      </c>
      <c r="H9">
        <f>'CHALLAN DETAILS'!F21</f>
        <v>0</v>
      </c>
      <c r="I9">
        <f>'CHALLAN DETAILS'!G21</f>
        <v>0</v>
      </c>
      <c r="J9">
        <f>'CHALLAN DETAILS'!H21</f>
        <v>0</v>
      </c>
      <c r="K9">
        <f t="shared" si="0"/>
        <v>0</v>
      </c>
      <c r="L9">
        <f t="shared" si="1"/>
        <v>0</v>
      </c>
      <c r="M9">
        <f t="shared" si="2"/>
        <v>0</v>
      </c>
    </row>
    <row r="10" spans="1:13">
      <c r="A10" t="s">
        <v>9</v>
      </c>
      <c r="B10">
        <f>'ST DETAILS'!G11</f>
        <v>0</v>
      </c>
      <c r="C10">
        <f>'ST DETAILS'!H11</f>
        <v>0</v>
      </c>
      <c r="D10">
        <f>'ST DETAILS'!I11</f>
        <v>0</v>
      </c>
      <c r="E10">
        <f>'CENVAT DETAILS'!X5</f>
        <v>0</v>
      </c>
      <c r="F10">
        <f>'CENVAT DETAILS'!X6</f>
        <v>0</v>
      </c>
      <c r="G10">
        <f>'CENVAT DETAILS'!X7</f>
        <v>0</v>
      </c>
      <c r="H10">
        <f>'CHALLAN DETAILS'!F25</f>
        <v>0</v>
      </c>
      <c r="I10">
        <f>'CHALLAN DETAILS'!G25</f>
        <v>0</v>
      </c>
      <c r="J10">
        <f>'CHALLAN DETAILS'!H25</f>
        <v>0</v>
      </c>
      <c r="K10">
        <f t="shared" si="0"/>
        <v>0</v>
      </c>
      <c r="L10">
        <f t="shared" si="1"/>
        <v>0</v>
      </c>
      <c r="M10">
        <f t="shared" si="2"/>
        <v>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 DETAILS</vt:lpstr>
      <vt:lpstr>CHALLAN DETAILS</vt:lpstr>
      <vt:lpstr>CENVAT DETAILS</vt:lpstr>
      <vt:lpstr>PAYMENT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2011-10-24T07:26:39Z</dcterms:modified>
</cp:coreProperties>
</file>