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15" windowWidth="15135" windowHeight="5460"/>
  </bookViews>
  <sheets>
    <sheet name="ST3 " sheetId="1" r:id="rId1"/>
  </sheets>
  <externalReferences>
    <externalReference r:id="rId2"/>
  </externalReferences>
  <calcPr calcId="124519"/>
</workbook>
</file>

<file path=xl/calcChain.xml><?xml version="1.0" encoding="utf-8"?>
<calcChain xmlns="http://schemas.openxmlformats.org/spreadsheetml/2006/main">
  <c r="A350" i="1"/>
  <c r="A348"/>
  <c r="N317"/>
  <c r="P313" s="1"/>
  <c r="P317" s="1"/>
  <c r="R313" s="1"/>
  <c r="R317" s="1"/>
  <c r="T313" s="1"/>
  <c r="T317" s="1"/>
  <c r="V313" s="1"/>
  <c r="V317" s="1"/>
  <c r="X313" s="1"/>
  <c r="X317" s="1"/>
  <c r="N310"/>
  <c r="P306"/>
  <c r="P310" s="1"/>
  <c r="R306" s="1"/>
  <c r="R310" s="1"/>
  <c r="T306" s="1"/>
  <c r="T310" s="1"/>
  <c r="V306" s="1"/>
  <c r="V310" s="1"/>
  <c r="X306" s="1"/>
  <c r="X310" s="1"/>
  <c r="N303"/>
  <c r="P299"/>
  <c r="P303" s="1"/>
  <c r="R299" s="1"/>
  <c r="R303" s="1"/>
  <c r="T299" s="1"/>
  <c r="T303" s="1"/>
  <c r="V299" s="1"/>
  <c r="V303" s="1"/>
  <c r="X299" s="1"/>
  <c r="X303" s="1"/>
  <c r="X291"/>
  <c r="V291"/>
  <c r="T291"/>
  <c r="R291"/>
  <c r="P291"/>
  <c r="N291"/>
  <c r="AA287"/>
  <c r="Z286"/>
  <c r="X285"/>
  <c r="V285"/>
  <c r="T285"/>
  <c r="R285"/>
  <c r="P285"/>
  <c r="N285"/>
  <c r="N292" s="1"/>
  <c r="P277" s="1"/>
  <c r="P292" s="1"/>
  <c r="R277" s="1"/>
  <c r="R292" s="1"/>
  <c r="T277" s="1"/>
  <c r="T292" s="1"/>
  <c r="V277" s="1"/>
  <c r="V292" s="1"/>
  <c r="X277" s="1"/>
  <c r="X292" s="1"/>
  <c r="Z281"/>
  <c r="AA282" s="1"/>
  <c r="X272"/>
  <c r="V272"/>
  <c r="T272"/>
  <c r="R272"/>
  <c r="P272"/>
  <c r="N272"/>
  <c r="Z267"/>
  <c r="X266"/>
  <c r="V266"/>
  <c r="T266"/>
  <c r="R266"/>
  <c r="P266"/>
  <c r="N266"/>
  <c r="N273" s="1"/>
  <c r="P258" s="1"/>
  <c r="P273" s="1"/>
  <c r="R258" s="1"/>
  <c r="R273" s="1"/>
  <c r="T258" s="1"/>
  <c r="T273" s="1"/>
  <c r="V258" s="1"/>
  <c r="V273" s="1"/>
  <c r="X258" s="1"/>
  <c r="X273" s="1"/>
  <c r="Z262"/>
  <c r="AA263" s="1"/>
  <c r="X254"/>
  <c r="V254"/>
  <c r="T254"/>
  <c r="R254"/>
  <c r="P254"/>
  <c r="N254"/>
  <c r="X244"/>
  <c r="V244"/>
  <c r="T244"/>
  <c r="R244"/>
  <c r="P244"/>
  <c r="N244"/>
  <c r="N255" s="1"/>
  <c r="P236" s="1"/>
  <c r="Z230"/>
  <c r="X222"/>
  <c r="V222"/>
  <c r="T222"/>
  <c r="R222"/>
  <c r="P222"/>
  <c r="N222"/>
  <c r="X184"/>
  <c r="V184"/>
  <c r="T184"/>
  <c r="R184"/>
  <c r="P184"/>
  <c r="N184"/>
  <c r="X170"/>
  <c r="V170"/>
  <c r="T170"/>
  <c r="R170"/>
  <c r="P170"/>
  <c r="N170"/>
  <c r="Z164"/>
  <c r="Z163"/>
  <c r="X160"/>
  <c r="V160"/>
  <c r="T160"/>
  <c r="R160"/>
  <c r="P160"/>
  <c r="N160"/>
  <c r="Z154"/>
  <c r="Z153"/>
  <c r="X150"/>
  <c r="V150"/>
  <c r="T150"/>
  <c r="R150"/>
  <c r="P150"/>
  <c r="N150"/>
  <c r="Z146"/>
  <c r="Z145"/>
  <c r="X126"/>
  <c r="X141" s="1"/>
  <c r="X188" s="1"/>
  <c r="X216" s="1"/>
  <c r="X225" s="1"/>
  <c r="X296" s="1"/>
  <c r="V126"/>
  <c r="V141" s="1"/>
  <c r="V188" s="1"/>
  <c r="V216" s="1"/>
  <c r="V225" s="1"/>
  <c r="V296" s="1"/>
  <c r="T126"/>
  <c r="T141" s="1"/>
  <c r="T188" s="1"/>
  <c r="T216" s="1"/>
  <c r="T225" s="1"/>
  <c r="T296" s="1"/>
  <c r="R126"/>
  <c r="R141" s="1"/>
  <c r="R188" s="1"/>
  <c r="R216" s="1"/>
  <c r="R225" s="1"/>
  <c r="R296" s="1"/>
  <c r="P126"/>
  <c r="P141" s="1"/>
  <c r="P188" s="1"/>
  <c r="P216" s="1"/>
  <c r="P225" s="1"/>
  <c r="P296" s="1"/>
  <c r="N126"/>
  <c r="N141" s="1"/>
  <c r="N188" s="1"/>
  <c r="N216" s="1"/>
  <c r="N225" s="1"/>
  <c r="N296" s="1"/>
  <c r="X114"/>
  <c r="X116" s="1"/>
  <c r="V114"/>
  <c r="V116" s="1"/>
  <c r="T114"/>
  <c r="T116" s="1"/>
  <c r="R114"/>
  <c r="R116" s="1"/>
  <c r="P114"/>
  <c r="P116" s="1"/>
  <c r="N114"/>
  <c r="N116" s="1"/>
  <c r="X107"/>
  <c r="V107"/>
  <c r="T107"/>
  <c r="R107"/>
  <c r="P107"/>
  <c r="N107"/>
  <c r="Z105"/>
  <c r="Z101"/>
  <c r="Z98"/>
  <c r="X97"/>
  <c r="X102" s="1"/>
  <c r="X108" s="1"/>
  <c r="V97"/>
  <c r="V102" s="1"/>
  <c r="V108" s="1"/>
  <c r="T97"/>
  <c r="T102" s="1"/>
  <c r="T108" s="1"/>
  <c r="R97"/>
  <c r="R102" s="1"/>
  <c r="R108" s="1"/>
  <c r="P97"/>
  <c r="P102" s="1"/>
  <c r="P108" s="1"/>
  <c r="N97"/>
  <c r="N102" s="1"/>
  <c r="X93"/>
  <c r="V93"/>
  <c r="T93"/>
  <c r="R93"/>
  <c r="P93"/>
  <c r="N93"/>
  <c r="AA90"/>
  <c r="X85"/>
  <c r="X87" s="1"/>
  <c r="X89" s="1"/>
  <c r="V85"/>
  <c r="V87" s="1"/>
  <c r="V89" s="1"/>
  <c r="T85"/>
  <c r="T87" s="1"/>
  <c r="T89" s="1"/>
  <c r="R85"/>
  <c r="R87" s="1"/>
  <c r="R89" s="1"/>
  <c r="P85"/>
  <c r="P87" s="1"/>
  <c r="P89" s="1"/>
  <c r="N85"/>
  <c r="N87" s="1"/>
  <c r="X78"/>
  <c r="V78"/>
  <c r="T78"/>
  <c r="R78"/>
  <c r="P78"/>
  <c r="N78"/>
  <c r="Z76"/>
  <c r="Z73"/>
  <c r="Z69"/>
  <c r="X68"/>
  <c r="X72" s="1"/>
  <c r="X79" s="1"/>
  <c r="V68"/>
  <c r="V72" s="1"/>
  <c r="V79" s="1"/>
  <c r="T68"/>
  <c r="T72" s="1"/>
  <c r="T79" s="1"/>
  <c r="R68"/>
  <c r="R72" s="1"/>
  <c r="R79" s="1"/>
  <c r="P68"/>
  <c r="P72" s="1"/>
  <c r="P79" s="1"/>
  <c r="N68"/>
  <c r="Z68" s="1"/>
  <c r="AA70" s="1"/>
  <c r="Z87" l="1"/>
  <c r="N89"/>
  <c r="N88"/>
  <c r="Z88" s="1"/>
  <c r="N118"/>
  <c r="Z116"/>
  <c r="N117"/>
  <c r="R118"/>
  <c r="R117"/>
  <c r="V118"/>
  <c r="V117"/>
  <c r="N108"/>
  <c r="Z102"/>
  <c r="P117"/>
  <c r="P118"/>
  <c r="T117"/>
  <c r="T118"/>
  <c r="X117"/>
  <c r="X118"/>
  <c r="P255"/>
  <c r="R236" s="1"/>
  <c r="R255" s="1"/>
  <c r="T236" s="1"/>
  <c r="T255" s="1"/>
  <c r="V236" s="1"/>
  <c r="V255" s="1"/>
  <c r="X236" s="1"/>
  <c r="X255" s="1"/>
  <c r="Z236"/>
  <c r="AA268" s="1"/>
  <c r="N72"/>
  <c r="Z97"/>
  <c r="AA99" s="1"/>
  <c r="N79" l="1"/>
  <c r="Z72"/>
  <c r="Z117"/>
</calcChain>
</file>

<file path=xl/comments1.xml><?xml version="1.0" encoding="utf-8"?>
<comments xmlns="http://schemas.openxmlformats.org/spreadsheetml/2006/main">
  <authors>
    <author>Comp1</author>
  </authors>
  <commentList>
    <comment ref="X17" authorId="0">
      <text>
        <r>
          <rPr>
            <b/>
            <sz val="8"/>
            <color indexed="81"/>
            <rFont val="Tahoma"/>
            <family val="2"/>
          </rPr>
          <t xml:space="preserve">Select appropriate option </t>
        </r>
      </text>
    </comment>
    <comment ref="X56" authorId="0">
      <text>
        <r>
          <rPr>
            <b/>
            <sz val="8"/>
            <color indexed="81"/>
            <rFont val="Tahoma"/>
            <family val="2"/>
          </rPr>
          <t xml:space="preserve">Select appropriate option </t>
        </r>
      </text>
    </comment>
    <comment ref="C84" authorId="0">
      <text>
        <r>
          <rPr>
            <b/>
            <sz val="8"/>
            <color indexed="81"/>
            <rFont val="Tahoma"/>
            <family val="2"/>
          </rPr>
          <t>Specific rate if applicable to be inserted in Row 85</t>
        </r>
      </text>
    </comment>
    <comment ref="N84" authorId="0">
      <text>
        <r>
          <rPr>
            <b/>
            <sz val="8"/>
            <color indexed="81"/>
            <rFont val="Tahoma"/>
            <family val="2"/>
          </rPr>
          <t>Specific rate if applicable to be inserted in Row 85</t>
        </r>
      </text>
    </comment>
    <comment ref="P84" authorId="0">
      <text>
        <r>
          <rPr>
            <b/>
            <sz val="8"/>
            <color indexed="81"/>
            <rFont val="Tahoma"/>
            <family val="2"/>
          </rPr>
          <t>Specific rate if applicable to be inserted in Row 85</t>
        </r>
      </text>
    </comment>
    <comment ref="R84" authorId="0">
      <text>
        <r>
          <rPr>
            <b/>
            <sz val="8"/>
            <color indexed="81"/>
            <rFont val="Tahoma"/>
            <family val="2"/>
          </rPr>
          <t>Specific rate if applicable to be inserted in Row 85</t>
        </r>
      </text>
    </comment>
    <comment ref="T84" authorId="0">
      <text>
        <r>
          <rPr>
            <b/>
            <sz val="8"/>
            <color indexed="81"/>
            <rFont val="Tahoma"/>
            <family val="2"/>
          </rPr>
          <t>Specific rate if applicable to be inserted in Row 85</t>
        </r>
      </text>
    </comment>
    <comment ref="V84" authorId="0">
      <text>
        <r>
          <rPr>
            <b/>
            <sz val="8"/>
            <color indexed="81"/>
            <rFont val="Tahoma"/>
            <family val="2"/>
          </rPr>
          <t>Specific rate if applicable to be inserted in Row 85</t>
        </r>
      </text>
    </comment>
    <comment ref="X84" authorId="0">
      <text>
        <r>
          <rPr>
            <b/>
            <sz val="8"/>
            <color indexed="81"/>
            <rFont val="Tahoma"/>
            <family val="2"/>
          </rPr>
          <t>Specific rate if applicable to be inserted in Row 85</t>
        </r>
      </text>
    </comment>
    <comment ref="C113" authorId="0">
      <text>
        <r>
          <rPr>
            <b/>
            <sz val="8"/>
            <color indexed="81"/>
            <rFont val="Tahoma"/>
            <family val="2"/>
          </rPr>
          <t>Specific rate if applicable to be inserted in Row 85</t>
        </r>
      </text>
    </comment>
    <comment ref="N113" authorId="0">
      <text>
        <r>
          <rPr>
            <b/>
            <sz val="8"/>
            <color indexed="81"/>
            <rFont val="Tahoma"/>
            <family val="2"/>
          </rPr>
          <t>Specific rate if applicable to be inserted in Row 85</t>
        </r>
      </text>
    </comment>
    <comment ref="P113" authorId="0">
      <text>
        <r>
          <rPr>
            <b/>
            <sz val="8"/>
            <color indexed="81"/>
            <rFont val="Tahoma"/>
            <family val="2"/>
          </rPr>
          <t>Specific rate if applicable to be inserted in Row 85</t>
        </r>
      </text>
    </comment>
    <comment ref="R113" authorId="0">
      <text>
        <r>
          <rPr>
            <b/>
            <sz val="8"/>
            <color indexed="81"/>
            <rFont val="Tahoma"/>
            <family val="2"/>
          </rPr>
          <t>Specific rate if applicable to be inserted in Row 85</t>
        </r>
      </text>
    </comment>
    <comment ref="T113" authorId="0">
      <text>
        <r>
          <rPr>
            <b/>
            <sz val="8"/>
            <color indexed="81"/>
            <rFont val="Tahoma"/>
            <family val="2"/>
          </rPr>
          <t>Specific rate if applicable to be inserted in Row 85</t>
        </r>
      </text>
    </comment>
    <comment ref="V113" authorId="0">
      <text>
        <r>
          <rPr>
            <b/>
            <sz val="8"/>
            <color indexed="81"/>
            <rFont val="Tahoma"/>
            <family val="2"/>
          </rPr>
          <t>Specific rate if applicable to be inserted in Row 85</t>
        </r>
      </text>
    </comment>
    <comment ref="X113" authorId="0">
      <text>
        <r>
          <rPr>
            <b/>
            <sz val="8"/>
            <color indexed="81"/>
            <rFont val="Tahoma"/>
            <family val="2"/>
          </rPr>
          <t>Specific rate if applicable to be inserted in Row 85</t>
        </r>
      </text>
    </comment>
  </commentList>
</comments>
</file>

<file path=xl/sharedStrings.xml><?xml version="1.0" encoding="utf-8"?>
<sst xmlns="http://schemas.openxmlformats.org/spreadsheetml/2006/main" count="592" uniqueCount="487">
  <si>
    <t>FORM ST-3</t>
  </si>
  <si>
    <t>(In Triplicate)</t>
  </si>
  <si>
    <t>(Return under Section 70 of the Finance Act, 1994)</t>
  </si>
  <si>
    <t xml:space="preserve">A1 </t>
  </si>
  <si>
    <t>ORIGINAL</t>
  </si>
  <si>
    <t>P</t>
  </si>
  <si>
    <t>/</t>
  </si>
  <si>
    <t>REVISED</t>
  </si>
  <si>
    <t>(Strike whichever is not applicable)</t>
  </si>
  <si>
    <t>A2</t>
  </si>
  <si>
    <t xml:space="preserve">A3 </t>
  </si>
  <si>
    <t>Name of the assessee</t>
  </si>
  <si>
    <t xml:space="preserve">A4 </t>
  </si>
  <si>
    <t>Financial Year</t>
  </si>
  <si>
    <t xml:space="preserve"> - </t>
  </si>
  <si>
    <t>A5</t>
  </si>
  <si>
    <t>For the period:</t>
  </si>
  <si>
    <t>April - September</t>
  </si>
  <si>
    <t>October - March</t>
  </si>
  <si>
    <t>(Please tick appropriate box)</t>
  </si>
  <si>
    <t>A6</t>
  </si>
  <si>
    <t>A6.1</t>
  </si>
  <si>
    <t>Has the assessee opted to operate as large taxpayer (Y/N)</t>
  </si>
  <si>
    <t>YES / NO</t>
  </si>
  <si>
    <t xml:space="preserve">(As defined under Rule 2 (ea) of the Central Excise Rules, 2002 read with rule 2 (1)(cccc) of the Service Tax Rules, 1994) </t>
  </si>
  <si>
    <t>A6.2</t>
  </si>
  <si>
    <t>If reply to column  "1A" is 'yes', name of Large Taxpayer Unit (LTU) opted for (choose from List)</t>
  </si>
  <si>
    <t>(Name of city)</t>
  </si>
  <si>
    <t xml:space="preserve">A7 </t>
  </si>
  <si>
    <t>Premises Code No.</t>
  </si>
  <si>
    <t>A8</t>
  </si>
  <si>
    <t>Constitution of assessee</t>
  </si>
  <si>
    <t>A8.1</t>
  </si>
  <si>
    <t>Individual / Proprietory</t>
  </si>
  <si>
    <t>A8.2</t>
  </si>
  <si>
    <t>Partnership</t>
  </si>
  <si>
    <t>A8.3</t>
  </si>
  <si>
    <t>Registered Public Ltd Company</t>
  </si>
  <si>
    <t>A8.4</t>
  </si>
  <si>
    <t>Registered Private Ltd Company</t>
  </si>
  <si>
    <t>(please tick the appropriate category)</t>
  </si>
  <si>
    <t>A8.5</t>
  </si>
  <si>
    <t>Registered Trust</t>
  </si>
  <si>
    <t>A8.6</t>
  </si>
  <si>
    <t>Society / Co-op Society</t>
  </si>
  <si>
    <t>A8.7</t>
  </si>
  <si>
    <t>A firm</t>
  </si>
  <si>
    <t>A8.8</t>
  </si>
  <si>
    <t>Hindu Undivided Family</t>
  </si>
  <si>
    <t>A8.9</t>
  </si>
  <si>
    <t>Government</t>
  </si>
  <si>
    <t>A8.10</t>
  </si>
  <si>
    <t>An association of persons or body of individuals, whether incorporated or not</t>
  </si>
  <si>
    <t>A8.11</t>
  </si>
  <si>
    <t>A local authority</t>
  </si>
  <si>
    <t>A8.12</t>
  </si>
  <si>
    <t>Every artificial juridical person, not falling within any of the preceding categories</t>
  </si>
  <si>
    <t xml:space="preserve">A9 </t>
  </si>
  <si>
    <t>Taxable Service(s) for which tax is being paid</t>
  </si>
  <si>
    <t>A10</t>
  </si>
  <si>
    <r>
      <t>Assessee is liable to pay service tax on this taxable service as,-</t>
    </r>
    <r>
      <rPr>
        <b/>
        <sz val="10"/>
        <rFont val="Times New Roman"/>
        <family val="1"/>
      </rPr>
      <t xml:space="preserve"> </t>
    </r>
    <r>
      <rPr>
        <b/>
        <i/>
        <sz val="10"/>
        <rFont val="Times New Roman"/>
        <family val="1"/>
      </rPr>
      <t>( Please tick the appropriate category )</t>
    </r>
  </si>
  <si>
    <t>A10.1</t>
  </si>
  <si>
    <t>A Service Provider under Section 68(1)</t>
  </si>
  <si>
    <t>A10.2</t>
  </si>
  <si>
    <t>A Service Receiver under Section 68(2)</t>
  </si>
  <si>
    <t>A10.3</t>
  </si>
  <si>
    <t>A Service Provider  under partial reverse charge under proviso to Section 68(2)</t>
  </si>
  <si>
    <t>A10.4</t>
  </si>
  <si>
    <t>A Service Receiver under partial reverse charge under proviso to Section 68(2)</t>
  </si>
  <si>
    <t>A10.5</t>
  </si>
  <si>
    <t>If covered by A10.3 above, then the percentage of service tax Payable as provider of service</t>
  </si>
  <si>
    <t>A10.6</t>
  </si>
  <si>
    <t>If covered by A10.4 above, then the percentage of service tax Payable  as recipient of service</t>
  </si>
  <si>
    <t>A11</t>
  </si>
  <si>
    <t>Exemption</t>
  </si>
  <si>
    <t>A11.1</t>
  </si>
  <si>
    <r>
      <t xml:space="preserve">Has the assessee availed benefit of any exemption notification </t>
    </r>
    <r>
      <rPr>
        <b/>
        <sz val="10"/>
        <rFont val="Times New Roman"/>
        <family val="1"/>
      </rPr>
      <t xml:space="preserve"> ( ' Y/N ' )</t>
    </r>
  </si>
  <si>
    <t>A11.2</t>
  </si>
  <si>
    <t>If reply to column "C1" is ' yes ', please furnish notification Nos.</t>
  </si>
  <si>
    <t>-</t>
  </si>
  <si>
    <t>A12</t>
  </si>
  <si>
    <t>ABATEMENTS</t>
  </si>
  <si>
    <t>A12.1</t>
  </si>
  <si>
    <t>Has any abatement from the value of services been claimed (‘Y’/‘N’)</t>
  </si>
  <si>
    <t>A12.2</t>
  </si>
  <si>
    <t>If reply to A12.1 is ‘Y’, please furnish Notification Nos. and Sl. No. in the notification under which such abatement is availed:</t>
  </si>
  <si>
    <t>A13</t>
  </si>
  <si>
    <t>PROVISIONAL ASSESSMENT</t>
  </si>
  <si>
    <t>A13.1</t>
  </si>
  <si>
    <t>Whether provisionally assessed (‘Y’/‘N’)</t>
  </si>
  <si>
    <t>A13.2</t>
  </si>
  <si>
    <t>If reply to A13.1 is ‘Y’, please furnish Provisional Assessment Order No. &amp; Date</t>
  </si>
  <si>
    <t>PART - B</t>
  </si>
  <si>
    <t>Value of taxable service,service tax payable and gross amount charged</t>
  </si>
  <si>
    <t>B1</t>
  </si>
  <si>
    <t>FOR SERVICE PROVIDER</t>
  </si>
  <si>
    <t>Month / Quarter **</t>
  </si>
  <si>
    <t>Apr/Oct</t>
  </si>
  <si>
    <t>May/Nov</t>
  </si>
  <si>
    <t>Jun/Dec</t>
  </si>
  <si>
    <t>July/Jan</t>
  </si>
  <si>
    <t>Aug/Feb</t>
  </si>
  <si>
    <t>Sep/Mar</t>
  </si>
  <si>
    <t>(1)</t>
  </si>
  <si>
    <t>(2)</t>
  </si>
  <si>
    <t>(3)</t>
  </si>
  <si>
    <t>(4)</t>
  </si>
  <si>
    <t>(5)</t>
  </si>
  <si>
    <t>(6)</t>
  </si>
  <si>
    <t>(7)</t>
  </si>
  <si>
    <t>B1.1</t>
  </si>
  <si>
    <t>Gross amount (excluding amounts received in advance, amounts taxable on receipt basis, for which bills/invoices/challans or any other document may not have been issued) for which bills/invoices/challans or any other documents are issued relating to service provided or to be provided (including export of service and exempted service)</t>
  </si>
  <si>
    <t>B1.2</t>
  </si>
  <si>
    <t>Amount received in advance for services for which bills/invoices/challans or any other documents have not been issued</t>
  </si>
  <si>
    <t>B1.3</t>
  </si>
  <si>
    <t>Amount taxable on receipt basis under third proviso to rule 6(1) of Service Tax Rules, 1994 for which bills/invoices/challans or any other documents have not been issued</t>
  </si>
  <si>
    <t>B1.4</t>
  </si>
  <si>
    <t>Amount taxable for services provided for which bills/invoices/challans or any other documents have not been issued</t>
  </si>
  <si>
    <t>B1.5</t>
  </si>
  <si>
    <t>Money equivalent of other considerations charged, if any, in a form other than money</t>
  </si>
  <si>
    <t>B1.6</t>
  </si>
  <si>
    <t>Amount on which service tax is payable under partial reverse charge</t>
  </si>
  <si>
    <t>B1.7</t>
  </si>
  <si>
    <t>Gross Taxable Amount B1.7 = B1.1+B1.2+B1.3+B1.4+ B1.5+B1.6</t>
  </si>
  <si>
    <t>B1.8</t>
  </si>
  <si>
    <t>Amount charged against export of service provided or to be provided</t>
  </si>
  <si>
    <t>B1.9</t>
  </si>
  <si>
    <t>Amount charged for exempted service provided or to be provided (other than export of service given at B1.8 above)</t>
  </si>
  <si>
    <t>B1.10</t>
  </si>
  <si>
    <t>Amount charged as pure agent</t>
  </si>
  <si>
    <t>B1.11</t>
  </si>
  <si>
    <t>Amount claimed as abatement</t>
  </si>
  <si>
    <t>B1.12</t>
  </si>
  <si>
    <t>Any other amount claimed as deduction, please specify.</t>
  </si>
  <si>
    <t>B1.13</t>
  </si>
  <si>
    <t>Total Amount claimed as Deduction B1.13=B1.8+B1.9+B1.10+B1.11+             B1.12</t>
  </si>
  <si>
    <t>B1.14</t>
  </si>
  <si>
    <t>NET TAXABLE VALUE B1.14=B1.7 - B1.13</t>
  </si>
  <si>
    <t>B1.15</t>
  </si>
  <si>
    <r>
      <t>Service tax rate wise break up of NET TAXABLE VALUE (B1.14):
Ad-valorem rate -</t>
    </r>
    <r>
      <rPr>
        <b/>
        <sz val="10"/>
        <rFont val="Times New Roman"/>
        <family val="1"/>
      </rPr>
      <t xml:space="preserve"> 5%</t>
    </r>
  </si>
  <si>
    <r>
      <t>Service tax rate wise break up of NET TAXABLE VALUE (B1.14):
Ad-valorem rate -</t>
    </r>
    <r>
      <rPr>
        <b/>
        <sz val="10"/>
        <rFont val="Times New Roman"/>
        <family val="1"/>
      </rPr>
      <t xml:space="preserve"> 8%</t>
    </r>
  </si>
  <si>
    <r>
      <t>Service tax rate wise break up of NET TAXABLE VALUE (B1.14):
Ad-valorem rate -</t>
    </r>
    <r>
      <rPr>
        <b/>
        <sz val="10"/>
        <rFont val="Times New Roman"/>
        <family val="1"/>
      </rPr>
      <t xml:space="preserve"> 10%</t>
    </r>
  </si>
  <si>
    <r>
      <t>Service tax rate wise break up of NET TAXABLE VALUE (B1.14):
Ad-valorem rate -</t>
    </r>
    <r>
      <rPr>
        <b/>
        <sz val="10"/>
        <rFont val="Times New Roman"/>
        <family val="1"/>
      </rPr>
      <t xml:space="preserve"> 12%</t>
    </r>
  </si>
  <si>
    <t>B1.16</t>
  </si>
  <si>
    <t>Specific rate (applicable as per rule 6 of STR)</t>
  </si>
  <si>
    <t>B1.17</t>
  </si>
  <si>
    <t>Service tax payable</t>
  </si>
  <si>
    <t>B1.18</t>
  </si>
  <si>
    <t>Less R&amp;D cess payable</t>
  </si>
  <si>
    <t>B1.19</t>
  </si>
  <si>
    <t>Net Service Tax payable (B1.19=B1.17-B1.18)</t>
  </si>
  <si>
    <t>B1.20</t>
  </si>
  <si>
    <t xml:space="preserve">Education Cess payable </t>
  </si>
  <si>
    <t>B1.21</t>
  </si>
  <si>
    <t>Secondary &amp; Higher Education Cess payable</t>
  </si>
  <si>
    <t>B2</t>
  </si>
  <si>
    <t>FOR SERVICE RECEIVER</t>
  </si>
  <si>
    <t>B2.1</t>
  </si>
  <si>
    <t>Gross amount (excluding amounts paid in advance, amounts taxable on payment basis, for which bills/invoices/challans or any other document may not have been issued) for which bills/invoices/challans or any other documents are issued relating to service received or to be received</t>
  </si>
  <si>
    <t>B2.2</t>
  </si>
  <si>
    <t>Amount paid in advance for services for which bills/invoices/challans or any other documents have not been issued</t>
  </si>
  <si>
    <t>B2.3</t>
  </si>
  <si>
    <t>B2.4</t>
  </si>
  <si>
    <t>Money equivalent of other considerations paid, if any, in a form other than money</t>
  </si>
  <si>
    <t>B2.5</t>
  </si>
  <si>
    <t>Amount paid for services received from Non-Taxable territory - Imports</t>
  </si>
  <si>
    <t>B2.6</t>
  </si>
  <si>
    <t>Amount paid for services received from Non-Taxable territory – Other than Imports</t>
  </si>
  <si>
    <t>B2.7</t>
  </si>
  <si>
    <t>B2.8</t>
  </si>
  <si>
    <t>Gross Taxable Amount B2.8= B2.1+B2.2+B2.3+B2.4+B2.5+B2.6+B2.7</t>
  </si>
  <si>
    <t>B2.9</t>
  </si>
  <si>
    <t>Amount paid for exempted services received or to be received</t>
  </si>
  <si>
    <t>B2.10</t>
  </si>
  <si>
    <t>Amount paid as pure agent</t>
  </si>
  <si>
    <t>B2.11</t>
  </si>
  <si>
    <t>B2.12</t>
  </si>
  <si>
    <t>Any other amount claimed as deduction,  please specify</t>
  </si>
  <si>
    <t>B2.13</t>
  </si>
  <si>
    <t>Total Amount claimed as Deduction B2.13 = B2.9+B2.10+B2.11+B2.12</t>
  </si>
  <si>
    <t>B2.14</t>
  </si>
  <si>
    <t>NET TAXABLE VALUE B2.14 = B2.8-B2.13</t>
  </si>
  <si>
    <t>B2.15</t>
  </si>
  <si>
    <r>
      <t>Service tax rate wise break up of NET TAXABLE VALUE (B2.15):
Ad-valorem rate -</t>
    </r>
    <r>
      <rPr>
        <b/>
        <sz val="10"/>
        <rFont val="Times New Roman"/>
        <family val="1"/>
      </rPr>
      <t xml:space="preserve"> 5%</t>
    </r>
  </si>
  <si>
    <r>
      <t>Service tax rate wise break up of NET TAXABLE VALUE (B2.15):
Ad-valorem rate -</t>
    </r>
    <r>
      <rPr>
        <b/>
        <sz val="10"/>
        <rFont val="Times New Roman"/>
        <family val="1"/>
      </rPr>
      <t xml:space="preserve"> 8%</t>
    </r>
  </si>
  <si>
    <r>
      <t>Service tax rate wise break up of NET TAXABLE VALUE (B2.15):
Ad-valorem rate -</t>
    </r>
    <r>
      <rPr>
        <b/>
        <sz val="10"/>
        <rFont val="Times New Roman"/>
        <family val="1"/>
      </rPr>
      <t xml:space="preserve"> 10%</t>
    </r>
  </si>
  <si>
    <r>
      <t>Service tax rate wise break up of NET TAXABLE VALUE (B2.15):
Ad-valorem rate -</t>
    </r>
    <r>
      <rPr>
        <b/>
        <sz val="10"/>
        <rFont val="Times New Roman"/>
        <family val="1"/>
      </rPr>
      <t xml:space="preserve"> 12%</t>
    </r>
  </si>
  <si>
    <t>B2.16</t>
  </si>
  <si>
    <t>B2.17</t>
  </si>
  <si>
    <t>B2.18</t>
  </si>
  <si>
    <t>B2.19</t>
  </si>
  <si>
    <t>Net Service Tax payable (B2.19=B2.17-B2.18)</t>
  </si>
  <si>
    <t>B2.20</t>
  </si>
  <si>
    <t>Education Cess payable</t>
  </si>
  <si>
    <t>B2.21</t>
  </si>
  <si>
    <t>** Assessee liable to pay service tax on quarterly basis may furnish details quarter wise i.e. Aprl-Jun, Jul-Sep, Oct-Dec, Jan-Mar</t>
  </si>
  <si>
    <t>PART-C</t>
  </si>
  <si>
    <t>SERVICE TAX PAID IN ADVANCE</t>
  </si>
  <si>
    <t>Amount of Service Tax paid in advance under sub-rule (1A) of Rule 6 of ST Rules:</t>
  </si>
  <si>
    <t>Month/Quarter**</t>
  </si>
  <si>
    <t>C1</t>
  </si>
  <si>
    <t xml:space="preserve">Amount deposited in advance </t>
  </si>
  <si>
    <t>C2</t>
  </si>
  <si>
    <t xml:space="preserve">Challan Nos. </t>
  </si>
  <si>
    <t>C3</t>
  </si>
  <si>
    <t xml:space="preserve">Challan dates </t>
  </si>
  <si>
    <t>C4</t>
  </si>
  <si>
    <t>ChallanNos., date &amp; amount</t>
  </si>
  <si>
    <t>(i)</t>
  </si>
  <si>
    <t>No</t>
  </si>
  <si>
    <t>Date</t>
  </si>
  <si>
    <t>Amount</t>
  </si>
  <si>
    <t>** Assessee liable to pay service tax on quarterly basis may furnish details quarter wise i.e. Apr-Jun, Jul-Sep, Oct-Dec, Jan-Mar</t>
  </si>
  <si>
    <t>PART-D</t>
  </si>
  <si>
    <t>SERVICE TAX PAID IN CASH AND THROUGH CENVAT CREDIT</t>
  </si>
  <si>
    <r>
      <t xml:space="preserve">Service Tax, Education Cess, Secondary &amp; Higher Education Cess and other amounts paid </t>
    </r>
    <r>
      <rPr>
        <i/>
        <sz val="10"/>
        <rFont val="Times New Roman"/>
        <family val="1"/>
      </rPr>
      <t>(To be filled by a person liable to pay service tax/Not to be filled by input service distributor)</t>
    </r>
  </si>
  <si>
    <t>D1</t>
  </si>
  <si>
    <t>In cash</t>
  </si>
  <si>
    <t>D2</t>
  </si>
  <si>
    <t>By CENVAT credit (not applicable where the service tax is liable to be paid by the Recipient of Service)</t>
  </si>
  <si>
    <t>D3</t>
  </si>
  <si>
    <t>By adjustment of amount paid as service tax inadvance under Rule 6(1A) of the ST Rules</t>
  </si>
  <si>
    <t>D4</t>
  </si>
  <si>
    <t>By adjustment of excess amount paid earlier as service tax and adjusted, by taking credit of such excess service tax paid, in this period under Rule 6(3) of the ST Rules</t>
  </si>
  <si>
    <t>D5</t>
  </si>
  <si>
    <t>By adjustment of excess amount paid earlier as service tax and adjusted in this period under Rule 6(4A) of the ST Rules</t>
  </si>
  <si>
    <t>D6</t>
  </si>
  <si>
    <t>By adjustment of excess amount paid earlier as service tax in respect of service of Renting of Immovable Property, on account of non-availmentof deduction of property tax paid and adjusted in this period under Rule 6(4C) of the ST Rules</t>
  </si>
  <si>
    <t>D7</t>
  </si>
  <si>
    <t>By book adjustment in the case of specified Government departments</t>
  </si>
  <si>
    <t>D8</t>
  </si>
  <si>
    <t>Total Tax paid D8 = D1+D2+D3+D4+D5+D6+D7</t>
  </si>
  <si>
    <t>PART-E</t>
  </si>
  <si>
    <t>EDUCATION CESS PAID IN CASH AND THROUGH CENVAT CREDIT</t>
  </si>
  <si>
    <t>E1</t>
  </si>
  <si>
    <t>E2</t>
  </si>
  <si>
    <t>By CENVAT credit (not applicable where the service tax is liable to be paid by the recipient of service)</t>
  </si>
  <si>
    <t>E3</t>
  </si>
  <si>
    <t>By adjustment of amount paid as service tax in advance under Rule 6(1A) of the ST Rules</t>
  </si>
  <si>
    <t>E4</t>
  </si>
  <si>
    <t>E5</t>
  </si>
  <si>
    <t>E6</t>
  </si>
  <si>
    <t>E7</t>
  </si>
  <si>
    <t>E8</t>
  </si>
  <si>
    <t>Total Education Cess paid E8=E1+E2+E3+E4+E5+E6+E7</t>
  </si>
  <si>
    <t>PART-F</t>
  </si>
  <si>
    <t>SECONDARY&amp; HIGHER EDUCATION CESS PAID IN CASH AND THROUGH CENVAT CREDIT</t>
  </si>
  <si>
    <t>F1</t>
  </si>
  <si>
    <t>F2</t>
  </si>
  <si>
    <t>F3</t>
  </si>
  <si>
    <t>F4</t>
  </si>
  <si>
    <t>F5</t>
  </si>
  <si>
    <t>F6</t>
  </si>
  <si>
    <t>F7</t>
  </si>
  <si>
    <t>F8</t>
  </si>
  <si>
    <t>Total Tax paid F8=F1+F2+F3+F4+F5+F6+F7</t>
  </si>
  <si>
    <t xml:space="preserve">PART G </t>
  </si>
  <si>
    <t>ARREARS, INTEREST, PENALTY, ANY OTHER AMOUNT ETC. PAID</t>
  </si>
  <si>
    <t>G1</t>
  </si>
  <si>
    <t>Arrears of revenue (Tax amount) paid in cash</t>
  </si>
  <si>
    <t>G2</t>
  </si>
  <si>
    <t>Arrears of revenue (Tax amount) paid by utilising CENVAT credit</t>
  </si>
  <si>
    <t>G3</t>
  </si>
  <si>
    <t>Arrears of Education Cess paid in cash</t>
  </si>
  <si>
    <t>G4</t>
  </si>
  <si>
    <t>Arrears of Education Cess paid by utilising CENVAT credit</t>
  </si>
  <si>
    <t>G5</t>
  </si>
  <si>
    <t>Arrears of Secondary &amp; Higher Education Cess paid in cash</t>
  </si>
  <si>
    <t>G6</t>
  </si>
  <si>
    <t>Arrears of Secondary &amp; Higher Education Cess paid by utilising CENVAT credit</t>
  </si>
  <si>
    <t>G7</t>
  </si>
  <si>
    <t>Amount paid in terms of section 73A of Finance Act, 1994</t>
  </si>
  <si>
    <t>G8</t>
  </si>
  <si>
    <t>Interest paid (in cash only)</t>
  </si>
  <si>
    <t>G9</t>
  </si>
  <si>
    <t>Penalty paid (in cash only)</t>
  </si>
  <si>
    <t>G10</t>
  </si>
  <si>
    <t>Amount of Late fee paid, if any.</t>
  </si>
  <si>
    <t>G11</t>
  </si>
  <si>
    <t>Any other amount paid (please specify)</t>
  </si>
  <si>
    <t>G12</t>
  </si>
  <si>
    <t>Total payment of arrears, interest, penalty and any other amount, etc. made G12=(G1+G2+G3+G4+G5+G6+G7+G8+G9+G10+G11)</t>
  </si>
  <si>
    <t>PART-H</t>
  </si>
  <si>
    <t>H1</t>
  </si>
  <si>
    <t>DETAILS OF CHALLAN (vide which service tax education cess, secondary and higher education cess and other amounts have been paid in cash)</t>
  </si>
  <si>
    <t>Challan Nos. with date and amount</t>
  </si>
  <si>
    <t>(ii)</t>
  </si>
  <si>
    <t>H2</t>
  </si>
  <si>
    <t>Source documents details for payments made in advance / adjustment, for entries made at columns D3, D4, D5, D6, D7; E3, E4, E5, E6, E7; F3, F4, F5, F6, F7; &amp; G1 to G11paid in cash)</t>
  </si>
  <si>
    <t>S. No. and description of payment entry in this return</t>
  </si>
  <si>
    <t xml:space="preserve">Month/
Quarter
</t>
  </si>
  <si>
    <t>Challan / Document / Credit Entry Reference Number etc.</t>
  </si>
  <si>
    <t xml:space="preserve">Challan / Document
Date
</t>
  </si>
  <si>
    <t xml:space="preserve">** Assessee liable to pay service tax on quarterly basis may give detail quarter wise i.e. Apr-Jun, Jul-Sep, Oct-Dec, and Jan-Mar   </t>
  </si>
  <si>
    <t>PART-I</t>
  </si>
  <si>
    <t xml:space="preserve">DETAILS OF INPUT STAGE CENVAT CREDIT (To be filled by a taxable service provider only and not to be filled by Service
Receiver liable to pay service tax or Input Service Distributor):
</t>
  </si>
  <si>
    <t>I1</t>
  </si>
  <si>
    <t>DETAILS ABOUT THE ASSESSEE PROVIDING EXEMPTED AND NON-TAXABLE SERVICE OR
 MANUFACTURING  EXEMPTED EXCISABLE GOODS:</t>
  </si>
  <si>
    <t>I1.1</t>
  </si>
  <si>
    <t>Whether providing any exempted service or non-taxable service (‘Y’/‘N’)</t>
  </si>
  <si>
    <t>I1.2</t>
  </si>
  <si>
    <t>Whether manufacturing any exempted excisable goods (‘Y’/‘N’)</t>
  </si>
  <si>
    <t>I1.3</t>
  </si>
  <si>
    <t>If reply to any one of the above is ‘Y’, whether maintaining separate account for receipt or consumption of input service and input goods [refer to Rule 6 (2) of CENVAT Credit Rules, 2004](‘Y’/‘N’)</t>
  </si>
  <si>
    <t>I1.4</t>
  </si>
  <si>
    <t>If reply to any one of the columns I1.1&amp;I1.2 above is ‘Y’ and I1.3 is ‘N’, which option, from the below mentioned options, is being availed under Rule 6(3) of the CENVAT Credit Rules, 2004</t>
  </si>
  <si>
    <t>I1.4.1</t>
  </si>
  <si>
    <t>Whether paying an amount equal to 6% of the value of the exempted goods and exempted services [refer to Rule 6(3)(i) of CENVAT Credit Rules, 2004](‘Y’/‘N’); or</t>
  </si>
  <si>
    <t>I1.4.2</t>
  </si>
  <si>
    <t>Whether paying an amount equivalent to CENVAT Credit attributable to inputs and input services used in or in relation to manufacture of exempted goods or provision of exempted services [refer to Rule 6(3)(ii) of CENVAT Credit Rules, 2004](‘Y’/‘N’);or</t>
  </si>
  <si>
    <t>I1.4.3</t>
  </si>
  <si>
    <t>Whether maintaining separate account for receipt or consumption of input goods, taking CENVAT credit only on inputs (used in or in relation to the manufacture of dutiable final products excluding exempted goods and for the provision of output services excluding exempted services) and  paying an amount equivalent to CENVAT Credit attributable to input services used in or in relation to manufacture of exempted goods or provision of exempted services [refer to Rule 6(3)(iii) of CENVAT Credit Rules, 2004](‘Y’/‘N’)</t>
  </si>
  <si>
    <t>I2</t>
  </si>
  <si>
    <t>AMOUNT PAYABLE UNDER RULE 6(3) OF THE CENVAT CREDIT RULES,2004:</t>
  </si>
  <si>
    <t>I2.1</t>
  </si>
  <si>
    <t xml:space="preserve">Value of exempted goods cleared </t>
  </si>
  <si>
    <t>I2.2</t>
  </si>
  <si>
    <t xml:space="preserve">Value of exempted services provided </t>
  </si>
  <si>
    <t>I2.3</t>
  </si>
  <si>
    <t>Amount paid under Rule 6(3) of CENVAT Credit Rules, 2004, bydebiting CENVAT Credit account</t>
  </si>
  <si>
    <t>I2.4</t>
  </si>
  <si>
    <t>Amount paid under Rule 6(3) of CENVAT Credit Rules, 2004, by cash</t>
  </si>
  <si>
    <t>I2.5</t>
  </si>
  <si>
    <t>Total amount paid under Rule 6(3) of CENVAT Credit Rules, 2004 I2.5 = I2.3 + I2.4</t>
  </si>
  <si>
    <t>I3</t>
  </si>
  <si>
    <t>CENVAT CREDIT TAKEN AND UTILISED:</t>
  </si>
  <si>
    <t>I3.1</t>
  </si>
  <si>
    <t>DETAILS OF CENVAT CREDIT OF SERVICE TAX AND CENTRAL EXCISE DUTY TAKEN AND UTILISATION THEREOF –</t>
  </si>
  <si>
    <t>I3.1.1</t>
  </si>
  <si>
    <t>Opening Balance</t>
  </si>
  <si>
    <t>I3.1.2</t>
  </si>
  <si>
    <t>Credit taken</t>
  </si>
  <si>
    <t>I3.1.2.1</t>
  </si>
  <si>
    <t>on inputs</t>
  </si>
  <si>
    <t>I3.1.2.2</t>
  </si>
  <si>
    <t>on capital goods</t>
  </si>
  <si>
    <t>I3.1.2.3</t>
  </si>
  <si>
    <t>on input services received directly</t>
  </si>
  <si>
    <t>I3.1.2.4</t>
  </si>
  <si>
    <t>as received from Input Service Distributor</t>
  </si>
  <si>
    <t>I3.1.2.5</t>
  </si>
  <si>
    <t>from inter-unit transfer by a LTU</t>
  </si>
  <si>
    <t>I3.1.2.6</t>
  </si>
  <si>
    <t>Any other credit taken (please specify)</t>
  </si>
  <si>
    <t>I3.1.2.7</t>
  </si>
  <si>
    <t>TOTAL CREDIT TAKEN = I3.1.2.7= (I3.1.2.1+I3.1.2.2+I3.1.2.3+I3.1.2.4+ I3.1.2.5+I3.1.2.6)</t>
  </si>
  <si>
    <t>I3.1.3</t>
  </si>
  <si>
    <t>Credit Utilised</t>
  </si>
  <si>
    <t>I3.1.3.1</t>
  </si>
  <si>
    <t>for payment of service tax</t>
  </si>
  <si>
    <t>I3.1.3.2</t>
  </si>
  <si>
    <t>for payment of Education Cess on taxable services</t>
  </si>
  <si>
    <t>I3.1.3.3</t>
  </si>
  <si>
    <t>for payment of Secondary and Higher Education Cess on taxable services</t>
  </si>
  <si>
    <t>I3.1.3.4</t>
  </si>
  <si>
    <t>for payment of excise duty or any other duty</t>
  </si>
  <si>
    <t>I3.1.3.5</t>
  </si>
  <si>
    <t>towards clearance of input goods and capital goods removed as such or after use</t>
  </si>
  <si>
    <t>I3.1.3.6</t>
  </si>
  <si>
    <t>towards inter unit transfer to LTU</t>
  </si>
  <si>
    <t>I3.1.3.7</t>
  </si>
  <si>
    <t>for payment of an amount under rule 6(3) ofCENVAT Credit Rules, 2004</t>
  </si>
  <si>
    <t>I3.1.3.8</t>
  </si>
  <si>
    <t>for any other  payments/adjustments/reversal (Please specify)</t>
  </si>
  <si>
    <t>I3.1.3.9</t>
  </si>
  <si>
    <t>TOTAL CREDIT UTILISED I3.1.3.9=(I3.1.3.1+I3.1.3.2+I3.1.3.3+I3.1.3.4+I3.1.3.5+I3.1.3.6+I3.1.3.7+I3.1.3.8)</t>
  </si>
  <si>
    <t>I3.1.4</t>
  </si>
  <si>
    <t>Closing Balance of CENVAT credit I3.1.4 = {(I3.1.1 + I3.1.2.7) – I3.1.3.9}</t>
  </si>
  <si>
    <t>I3.2</t>
  </si>
  <si>
    <t>DETAILS OF CENVAT CREDIT OF EDUCATION CESS TAKEN &amp; UTILISATION THEREOF –</t>
  </si>
  <si>
    <t>I3.2.1</t>
  </si>
  <si>
    <t xml:space="preserve">Opening Balance of Education Cess </t>
  </si>
  <si>
    <t>I3.2.2</t>
  </si>
  <si>
    <t>Credit of Education Cess taken</t>
  </si>
  <si>
    <t>I3.2.2.1</t>
  </si>
  <si>
    <t>I3.2.2.2</t>
  </si>
  <si>
    <t>I3.2.2.3</t>
  </si>
  <si>
    <t>I3.2.2.4</t>
  </si>
  <si>
    <t>I3.2.2.5</t>
  </si>
  <si>
    <t>from inter unit transfer by a LTU</t>
  </si>
  <si>
    <t>I3.2.2.6</t>
  </si>
  <si>
    <t>I3.2.2.7</t>
  </si>
  <si>
    <t>Total credit of Education Cess taken I3.2.2.7= (I3.2.2.1+I3.2.2.2+I3.2.2.3+I3.2.2.4+ I3.2.2.5+I3.2.2.6)</t>
  </si>
  <si>
    <t>I3.2.3</t>
  </si>
  <si>
    <t>Credit of Education Cess utilised</t>
  </si>
  <si>
    <t>I3.2.3.1</t>
  </si>
  <si>
    <t>for payment of Education Cess on goods &amp; services</t>
  </si>
  <si>
    <t>I3.2.3.2</t>
  </si>
  <si>
    <t>towards payment of Education Cess on clearance of input goods and capital goods removed as such or after use</t>
  </si>
  <si>
    <t>I3.2.3.3</t>
  </si>
  <si>
    <t>I3.2.3.4</t>
  </si>
  <si>
    <t>for any other payments/adjustments/ reversal (please specify)</t>
  </si>
  <si>
    <t>I3.2.3.5</t>
  </si>
  <si>
    <t>Total credit of Education Cess  utilised I3.2.3.5= (I3.2.3.1+I3.2.3.2+I3.2.3.3+I3.2.3.4)</t>
  </si>
  <si>
    <t>I3.2.4</t>
  </si>
  <si>
    <t>Closing Balance of Education Cess  I3.2.4={(I3.2.1+I3.2.2.7)-I3.2.3.5}</t>
  </si>
  <si>
    <t>I3.3</t>
  </si>
  <si>
    <t>DETAILS OF CENVAT CREDIT OF SECONDARY AND HIGHER EDUCATION CESS  TAKEN &amp; UTILISATION THEREOF –</t>
  </si>
  <si>
    <t>I3.3.1</t>
  </si>
  <si>
    <t>Opening Balance of SHEC</t>
  </si>
  <si>
    <t>I3.3.2</t>
  </si>
  <si>
    <t>Credit of SHEC taken</t>
  </si>
  <si>
    <t>I3.3.2.1</t>
  </si>
  <si>
    <t>I3.3.2.2</t>
  </si>
  <si>
    <t>I3.3.2.3</t>
  </si>
  <si>
    <t>I3.3.2.4</t>
  </si>
  <si>
    <t>I3.3.2.5</t>
  </si>
  <si>
    <t>I3.3.2.6</t>
  </si>
  <si>
    <t>I3.3.2.7</t>
  </si>
  <si>
    <t>Total credit of SHEC taken I3.3.2.7= (I3.3.2.1+I3.3.2.2+I3.3.2.3+I3.3.2.4+I3.3.2.5+I3.3.2.6)</t>
  </si>
  <si>
    <t>I3.3.3</t>
  </si>
  <si>
    <t xml:space="preserve">Credit of SHEC  utilised          </t>
  </si>
  <si>
    <t>I3.3.3.1</t>
  </si>
  <si>
    <t>for payment of SHEC on goods &amp; services</t>
  </si>
  <si>
    <t>I3.3.3.2</t>
  </si>
  <si>
    <t>towards payment of SHEC  on clearance of input goods and capital goods removed as such or after use</t>
  </si>
  <si>
    <t>I3.3.3.3</t>
  </si>
  <si>
    <t>towards inter unit transferto LTU</t>
  </si>
  <si>
    <t>I3.3.3.4</t>
  </si>
  <si>
    <t>for any other payments/adjustments/reversal (please specify)</t>
  </si>
  <si>
    <t>I3.3.3.5</t>
  </si>
  <si>
    <t>Total credit of SHEC utilised I3.3.3.5= (I3.3.3.1+I3.3.3.2+I3.3.3.3+I3.3.3.4)</t>
  </si>
  <si>
    <t>I3.3.4</t>
  </si>
  <si>
    <t>Closing Balance of SHEC I3.3.4 = {(I3.3.1+I3.3.2.7)-I3.3.3.5}</t>
  </si>
  <si>
    <t>PART J</t>
  </si>
  <si>
    <t>CREDIT DETAILS FOR INPUT SERVICE DISTRIBUTOR (TO BE FILLED ONLY BY AN INPUT SERVICE DISTRIBUTOR):</t>
  </si>
  <si>
    <t>J1</t>
  </si>
  <si>
    <t>DETAILS OF CENVAT CREDIT OF SERVICE TAX &amp; CENTRAL EXCISE DUTY TAKEN AND DISTRIBUTION THEREOF –</t>
  </si>
  <si>
    <t>J1.1</t>
  </si>
  <si>
    <t>Opening balance of CENVAT Credit</t>
  </si>
  <si>
    <t>J1.2</t>
  </si>
  <si>
    <t>Credit taken (for distribution) on input service</t>
  </si>
  <si>
    <t>J1.3</t>
  </si>
  <si>
    <t>Credit distributed</t>
  </si>
  <si>
    <t>J1.4</t>
  </si>
  <si>
    <t>Credit not eligible for distribution in terms of rule 7(b) of CENVAT Credit Rules, 2004</t>
  </si>
  <si>
    <t>J1.5</t>
  </si>
  <si>
    <t>Closing Balance of CENVAT credit J1.5 = {(J1.1+J1.2) – (J1.3+J1.4)}</t>
  </si>
  <si>
    <t>J2</t>
  </si>
  <si>
    <t>DETAILS OF CENVAT CREDIT OF EDUCATION CESS TAKEN AND DISTRIBUTION THEREOF –</t>
  </si>
  <si>
    <t>J2.1</t>
  </si>
  <si>
    <t>Opening balance of CENVAT credit of Education Cess</t>
  </si>
  <si>
    <t>J2.2</t>
  </si>
  <si>
    <t>Credit of Education Cess taken (for distribution) on input services</t>
  </si>
  <si>
    <t>J2.3</t>
  </si>
  <si>
    <t>Credit of Education Cess distributed</t>
  </si>
  <si>
    <t>J2.4</t>
  </si>
  <si>
    <t>Credit of Education Cess not eligible for distribution in terms of rule 7(b) of CENVAT Credit Rules, 2004</t>
  </si>
  <si>
    <t>J2.5</t>
  </si>
  <si>
    <t>Closing Balance of CENVAT credit of EC  = J2.5={(J2.1+J2.2) – (J2.3+J2.4)}</t>
  </si>
  <si>
    <t>J3</t>
  </si>
  <si>
    <t>DETAILS OF CENVAT CREDIT OF SECONDARY AND HIGHER EDUCATION CESS TAKEN AND DISTRIBUTION THEREOF –</t>
  </si>
  <si>
    <t>J3.1</t>
  </si>
  <si>
    <t>Opening balance of CENVAT credit of SHEC</t>
  </si>
  <si>
    <t>J3.2</t>
  </si>
  <si>
    <t>Credit of SHEC taken (for distribution) on input services</t>
  </si>
  <si>
    <t>J3.3</t>
  </si>
  <si>
    <t>Credit of SHEC distributed</t>
  </si>
  <si>
    <t>J3.4</t>
  </si>
  <si>
    <t>Credit of SHEC not eligible for distribution in terms of rule 7(b) of CENVAT Credit Rules, 2004</t>
  </si>
  <si>
    <t>J3.5</t>
  </si>
  <si>
    <t>Closing Balance of CENVAT credit of SHEC = J3.5 ={(J3.1+J3.2) – (J3.3+J3.4)}</t>
  </si>
  <si>
    <t>PART K</t>
  </si>
  <si>
    <t>Self Assessment memorandum</t>
  </si>
  <si>
    <t>(a)</t>
  </si>
  <si>
    <t>I/We declare that the above particulars are in accordance with the records and books maintained by me/us and are correctly stated.</t>
  </si>
  <si>
    <t>(b)</t>
  </si>
  <si>
    <t>I/We have assessed and paid the service tax and/or availed and distributed CENVAT credit correctly as per the provisions of the Finance Act, 1994 and the rules made thereunder.</t>
  </si>
  <si>
    <t>(c)</t>
  </si>
  <si>
    <t>I/We have paid duty within the specified time limit and in case of delay, I/We have deposited the interest leviable thereon.</t>
  </si>
  <si>
    <t>(d)</t>
  </si>
  <si>
    <t>I have been authorised as the person to file the return on behalf of the person providing the taxable service/recipient of service, as the case may be</t>
  </si>
  <si>
    <t>Period of Return :- 'JUL 12 TO SEP 12'</t>
  </si>
  <si>
    <t>Place : Pune</t>
  </si>
  <si>
    <t xml:space="preserve">Date  : </t>
  </si>
  <si>
    <t>Name and Signature of the assessee or authorised Signatory</t>
  </si>
  <si>
    <t>PART L</t>
  </si>
  <si>
    <t>If the return has been prepared by a Service Tax Return Preparer or Certified Facilitation Centre (hereinafter referred to as ‘STRP’/’CFC’), furnish further details as below:</t>
  </si>
  <si>
    <t>Identification No. of STRP/CFC</t>
  </si>
  <si>
    <t>Name of STRP/CFC</t>
  </si>
  <si>
    <t>(Signature of STRP/CFC)</t>
  </si>
  <si>
    <t>ACKNOWLEDGEMENT</t>
  </si>
  <si>
    <t>I hereby acknowledge the receipt of your ST-3 return for the period ______________</t>
  </si>
  <si>
    <t>Signature of the Officer of Central Excise &amp; Service Tax</t>
  </si>
  <si>
    <t>(With Name &amp; Official Seal)</t>
  </si>
  <si>
    <r>
      <t xml:space="preserve">STC No. </t>
    </r>
    <r>
      <rPr>
        <b/>
        <sz val="10"/>
        <rFont val="Times New Roman"/>
        <family val="1"/>
      </rPr>
      <t>(REGISTRATION NO.)</t>
    </r>
  </si>
  <si>
    <t>Excel File created by M B Abhyankar &amp; Co., Pune, by way of Template for only trial data entry into new ST 3 Return Format</t>
  </si>
</sst>
</file>

<file path=xl/styles.xml><?xml version="1.0" encoding="utf-8"?>
<styleSheet xmlns="http://schemas.openxmlformats.org/spreadsheetml/2006/main">
  <numFmts count="5">
    <numFmt numFmtId="43" formatCode="_(* #,##0.00_);_(* \(#,##0.00\);_(* &quot;-&quot;??_);_(@_)"/>
    <numFmt numFmtId="164" formatCode="[$-409]mmmmm;@"/>
    <numFmt numFmtId="165" formatCode="[$-409]mmm\-yy;@"/>
    <numFmt numFmtId="166" formatCode="_(* #,##0_);_(* \(#,##0\);_(* &quot;-&quot;??_);_(@_)"/>
    <numFmt numFmtId="167" formatCode="[$-409]d\-mmm\-yy;@"/>
  </numFmts>
  <fonts count="23">
    <font>
      <sz val="10"/>
      <name val="Arial"/>
      <family val="2"/>
    </font>
    <font>
      <sz val="10"/>
      <name val="Arial"/>
      <family val="2"/>
    </font>
    <font>
      <b/>
      <sz val="10"/>
      <name val="Times New Roman"/>
      <family val="1"/>
    </font>
    <font>
      <sz val="10"/>
      <name val="Times New Roman"/>
      <family val="1"/>
    </font>
    <font>
      <b/>
      <sz val="10"/>
      <name val="Wingdings 2"/>
      <family val="1"/>
      <charset val="2"/>
    </font>
    <font>
      <i/>
      <sz val="10"/>
      <name val="Times New Roman"/>
      <family val="1"/>
    </font>
    <font>
      <sz val="12"/>
      <name val="Times New Roman"/>
      <family val="1"/>
    </font>
    <font>
      <sz val="10"/>
      <name val="Marlett"/>
      <charset val="2"/>
    </font>
    <font>
      <b/>
      <sz val="11"/>
      <name val="Symbol"/>
      <family val="1"/>
      <charset val="2"/>
    </font>
    <font>
      <b/>
      <i/>
      <sz val="10"/>
      <name val="Times New Roman"/>
      <family val="1"/>
    </font>
    <font>
      <b/>
      <sz val="10"/>
      <name val="Arial"/>
      <family val="2"/>
    </font>
    <font>
      <sz val="9"/>
      <name val="Times New Roman"/>
      <family val="1"/>
    </font>
    <font>
      <b/>
      <sz val="9"/>
      <name val="Times New Roman"/>
      <family val="1"/>
    </font>
    <font>
      <b/>
      <sz val="10"/>
      <color theme="1"/>
      <name val="Times New Roman"/>
      <family val="1"/>
    </font>
    <font>
      <sz val="10"/>
      <color theme="1"/>
      <name val="Times New Roman"/>
      <family val="1"/>
    </font>
    <font>
      <b/>
      <sz val="10"/>
      <color rgb="FFFF0000"/>
      <name val="Times New Roman"/>
      <family val="1"/>
    </font>
    <font>
      <sz val="9"/>
      <color rgb="FFFF0000"/>
      <name val="Times New Roman"/>
      <family val="1"/>
    </font>
    <font>
      <sz val="10"/>
      <color rgb="FFFF0000"/>
      <name val="Times New Roman"/>
      <family val="1"/>
    </font>
    <font>
      <sz val="11"/>
      <color rgb="FFFF0000"/>
      <name val="Times New Roman"/>
      <family val="1"/>
    </font>
    <font>
      <sz val="10"/>
      <color rgb="FF000000"/>
      <name val="Arial"/>
      <family val="2"/>
    </font>
    <font>
      <b/>
      <u/>
      <sz val="10"/>
      <name val="Times New Roman"/>
      <family val="1"/>
    </font>
    <font>
      <b/>
      <sz val="8"/>
      <color indexed="81"/>
      <name val="Tahoma"/>
      <family val="2"/>
    </font>
    <font>
      <b/>
      <u/>
      <sz val="1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383">
    <xf numFmtId="0" fontId="0" fillId="0" borderId="0" xfId="0"/>
    <xf numFmtId="0" fontId="1" fillId="0" borderId="0" xfId="0" applyFont="1" applyFill="1"/>
    <xf numFmtId="0" fontId="4" fillId="0" borderId="1" xfId="0" applyFont="1" applyFill="1" applyBorder="1"/>
    <xf numFmtId="0" fontId="3" fillId="2" borderId="0" xfId="0" quotePrefix="1" applyFont="1" applyFill="1" applyAlignment="1">
      <alignment horizontal="center"/>
    </xf>
    <xf numFmtId="0" fontId="1" fillId="0" borderId="1" xfId="0" applyFont="1" applyFill="1" applyBorder="1"/>
    <xf numFmtId="0" fontId="3" fillId="2" borderId="0" xfId="0" applyFont="1" applyFill="1" applyAlignment="1"/>
    <xf numFmtId="0" fontId="1" fillId="2" borderId="0" xfId="0" applyFont="1" applyFill="1"/>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3" fillId="2" borderId="0" xfId="0" applyFont="1" applyFill="1" applyBorder="1" applyAlignment="1">
      <alignment horizontal="left"/>
    </xf>
    <xf numFmtId="0" fontId="3" fillId="2" borderId="1" xfId="0" applyFont="1" applyFill="1" applyBorder="1" applyAlignment="1">
      <alignment horizontal="center" vertical="center"/>
    </xf>
    <xf numFmtId="0" fontId="2" fillId="2" borderId="1" xfId="0" quotePrefix="1" applyFont="1" applyFill="1" applyBorder="1" applyAlignment="1">
      <alignment horizontal="center" vertical="center"/>
    </xf>
    <xf numFmtId="0" fontId="7" fillId="2" borderId="1" xfId="0" applyFont="1" applyFill="1" applyBorder="1" applyAlignment="1">
      <alignment horizontal="center" vertical="center"/>
    </xf>
    <xf numFmtId="38" fontId="3" fillId="2" borderId="0" xfId="0" applyNumberFormat="1" applyFont="1" applyFill="1" applyBorder="1"/>
    <xf numFmtId="0" fontId="3" fillId="2" borderId="0" xfId="0" applyFont="1" applyFill="1"/>
    <xf numFmtId="0" fontId="3" fillId="2" borderId="0" xfId="0" applyFont="1" applyFill="1" applyBorder="1" applyAlignment="1"/>
    <xf numFmtId="0" fontId="1" fillId="2" borderId="1" xfId="0" applyFont="1" applyFill="1" applyBorder="1" applyAlignment="1">
      <alignment horizontal="center" vertical="center"/>
    </xf>
    <xf numFmtId="0" fontId="3" fillId="2" borderId="0" xfId="0" applyFont="1" applyFill="1" applyAlignment="1">
      <alignment horizontal="center"/>
    </xf>
    <xf numFmtId="0" fontId="3" fillId="2" borderId="1" xfId="0" applyFont="1" applyFill="1" applyBorder="1"/>
    <xf numFmtId="0" fontId="8" fillId="2" borderId="1" xfId="0" applyFont="1" applyFill="1" applyBorder="1" applyAlignment="1">
      <alignment horizontal="center"/>
    </xf>
    <xf numFmtId="0" fontId="3" fillId="2" borderId="0" xfId="0" applyFont="1" applyFill="1" applyBorder="1" applyAlignment="1">
      <alignment horizontal="right"/>
    </xf>
    <xf numFmtId="0" fontId="5" fillId="2" borderId="0" xfId="0" applyFont="1" applyFill="1"/>
    <xf numFmtId="0" fontId="3" fillId="2" borderId="1" xfId="0" applyFont="1" applyFill="1" applyBorder="1" applyAlignment="1">
      <alignment horizontal="left"/>
    </xf>
    <xf numFmtId="0" fontId="2" fillId="2" borderId="0" xfId="0" applyFont="1" applyFill="1" applyBorder="1" applyAlignment="1">
      <alignment horizontal="right"/>
    </xf>
    <xf numFmtId="0" fontId="2" fillId="2" borderId="1" xfId="0" applyFont="1" applyFill="1" applyBorder="1" applyAlignment="1">
      <alignment horizontal="center"/>
    </xf>
    <xf numFmtId="0" fontId="2" fillId="2" borderId="0" xfId="0" applyFont="1" applyFill="1" applyBorder="1" applyAlignment="1">
      <alignment horizontal="center"/>
    </xf>
    <xf numFmtId="0" fontId="3" fillId="2" borderId="0" xfId="0" applyFont="1" applyFill="1" applyBorder="1" applyAlignment="1">
      <alignment horizontal="center"/>
    </xf>
    <xf numFmtId="0" fontId="2" fillId="2" borderId="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 xfId="0" applyFont="1" applyFill="1" applyBorder="1" applyAlignment="1">
      <alignment horizontal="center" vertical="center"/>
    </xf>
    <xf numFmtId="38" fontId="1" fillId="0" borderId="0" xfId="0" applyNumberFormat="1" applyFont="1" applyFill="1"/>
    <xf numFmtId="166" fontId="1" fillId="0" borderId="0" xfId="1" applyNumberFormat="1" applyFont="1" applyFill="1"/>
    <xf numFmtId="166" fontId="10" fillId="0" borderId="0" xfId="0" applyNumberFormat="1" applyFont="1" applyFill="1"/>
    <xf numFmtId="0" fontId="3" fillId="2" borderId="0" xfId="0" applyFont="1" applyFill="1" applyBorder="1" applyAlignment="1">
      <alignment horizontal="right" vertical="center" wrapText="1"/>
    </xf>
    <xf numFmtId="0" fontId="3" fillId="2" borderId="0" xfId="0" quotePrefix="1" applyFont="1" applyFill="1" applyBorder="1" applyAlignment="1">
      <alignment horizontal="right" vertical="center" wrapText="1"/>
    </xf>
    <xf numFmtId="0" fontId="3" fillId="2" borderId="0" xfId="0" applyFont="1" applyFill="1" applyBorder="1" applyAlignment="1">
      <alignment horizontal="center" vertical="center" wrapText="1"/>
    </xf>
    <xf numFmtId="0" fontId="2" fillId="2" borderId="0" xfId="0" applyFont="1" applyFill="1" applyBorder="1" applyAlignment="1">
      <alignment horizontal="right" vertical="top"/>
    </xf>
    <xf numFmtId="0" fontId="3" fillId="2" borderId="0" xfId="0" applyNumberFormat="1" applyFont="1" applyFill="1" applyBorder="1" applyAlignment="1" applyProtection="1">
      <alignment horizontal="center" vertical="top" wrapText="1"/>
    </xf>
    <xf numFmtId="0" fontId="3" fillId="2" borderId="0" xfId="0" applyNumberFormat="1" applyFont="1" applyFill="1" applyBorder="1" applyAlignment="1" applyProtection="1">
      <alignment horizontal="left" vertical="top" wrapText="1"/>
    </xf>
    <xf numFmtId="38" fontId="3" fillId="2" borderId="0" xfId="0" applyNumberFormat="1" applyFont="1" applyFill="1" applyBorder="1" applyAlignment="1">
      <alignment horizontal="right" vertical="center"/>
    </xf>
    <xf numFmtId="38" fontId="3" fillId="2" borderId="0" xfId="0" quotePrefix="1" applyNumberFormat="1" applyFont="1" applyFill="1" applyBorder="1" applyAlignment="1">
      <alignment horizontal="right" vertical="center" wrapText="1"/>
    </xf>
    <xf numFmtId="167" fontId="3" fillId="2" borderId="0" xfId="0" quotePrefix="1" applyNumberFormat="1" applyFont="1" applyFill="1" applyBorder="1" applyAlignment="1">
      <alignment horizontal="right" vertical="center" wrapText="1"/>
    </xf>
    <xf numFmtId="0" fontId="0" fillId="2" borderId="0" xfId="0" applyFill="1"/>
    <xf numFmtId="0" fontId="1" fillId="2" borderId="0" xfId="0" applyNumberFormat="1" applyFont="1" applyFill="1" applyBorder="1" applyAlignment="1" applyProtection="1">
      <alignment horizontal="right" vertical="top"/>
    </xf>
    <xf numFmtId="0" fontId="1" fillId="2" borderId="0" xfId="0" applyNumberFormat="1" applyFont="1" applyFill="1" applyBorder="1" applyAlignment="1" applyProtection="1">
      <alignment vertical="top"/>
    </xf>
    <xf numFmtId="38" fontId="1" fillId="0" borderId="0" xfId="0" applyNumberFormat="1" applyFont="1" applyFill="1" applyAlignment="1">
      <alignment vertical="center"/>
    </xf>
    <xf numFmtId="0" fontId="3" fillId="2" borderId="0" xfId="0" applyFont="1" applyFill="1" applyBorder="1"/>
    <xf numFmtId="38" fontId="3" fillId="2" borderId="0" xfId="0" applyNumberFormat="1" applyFont="1" applyFill="1" applyBorder="1" applyAlignment="1">
      <alignment vertical="center"/>
    </xf>
    <xf numFmtId="0" fontId="0" fillId="2" borderId="0" xfId="0" applyFill="1" applyBorder="1" applyAlignment="1">
      <alignment vertical="center"/>
    </xf>
    <xf numFmtId="0" fontId="3" fillId="2" borderId="1" xfId="0" applyFont="1" applyFill="1" applyBorder="1" applyAlignment="1"/>
    <xf numFmtId="0" fontId="2" fillId="2" borderId="2" xfId="0" applyFont="1" applyFill="1" applyBorder="1" applyAlignment="1">
      <alignment horizontal="right"/>
    </xf>
    <xf numFmtId="0" fontId="3" fillId="2" borderId="1" xfId="0" applyFont="1" applyFill="1" applyBorder="1" applyAlignment="1">
      <alignment horizontal="left" vertical="center" wrapText="1"/>
    </xf>
    <xf numFmtId="38" fontId="10" fillId="0" borderId="0" xfId="0" applyNumberFormat="1" applyFont="1" applyFill="1" applyAlignment="1">
      <alignment vertical="center"/>
    </xf>
    <xf numFmtId="0" fontId="10" fillId="0" borderId="0" xfId="0" applyFont="1" applyFill="1"/>
    <xf numFmtId="0" fontId="0" fillId="0" borderId="0" xfId="0" applyFill="1"/>
    <xf numFmtId="38" fontId="10" fillId="0" borderId="0" xfId="0" applyNumberFormat="1" applyFont="1" applyFill="1"/>
    <xf numFmtId="0" fontId="2" fillId="0" borderId="0" xfId="0" applyFont="1" applyFill="1" applyBorder="1" applyAlignment="1">
      <alignment horizontal="right" vertical="center"/>
    </xf>
    <xf numFmtId="0" fontId="2" fillId="0" borderId="0" xfId="0" quotePrefix="1" applyFont="1" applyFill="1" applyBorder="1" applyAlignment="1">
      <alignment horizontal="right" vertical="center"/>
    </xf>
    <xf numFmtId="0" fontId="3" fillId="0" borderId="9" xfId="0" applyFont="1" applyFill="1" applyBorder="1" applyAlignment="1">
      <alignment horizontal="left" vertical="top"/>
    </xf>
    <xf numFmtId="0" fontId="3" fillId="0" borderId="9" xfId="0" quotePrefix="1" applyFont="1" applyFill="1" applyBorder="1" applyAlignment="1">
      <alignment horizontal="center" vertical="center" wrapText="1"/>
    </xf>
    <xf numFmtId="38" fontId="3" fillId="0" borderId="9" xfId="0" quotePrefix="1" applyNumberFormat="1" applyFont="1" applyFill="1" applyBorder="1" applyAlignment="1">
      <alignment horizontal="center" vertical="center" wrapText="1"/>
    </xf>
    <xf numFmtId="0" fontId="19" fillId="0" borderId="0" xfId="0" applyFont="1"/>
    <xf numFmtId="0" fontId="1" fillId="0" borderId="0" xfId="0" applyFont="1" applyBorder="1" applyAlignment="1">
      <alignment horizontal="justify" vertical="top" wrapText="1"/>
    </xf>
    <xf numFmtId="0" fontId="1" fillId="0" borderId="0" xfId="0" applyFont="1" applyFill="1" applyBorder="1"/>
    <xf numFmtId="0" fontId="1" fillId="0" borderId="1" xfId="0" applyFont="1" applyBorder="1" applyAlignment="1">
      <alignment horizontal="justify" vertical="top" wrapText="1"/>
    </xf>
    <xf numFmtId="0" fontId="0" fillId="0" borderId="1" xfId="0" applyBorder="1"/>
    <xf numFmtId="0" fontId="19" fillId="0" borderId="0" xfId="0" applyFont="1" applyAlignment="1">
      <alignment horizontal="right"/>
    </xf>
    <xf numFmtId="0" fontId="19" fillId="0" borderId="0" xfId="0" applyFont="1" applyAlignment="1">
      <alignment horizontal="center"/>
    </xf>
    <xf numFmtId="0" fontId="19" fillId="0" borderId="0" xfId="0" applyFont="1" applyAlignment="1">
      <alignment horizontal="justify"/>
    </xf>
    <xf numFmtId="0" fontId="3" fillId="0" borderId="0" xfId="0" applyFont="1" applyFill="1" applyAlignment="1"/>
    <xf numFmtId="0" fontId="3" fillId="0" borderId="0" xfId="0" applyFont="1" applyFill="1"/>
    <xf numFmtId="0" fontId="3" fillId="0" borderId="0" xfId="0" applyFont="1" applyFill="1" applyAlignment="1">
      <alignment horizontal="right"/>
    </xf>
    <xf numFmtId="38" fontId="3" fillId="0" borderId="0" xfId="0" applyNumberFormat="1" applyFont="1" applyFill="1"/>
    <xf numFmtId="0" fontId="1" fillId="0" borderId="0" xfId="0" applyFont="1" applyFill="1" applyAlignment="1">
      <alignment horizontal="right"/>
    </xf>
    <xf numFmtId="0" fontId="3" fillId="0" borderId="0" xfId="0" applyFont="1" applyFill="1"/>
    <xf numFmtId="0" fontId="3" fillId="0" borderId="0" xfId="0" applyFont="1" applyFill="1" applyAlignment="1">
      <alignment horizontal="center"/>
    </xf>
    <xf numFmtId="0" fontId="2" fillId="0" borderId="0" xfId="0" applyFont="1" applyFill="1"/>
    <xf numFmtId="0" fontId="3" fillId="0" borderId="16" xfId="0" applyFont="1" applyFill="1" applyBorder="1" applyAlignment="1">
      <alignment horizontal="center"/>
    </xf>
    <xf numFmtId="0" fontId="3" fillId="0" borderId="16" xfId="0" applyFont="1" applyFill="1" applyBorder="1"/>
    <xf numFmtId="0" fontId="3" fillId="0" borderId="15" xfId="0" applyFont="1" applyFill="1" applyBorder="1" applyAlignment="1">
      <alignment horizontal="center"/>
    </xf>
    <xf numFmtId="0" fontId="1" fillId="0" borderId="0" xfId="0" applyFont="1" applyFill="1" applyAlignment="1">
      <alignment horizontal="center"/>
    </xf>
    <xf numFmtId="0" fontId="20" fillId="0" borderId="8"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left"/>
    </xf>
    <xf numFmtId="0" fontId="1" fillId="0" borderId="0" xfId="0" applyFont="1" applyBorder="1" applyAlignment="1">
      <alignment horizontal="center" vertical="top" wrapText="1"/>
    </xf>
    <xf numFmtId="0" fontId="1" fillId="0" borderId="1" xfId="0" applyFont="1" applyBorder="1" applyAlignment="1">
      <alignment horizontal="righ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9" fillId="0" borderId="1" xfId="0" applyFont="1" applyBorder="1" applyAlignment="1">
      <alignment horizontal="right"/>
    </xf>
    <xf numFmtId="0" fontId="3" fillId="0" borderId="15" xfId="0" applyFont="1" applyFill="1" applyBorder="1"/>
    <xf numFmtId="0" fontId="3" fillId="0" borderId="9" xfId="0" applyFont="1" applyFill="1" applyBorder="1"/>
    <xf numFmtId="0" fontId="19" fillId="0" borderId="0" xfId="0" applyFont="1" applyAlignment="1">
      <alignment horizontal="left" wrapText="1"/>
    </xf>
    <xf numFmtId="165" fontId="3" fillId="0" borderId="0" xfId="0" applyNumberFormat="1" applyFont="1" applyFill="1" applyBorder="1" applyAlignment="1">
      <alignment horizontal="right" vertical="top" wrapText="1"/>
    </xf>
    <xf numFmtId="0" fontId="5" fillId="0" borderId="0" xfId="0" applyFont="1" applyFill="1"/>
    <xf numFmtId="0" fontId="3" fillId="0" borderId="0" xfId="0" applyFont="1" applyFill="1" applyAlignment="1">
      <alignment horizontal="left" vertical="top" wrapText="1"/>
    </xf>
    <xf numFmtId="0" fontId="3" fillId="0" borderId="0" xfId="0" applyFont="1" applyFill="1" applyBorder="1" applyAlignment="1">
      <alignment horizontal="left" vertical="top" wrapText="1"/>
    </xf>
    <xf numFmtId="0" fontId="3" fillId="2" borderId="1" xfId="0" quotePrefix="1" applyFont="1" applyFill="1" applyBorder="1" applyAlignment="1">
      <alignment horizontal="center" vertical="center" wrapText="1"/>
    </xf>
    <xf numFmtId="0" fontId="2" fillId="0" borderId="9" xfId="0" applyFont="1" applyFill="1" applyBorder="1" applyAlignment="1">
      <alignment horizontal="right"/>
    </xf>
    <xf numFmtId="165" fontId="2" fillId="0" borderId="6" xfId="0" applyNumberFormat="1" applyFont="1" applyFill="1" applyBorder="1" applyAlignment="1">
      <alignment horizontal="left" vertical="top" wrapText="1"/>
    </xf>
    <xf numFmtId="165" fontId="3" fillId="0" borderId="8" xfId="0" applyNumberFormat="1" applyFont="1" applyFill="1" applyBorder="1" applyAlignment="1">
      <alignment horizontal="right" vertical="top" wrapText="1"/>
    </xf>
    <xf numFmtId="0" fontId="3" fillId="0" borderId="8" xfId="0" applyFont="1" applyFill="1" applyBorder="1" applyAlignment="1">
      <alignment horizontal="left" vertical="top" wrapText="1"/>
    </xf>
    <xf numFmtId="0" fontId="2" fillId="2" borderId="1" xfId="0" applyFont="1" applyFill="1" applyBorder="1" applyAlignment="1">
      <alignment horizontal="right" vertical="center"/>
    </xf>
    <xf numFmtId="0" fontId="2" fillId="2" borderId="1" xfId="0" quotePrefix="1" applyFont="1" applyFill="1" applyBorder="1" applyAlignment="1">
      <alignment horizontal="right" vertical="center"/>
    </xf>
    <xf numFmtId="0" fontId="3" fillId="2" borderId="1" xfId="0" applyFont="1" applyFill="1" applyBorder="1" applyAlignment="1">
      <alignment horizontal="left" vertical="top" wrapText="1"/>
    </xf>
    <xf numFmtId="0" fontId="2" fillId="2" borderId="1" xfId="0" applyFont="1" applyFill="1" applyBorder="1" applyAlignment="1">
      <alignment horizontal="right" vertical="center" wrapText="1"/>
    </xf>
    <xf numFmtId="0" fontId="3" fillId="2" borderId="1" xfId="0" applyFont="1" applyFill="1" applyBorder="1" applyAlignment="1">
      <alignment vertical="top" wrapText="1"/>
    </xf>
    <xf numFmtId="38" fontId="3" fillId="2" borderId="1" xfId="0" quotePrefix="1" applyNumberFormat="1" applyFont="1" applyFill="1" applyBorder="1" applyAlignment="1">
      <alignment horizontal="center" vertical="center" wrapText="1"/>
    </xf>
    <xf numFmtId="0" fontId="2" fillId="2" borderId="1" xfId="0" applyFont="1" applyFill="1" applyBorder="1"/>
    <xf numFmtId="0" fontId="2" fillId="2" borderId="1" xfId="0" applyFont="1" applyFill="1" applyBorder="1" applyAlignment="1">
      <alignment vertical="top" wrapText="1"/>
    </xf>
    <xf numFmtId="0" fontId="3" fillId="2" borderId="1" xfId="0" applyFont="1" applyFill="1" applyBorder="1" applyAlignment="1">
      <alignment horizontal="left" vertical="top"/>
    </xf>
    <xf numFmtId="0" fontId="2" fillId="2" borderId="1" xfId="0" quotePrefix="1" applyFont="1" applyFill="1" applyBorder="1" applyAlignment="1">
      <alignment horizontal="center" vertical="center"/>
    </xf>
    <xf numFmtId="0" fontId="2" fillId="2" borderId="1" xfId="0" applyFont="1" applyFill="1" applyBorder="1" applyAlignment="1">
      <alignment vertical="top"/>
    </xf>
    <xf numFmtId="0" fontId="3" fillId="2" borderId="1" xfId="0" applyFont="1" applyFill="1" applyBorder="1" applyAlignment="1">
      <alignment vertical="center" wrapText="1"/>
    </xf>
    <xf numFmtId="0" fontId="2" fillId="2" borderId="1" xfId="0" applyFont="1" applyFill="1" applyBorder="1" applyAlignment="1">
      <alignment horizontal="left" vertical="center" wrapText="1"/>
    </xf>
    <xf numFmtId="165" fontId="2" fillId="2" borderId="1" xfId="0" quotePrefix="1" applyNumberFormat="1" applyFont="1" applyFill="1" applyBorder="1" applyAlignment="1">
      <alignment horizontal="center" vertical="center" wrapText="1"/>
    </xf>
    <xf numFmtId="0" fontId="3" fillId="2" borderId="1" xfId="0" quotePrefix="1" applyFont="1" applyFill="1" applyBorder="1" applyAlignment="1">
      <alignment horizontal="center"/>
    </xf>
    <xf numFmtId="0" fontId="5" fillId="2" borderId="0" xfId="0" applyFont="1" applyFill="1" applyBorder="1" applyAlignment="1">
      <alignment vertical="top" wrapText="1"/>
    </xf>
    <xf numFmtId="0" fontId="2" fillId="2" borderId="0" xfId="0" quotePrefix="1" applyFont="1" applyFill="1" applyBorder="1" applyAlignment="1">
      <alignment horizontal="center" vertical="center"/>
    </xf>
    <xf numFmtId="0" fontId="2" fillId="2" borderId="0" xfId="0" applyFont="1" applyFill="1" applyBorder="1" applyAlignment="1">
      <alignment horizontal="right"/>
    </xf>
    <xf numFmtId="0" fontId="2" fillId="2" borderId="0" xfId="0" applyFont="1" applyFill="1" applyBorder="1" applyAlignment="1">
      <alignment wrapText="1"/>
    </xf>
    <xf numFmtId="0" fontId="2" fillId="2" borderId="0" xfId="0" applyFont="1" applyFill="1" applyBorder="1" applyAlignment="1"/>
    <xf numFmtId="0" fontId="2" fillId="2" borderId="1" xfId="0" applyFont="1" applyFill="1" applyBorder="1" applyAlignment="1">
      <alignment horizontal="center"/>
    </xf>
    <xf numFmtId="38" fontId="2" fillId="2" borderId="5" xfId="0" applyNumberFormat="1" applyFont="1" applyFill="1" applyBorder="1" applyAlignment="1">
      <alignment horizontal="center" vertical="center"/>
    </xf>
    <xf numFmtId="38" fontId="2" fillId="2" borderId="7" xfId="0" applyNumberFormat="1" applyFont="1" applyFill="1" applyBorder="1" applyAlignment="1">
      <alignment horizontal="center" vertical="center"/>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5" xfId="0" applyFont="1" applyFill="1" applyBorder="1" applyAlignment="1">
      <alignment horizontal="left" wrapText="1"/>
    </xf>
    <xf numFmtId="38" fontId="3" fillId="2" borderId="5" xfId="0" applyNumberFormat="1" applyFont="1" applyFill="1" applyBorder="1" applyAlignment="1">
      <alignment horizontal="center" vertical="center"/>
    </xf>
    <xf numFmtId="38" fontId="3" fillId="2" borderId="7"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7" xfId="0" applyFont="1" applyFill="1" applyBorder="1" applyAlignment="1">
      <alignment horizontal="left"/>
    </xf>
    <xf numFmtId="0" fontId="3" fillId="2" borderId="5" xfId="0" applyFont="1" applyFill="1" applyBorder="1" applyAlignment="1">
      <alignment horizontal="left" wrapText="1"/>
    </xf>
    <xf numFmtId="0" fontId="3" fillId="2" borderId="6" xfId="0" applyFont="1" applyFill="1" applyBorder="1" applyAlignment="1">
      <alignment horizontal="left" wrapText="1"/>
    </xf>
    <xf numFmtId="0" fontId="3" fillId="2" borderId="7" xfId="0" applyFont="1" applyFill="1" applyBorder="1" applyAlignment="1">
      <alignment horizontal="left" wrapText="1"/>
    </xf>
    <xf numFmtId="0" fontId="2" fillId="2" borderId="1" xfId="0" applyFont="1" applyFill="1" applyBorder="1" applyAlignment="1">
      <alignment horizontal="right"/>
    </xf>
    <xf numFmtId="0" fontId="2" fillId="2" borderId="6" xfId="0" applyFont="1" applyFill="1" applyBorder="1" applyAlignment="1">
      <alignment horizontal="left" wrapText="1"/>
    </xf>
    <xf numFmtId="0" fontId="2" fillId="2" borderId="7" xfId="0" applyFont="1" applyFill="1" applyBorder="1" applyAlignment="1">
      <alignment horizontal="left" wrapText="1"/>
    </xf>
    <xf numFmtId="0" fontId="3" fillId="2" borderId="1" xfId="0" applyFont="1" applyFill="1" applyBorder="1" applyAlignment="1">
      <alignment horizontal="right"/>
    </xf>
    <xf numFmtId="38" fontId="2" fillId="2" borderId="5" xfId="0" quotePrefix="1" applyNumberFormat="1" applyFont="1" applyFill="1" applyBorder="1" applyAlignment="1">
      <alignment horizontal="center" vertical="center" wrapText="1"/>
    </xf>
    <xf numFmtId="38" fontId="2" fillId="2" borderId="7" xfId="0" quotePrefix="1" applyNumberFormat="1" applyFont="1" applyFill="1" applyBorder="1" applyAlignment="1">
      <alignment horizontal="center" vertical="center" wrapText="1"/>
    </xf>
    <xf numFmtId="0" fontId="2" fillId="2" borderId="9" xfId="0" applyFont="1" applyFill="1" applyBorder="1" applyAlignment="1">
      <alignment horizontal="left"/>
    </xf>
    <xf numFmtId="0" fontId="2" fillId="2" borderId="1" xfId="0" applyFont="1" applyFill="1" applyBorder="1" applyAlignment="1">
      <alignment horizontal="right" vertical="top"/>
    </xf>
    <xf numFmtId="0" fontId="3" fillId="2" borderId="1" xfId="0" applyFont="1" applyFill="1" applyBorder="1" applyAlignment="1">
      <alignment horizontal="right" vertical="top"/>
    </xf>
    <xf numFmtId="38" fontId="12" fillId="2" borderId="5" xfId="0" applyNumberFormat="1" applyFont="1" applyFill="1" applyBorder="1" applyAlignment="1">
      <alignment horizontal="center"/>
    </xf>
    <xf numFmtId="38" fontId="12" fillId="2" borderId="7" xfId="0" applyNumberFormat="1" applyFont="1" applyFill="1" applyBorder="1" applyAlignment="1">
      <alignment horizontal="center"/>
    </xf>
    <xf numFmtId="0" fontId="3" fillId="2" borderId="1" xfId="0" applyFont="1" applyFill="1" applyBorder="1" applyAlignment="1">
      <alignment horizontal="right" vertical="center"/>
    </xf>
    <xf numFmtId="0" fontId="3" fillId="2" borderId="5" xfId="0" applyNumberFormat="1" applyFont="1" applyFill="1" applyBorder="1" applyAlignment="1" applyProtection="1">
      <alignment horizontal="left" vertical="top" wrapText="1"/>
    </xf>
    <xf numFmtId="0" fontId="3" fillId="2" borderId="6" xfId="0" applyNumberFormat="1" applyFont="1" applyFill="1" applyBorder="1" applyAlignment="1" applyProtection="1">
      <alignment horizontal="left" vertical="top" wrapText="1"/>
    </xf>
    <xf numFmtId="0" fontId="3" fillId="2" borderId="7" xfId="0" applyNumberFormat="1" applyFont="1" applyFill="1" applyBorder="1" applyAlignment="1" applyProtection="1">
      <alignment horizontal="left" vertical="top"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2" borderId="0" xfId="0" applyFont="1" applyFill="1" applyBorder="1" applyAlignment="1">
      <alignment horizontal="center" vertical="center"/>
    </xf>
    <xf numFmtId="0" fontId="2" fillId="2" borderId="9" xfId="0" applyFont="1" applyFill="1" applyBorder="1" applyAlignment="1">
      <alignment horizontal="left" vertical="center"/>
    </xf>
    <xf numFmtId="0" fontId="2" fillId="2" borderId="9" xfId="0" quotePrefix="1" applyFont="1" applyFill="1" applyBorder="1" applyAlignment="1">
      <alignment horizontal="left" vertical="center"/>
    </xf>
    <xf numFmtId="38" fontId="17" fillId="2" borderId="5" xfId="0" quotePrefix="1" applyNumberFormat="1" applyFont="1" applyFill="1" applyBorder="1" applyAlignment="1">
      <alignment horizontal="right" vertical="center" wrapText="1"/>
    </xf>
    <xf numFmtId="38" fontId="17" fillId="2" borderId="7" xfId="0" quotePrefix="1" applyNumberFormat="1" applyFont="1" applyFill="1" applyBorder="1" applyAlignment="1">
      <alignment horizontal="right" vertical="center" wrapText="1"/>
    </xf>
    <xf numFmtId="0" fontId="15" fillId="2" borderId="0" xfId="0" quotePrefix="1" applyFont="1" applyFill="1" applyBorder="1" applyAlignment="1">
      <alignment horizontal="right" vertical="center"/>
    </xf>
    <xf numFmtId="0" fontId="15" fillId="2" borderId="2" xfId="0" quotePrefix="1" applyFont="1" applyFill="1" applyBorder="1" applyAlignment="1">
      <alignment horizontal="right" vertical="center"/>
    </xf>
    <xf numFmtId="0" fontId="15" fillId="2" borderId="5" xfId="0" applyFont="1" applyFill="1" applyBorder="1" applyAlignment="1">
      <alignment horizontal="left"/>
    </xf>
    <xf numFmtId="0" fontId="15" fillId="2" borderId="6" xfId="0" applyFont="1" applyFill="1" applyBorder="1" applyAlignment="1">
      <alignment horizontal="left"/>
    </xf>
    <xf numFmtId="0" fontId="15" fillId="2" borderId="7" xfId="0" applyFont="1" applyFill="1" applyBorder="1" applyAlignment="1">
      <alignment horizontal="left"/>
    </xf>
    <xf numFmtId="38" fontId="15" fillId="2" borderId="5" xfId="0" applyNumberFormat="1" applyFont="1" applyFill="1" applyBorder="1" applyAlignment="1">
      <alignment horizontal="right" vertical="center"/>
    </xf>
    <xf numFmtId="38" fontId="15" fillId="2" borderId="7" xfId="0" applyNumberFormat="1" applyFont="1" applyFill="1" applyBorder="1" applyAlignment="1">
      <alignment horizontal="right" vertical="center"/>
    </xf>
    <xf numFmtId="0" fontId="17" fillId="2" borderId="0" xfId="0" applyFont="1" applyFill="1" applyBorder="1" applyAlignment="1">
      <alignment horizontal="right" vertical="center" wrapText="1"/>
    </xf>
    <xf numFmtId="0" fontId="17" fillId="2" borderId="2" xfId="0" applyFont="1" applyFill="1" applyBorder="1" applyAlignment="1">
      <alignment horizontal="right" vertical="center" wrapText="1"/>
    </xf>
    <xf numFmtId="0" fontId="17" fillId="2" borderId="5" xfId="0" applyFont="1" applyFill="1" applyBorder="1" applyAlignment="1">
      <alignment horizontal="left"/>
    </xf>
    <xf numFmtId="0" fontId="17" fillId="2" borderId="6" xfId="0" applyFont="1" applyFill="1" applyBorder="1" applyAlignment="1">
      <alignment horizontal="left"/>
    </xf>
    <xf numFmtId="0" fontId="17" fillId="2" borderId="7" xfId="0" applyFont="1" applyFill="1" applyBorder="1" applyAlignment="1">
      <alignment horizontal="left"/>
    </xf>
    <xf numFmtId="38" fontId="17" fillId="2" borderId="5" xfId="0" applyNumberFormat="1" applyFont="1" applyFill="1" applyBorder="1" applyAlignment="1">
      <alignment horizontal="right" vertical="center"/>
    </xf>
    <xf numFmtId="38" fontId="17" fillId="2" borderId="7" xfId="0" applyNumberFormat="1" applyFont="1" applyFill="1" applyBorder="1" applyAlignment="1">
      <alignment horizontal="right" vertical="center"/>
    </xf>
    <xf numFmtId="38" fontId="18" fillId="2" borderId="5" xfId="0" quotePrefix="1" applyNumberFormat="1" applyFont="1" applyFill="1" applyBorder="1" applyAlignment="1">
      <alignment horizontal="right" vertical="center" wrapText="1"/>
    </xf>
    <xf numFmtId="38" fontId="18" fillId="2" borderId="7" xfId="0" quotePrefix="1" applyNumberFormat="1" applyFont="1" applyFill="1" applyBorder="1" applyAlignment="1">
      <alignment horizontal="right" vertical="center" wrapText="1"/>
    </xf>
    <xf numFmtId="38" fontId="18" fillId="2" borderId="5" xfId="0" applyNumberFormat="1" applyFont="1" applyFill="1" applyBorder="1" applyAlignment="1">
      <alignment horizontal="right" vertical="center"/>
    </xf>
    <xf numFmtId="38" fontId="18" fillId="2" borderId="7" xfId="0" applyNumberFormat="1" applyFont="1" applyFill="1" applyBorder="1" applyAlignment="1">
      <alignment horizontal="right" vertical="center"/>
    </xf>
    <xf numFmtId="0" fontId="17" fillId="2" borderId="0" xfId="0" applyFont="1" applyFill="1" applyBorder="1" applyAlignment="1">
      <alignment horizontal="right" vertical="center"/>
    </xf>
    <xf numFmtId="0" fontId="17" fillId="2" borderId="2" xfId="0" applyFont="1" applyFill="1" applyBorder="1" applyAlignment="1">
      <alignment horizontal="right" vertical="center"/>
    </xf>
    <xf numFmtId="0" fontId="17" fillId="2" borderId="0" xfId="0" applyFont="1" applyFill="1" applyBorder="1" applyAlignment="1">
      <alignment horizontal="right"/>
    </xf>
    <xf numFmtId="0" fontId="17" fillId="2" borderId="2" xfId="0" applyFont="1" applyFill="1" applyBorder="1" applyAlignment="1">
      <alignment horizontal="right"/>
    </xf>
    <xf numFmtId="0" fontId="14" fillId="2" borderId="5" xfId="0" quotePrefix="1" applyFont="1" applyFill="1" applyBorder="1" applyAlignment="1">
      <alignment horizontal="center" vertical="center" wrapText="1"/>
    </xf>
    <xf numFmtId="0" fontId="14" fillId="2" borderId="7" xfId="0" quotePrefix="1" applyFont="1" applyFill="1" applyBorder="1" applyAlignment="1">
      <alignment horizontal="center" vertical="center" wrapText="1"/>
    </xf>
    <xf numFmtId="0" fontId="15" fillId="2" borderId="0" xfId="0" applyFont="1" applyFill="1" applyBorder="1" applyAlignment="1">
      <alignment horizontal="right"/>
    </xf>
    <xf numFmtId="0" fontId="15" fillId="2" borderId="2" xfId="0" applyFont="1" applyFill="1" applyBorder="1" applyAlignment="1">
      <alignment horizontal="right"/>
    </xf>
    <xf numFmtId="38" fontId="16" fillId="2" borderId="5" xfId="0" applyNumberFormat="1" applyFont="1" applyFill="1" applyBorder="1" applyAlignment="1">
      <alignment horizontal="right" vertical="center"/>
    </xf>
    <xf numFmtId="38" fontId="16" fillId="2" borderId="7" xfId="0" applyNumberFormat="1" applyFont="1" applyFill="1" applyBorder="1" applyAlignment="1">
      <alignment horizontal="right" vertical="center"/>
    </xf>
    <xf numFmtId="38" fontId="16" fillId="2" borderId="5" xfId="0" quotePrefix="1" applyNumberFormat="1" applyFont="1" applyFill="1" applyBorder="1" applyAlignment="1">
      <alignment horizontal="right" vertical="center" wrapText="1"/>
    </xf>
    <xf numFmtId="38" fontId="16" fillId="2" borderId="7" xfId="0" quotePrefix="1" applyNumberFormat="1" applyFont="1" applyFill="1" applyBorder="1" applyAlignment="1">
      <alignment horizontal="right" vertical="center" wrapText="1"/>
    </xf>
    <xf numFmtId="165" fontId="13" fillId="2" borderId="5" xfId="0" quotePrefix="1" applyNumberFormat="1" applyFont="1" applyFill="1" applyBorder="1" applyAlignment="1">
      <alignment horizontal="center" vertical="center" wrapText="1"/>
    </xf>
    <xf numFmtId="165" fontId="13" fillId="2" borderId="7" xfId="0" quotePrefix="1" applyNumberFormat="1" applyFont="1" applyFill="1" applyBorder="1" applyAlignment="1">
      <alignment horizontal="center" vertical="center" wrapText="1"/>
    </xf>
    <xf numFmtId="0" fontId="13" fillId="2" borderId="0" xfId="0" quotePrefix="1" applyFont="1" applyFill="1" applyBorder="1" applyAlignment="1">
      <alignment horizontal="right" vertical="center"/>
    </xf>
    <xf numFmtId="0" fontId="13" fillId="2" borderId="2" xfId="0" quotePrefix="1" applyFont="1" applyFill="1" applyBorder="1" applyAlignment="1">
      <alignment horizontal="right" vertical="center"/>
    </xf>
    <xf numFmtId="0" fontId="14" fillId="2" borderId="5" xfId="0" quotePrefix="1" applyFont="1" applyFill="1" applyBorder="1" applyAlignment="1">
      <alignment horizontal="center"/>
    </xf>
    <xf numFmtId="0" fontId="14" fillId="2" borderId="6" xfId="0" quotePrefix="1" applyFont="1" applyFill="1" applyBorder="1" applyAlignment="1">
      <alignment horizontal="center"/>
    </xf>
    <xf numFmtId="0" fontId="14" fillId="2" borderId="7" xfId="0" quotePrefix="1" applyFont="1" applyFill="1" applyBorder="1" applyAlignment="1">
      <alignment horizontal="center"/>
    </xf>
    <xf numFmtId="38" fontId="14" fillId="2" borderId="5" xfId="0" quotePrefix="1" applyNumberFormat="1" applyFont="1" applyFill="1" applyBorder="1" applyAlignment="1">
      <alignment horizontal="center" vertical="center" wrapText="1"/>
    </xf>
    <xf numFmtId="38" fontId="14" fillId="2" borderId="7" xfId="0" quotePrefix="1" applyNumberFormat="1" applyFont="1" applyFill="1" applyBorder="1" applyAlignment="1">
      <alignment horizontal="center" vertical="center" wrapText="1"/>
    </xf>
    <xf numFmtId="0" fontId="13" fillId="2" borderId="0" xfId="0" applyFont="1" applyFill="1" applyBorder="1" applyAlignment="1">
      <alignment horizontal="right" vertical="center"/>
    </xf>
    <xf numFmtId="0" fontId="13" fillId="2" borderId="9" xfId="0" applyFont="1" applyFill="1" applyBorder="1"/>
    <xf numFmtId="0" fontId="13" fillId="2" borderId="5" xfId="0" applyFont="1" applyFill="1" applyBorder="1" applyAlignment="1">
      <alignment horizontal="center"/>
    </xf>
    <xf numFmtId="0" fontId="13" fillId="2" borderId="6" xfId="0" applyFont="1" applyFill="1" applyBorder="1" applyAlignment="1">
      <alignment horizontal="center"/>
    </xf>
    <xf numFmtId="0" fontId="13" fillId="2" borderId="7" xfId="0" applyFont="1" applyFill="1" applyBorder="1" applyAlignment="1">
      <alignment horizontal="center"/>
    </xf>
    <xf numFmtId="0" fontId="2" fillId="2" borderId="5" xfId="0" applyNumberFormat="1" applyFont="1" applyFill="1" applyBorder="1" applyAlignment="1" applyProtection="1">
      <alignment horizontal="left" vertical="top" wrapText="1"/>
    </xf>
    <xf numFmtId="0" fontId="2" fillId="2" borderId="6" xfId="0" applyNumberFormat="1" applyFont="1" applyFill="1" applyBorder="1" applyAlignment="1" applyProtection="1">
      <alignment horizontal="left" vertical="top" wrapText="1"/>
    </xf>
    <xf numFmtId="0" fontId="2" fillId="2" borderId="7" xfId="0" applyNumberFormat="1" applyFont="1" applyFill="1" applyBorder="1" applyAlignment="1" applyProtection="1">
      <alignment horizontal="left" vertical="top" wrapText="1"/>
    </xf>
    <xf numFmtId="38" fontId="3" fillId="2" borderId="5" xfId="0" quotePrefix="1" applyNumberFormat="1" applyFont="1" applyFill="1" applyBorder="1" applyAlignment="1">
      <alignment horizontal="center" vertical="center" wrapText="1"/>
    </xf>
    <xf numFmtId="38" fontId="3" fillId="2" borderId="7" xfId="0" quotePrefix="1" applyNumberFormat="1" applyFont="1" applyFill="1" applyBorder="1" applyAlignment="1">
      <alignment horizontal="center" vertical="center" wrapText="1"/>
    </xf>
    <xf numFmtId="165" fontId="2" fillId="2" borderId="5" xfId="0" quotePrefix="1" applyNumberFormat="1" applyFont="1" applyFill="1" applyBorder="1" applyAlignment="1">
      <alignment horizontal="center" vertical="center" wrapText="1"/>
    </xf>
    <xf numFmtId="165" fontId="2" fillId="2" borderId="7" xfId="0" quotePrefix="1" applyNumberFormat="1" applyFont="1" applyFill="1" applyBorder="1" applyAlignment="1">
      <alignment horizontal="center" vertical="center" wrapText="1"/>
    </xf>
    <xf numFmtId="0" fontId="3" fillId="2" borderId="5" xfId="0" quotePrefix="1" applyFont="1" applyFill="1" applyBorder="1" applyAlignment="1">
      <alignment horizontal="center"/>
    </xf>
    <xf numFmtId="0" fontId="3" fillId="2" borderId="6" xfId="0" quotePrefix="1" applyFont="1" applyFill="1" applyBorder="1" applyAlignment="1">
      <alignment horizontal="center"/>
    </xf>
    <xf numFmtId="0" fontId="3" fillId="2" borderId="7" xfId="0" quotePrefix="1" applyFont="1" applyFill="1" applyBorder="1" applyAlignment="1">
      <alignment horizontal="center"/>
    </xf>
    <xf numFmtId="0" fontId="3" fillId="2" borderId="5" xfId="0" quotePrefix="1" applyFont="1" applyFill="1" applyBorder="1" applyAlignment="1">
      <alignment horizontal="center" vertical="center" wrapText="1"/>
    </xf>
    <xf numFmtId="0" fontId="3" fillId="2" borderId="7" xfId="0" quotePrefix="1" applyFont="1" applyFill="1" applyBorder="1" applyAlignment="1">
      <alignment horizontal="center" vertical="center" wrapText="1"/>
    </xf>
    <xf numFmtId="0" fontId="2" fillId="2" borderId="0" xfId="0" applyFont="1" applyFill="1" applyBorder="1" applyAlignment="1">
      <alignment horizontal="right" vertical="center"/>
    </xf>
    <xf numFmtId="0" fontId="2" fillId="2" borderId="0" xfId="0" quotePrefix="1" applyFont="1" applyFill="1" applyBorder="1" applyAlignment="1">
      <alignment horizontal="right" vertical="center"/>
    </xf>
    <xf numFmtId="0" fontId="2" fillId="2" borderId="9" xfId="0" applyNumberFormat="1" applyFont="1" applyFill="1" applyBorder="1" applyAlignment="1" applyProtection="1">
      <alignment vertical="top"/>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NumberFormat="1" applyFont="1" applyFill="1" applyBorder="1" applyAlignment="1" applyProtection="1">
      <alignment horizontal="left" vertical="top" wrapText="1"/>
    </xf>
    <xf numFmtId="0" fontId="3" fillId="2" borderId="1" xfId="0" applyNumberFormat="1" applyFont="1" applyFill="1" applyBorder="1" applyAlignment="1" applyProtection="1">
      <alignment horizontal="center" vertical="top" wrapText="1"/>
    </xf>
    <xf numFmtId="0" fontId="3" fillId="2" borderId="5" xfId="0" applyFont="1" applyFill="1" applyBorder="1" applyAlignment="1">
      <alignment horizontal="center"/>
    </xf>
    <xf numFmtId="0" fontId="3" fillId="2" borderId="7" xfId="0" applyFont="1" applyFill="1" applyBorder="1" applyAlignment="1">
      <alignment horizontal="center"/>
    </xf>
    <xf numFmtId="0" fontId="2" fillId="2" borderId="0" xfId="0" applyFont="1" applyFill="1" applyBorder="1" applyAlignment="1">
      <alignment horizontal="right" vertical="top"/>
    </xf>
    <xf numFmtId="165" fontId="3" fillId="2" borderId="0" xfId="0" applyNumberFormat="1" applyFont="1" applyFill="1" applyBorder="1" applyAlignment="1">
      <alignment horizontal="left" vertical="top" wrapText="1"/>
    </xf>
    <xf numFmtId="165" fontId="3" fillId="2" borderId="9" xfId="0" applyNumberFormat="1" applyFont="1" applyFill="1" applyBorder="1" applyAlignment="1">
      <alignment horizontal="left" vertical="top" wrapText="1"/>
    </xf>
    <xf numFmtId="38" fontId="3" fillId="2" borderId="5" xfId="0" applyNumberFormat="1" applyFont="1" applyFill="1" applyBorder="1" applyAlignment="1">
      <alignment horizontal="center"/>
    </xf>
    <xf numFmtId="38" fontId="3" fillId="2" borderId="7" xfId="0" applyNumberFormat="1" applyFont="1" applyFill="1" applyBorder="1" applyAlignment="1">
      <alignment horizontal="center"/>
    </xf>
    <xf numFmtId="0" fontId="5" fillId="2" borderId="0" xfId="0" applyFont="1" applyFill="1" applyBorder="1" applyAlignment="1">
      <alignment horizontal="left"/>
    </xf>
    <xf numFmtId="165" fontId="3" fillId="2" borderId="15" xfId="0" applyNumberFormat="1" applyFont="1" applyFill="1" applyBorder="1" applyAlignment="1">
      <alignment horizontal="left" vertical="top" wrapText="1"/>
    </xf>
    <xf numFmtId="0" fontId="2" fillId="2" borderId="0" xfId="0" quotePrefix="1" applyFont="1" applyFill="1" applyBorder="1" applyAlignment="1">
      <alignment horizontal="right" vertical="top"/>
    </xf>
    <xf numFmtId="165" fontId="2" fillId="2" borderId="0" xfId="0" applyNumberFormat="1" applyFont="1" applyFill="1" applyBorder="1" applyAlignment="1">
      <alignment horizontal="left" vertical="center" wrapText="1"/>
    </xf>
    <xf numFmtId="165" fontId="2" fillId="2" borderId="5" xfId="0" applyNumberFormat="1" applyFont="1" applyFill="1" applyBorder="1" applyAlignment="1">
      <alignment horizontal="center" vertical="center" wrapText="1"/>
    </xf>
    <xf numFmtId="165" fontId="2" fillId="2" borderId="7" xfId="0" applyNumberFormat="1" applyFont="1" applyFill="1" applyBorder="1" applyAlignment="1">
      <alignment horizontal="center" vertical="center" wrapText="1"/>
    </xf>
    <xf numFmtId="165" fontId="2" fillId="2" borderId="6" xfId="0" applyNumberFormat="1" applyFont="1" applyFill="1" applyBorder="1" applyAlignment="1">
      <alignment horizontal="center" vertical="center" wrapText="1"/>
    </xf>
    <xf numFmtId="0" fontId="2" fillId="2" borderId="2" xfId="0" applyFont="1" applyFill="1" applyBorder="1" applyAlignment="1">
      <alignment horizontal="right"/>
    </xf>
    <xf numFmtId="0" fontId="3"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9" xfId="0" applyFont="1" applyFill="1" applyBorder="1" applyAlignment="1">
      <alignment horizontal="left" wrapText="1"/>
    </xf>
    <xf numFmtId="0" fontId="3" fillId="2" borderId="0" xfId="0" applyFont="1" applyFill="1" applyBorder="1" applyAlignment="1">
      <alignment horizontal="right" vertical="center" wrapText="1"/>
    </xf>
    <xf numFmtId="0" fontId="3" fillId="2" borderId="2" xfId="0" applyFont="1" applyFill="1" applyBorder="1" applyAlignment="1">
      <alignment horizontal="right" vertical="center" wrapText="1"/>
    </xf>
    <xf numFmtId="1" fontId="3" fillId="2" borderId="5" xfId="0" applyNumberFormat="1" applyFont="1" applyFill="1" applyBorder="1" applyAlignment="1">
      <alignment horizontal="center"/>
    </xf>
    <xf numFmtId="1" fontId="3" fillId="2" borderId="7" xfId="0" applyNumberFormat="1" applyFont="1" applyFill="1" applyBorder="1" applyAlignment="1">
      <alignment horizontal="center"/>
    </xf>
    <xf numFmtId="1" fontId="3" fillId="2" borderId="5" xfId="0" quotePrefix="1" applyNumberFormat="1" applyFont="1" applyFill="1" applyBorder="1" applyAlignment="1">
      <alignment horizontal="center" wrapText="1"/>
    </xf>
    <xf numFmtId="1" fontId="3" fillId="2" borderId="7" xfId="0" quotePrefix="1" applyNumberFormat="1" applyFont="1" applyFill="1" applyBorder="1" applyAlignment="1">
      <alignment horizontal="center" wrapText="1"/>
    </xf>
    <xf numFmtId="1" fontId="3" fillId="2" borderId="7" xfId="0" applyNumberFormat="1" applyFont="1" applyFill="1" applyBorder="1" applyAlignment="1">
      <alignment horizontal="center" wrapText="1"/>
    </xf>
    <xf numFmtId="0" fontId="3" fillId="2" borderId="11" xfId="0" applyFont="1" applyFill="1" applyBorder="1" applyAlignment="1">
      <alignment horizontal="left" vertical="center"/>
    </xf>
    <xf numFmtId="0" fontId="3" fillId="2" borderId="8" xfId="0" applyFont="1" applyFill="1" applyBorder="1" applyAlignment="1">
      <alignment horizontal="left" vertical="center"/>
    </xf>
    <xf numFmtId="0" fontId="3" fillId="2" borderId="12" xfId="0" applyFont="1" applyFill="1" applyBorder="1" applyAlignment="1">
      <alignment horizontal="left" vertical="center"/>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2" xfId="0" applyFont="1" applyFill="1" applyBorder="1" applyAlignment="1">
      <alignment horizontal="left" vertical="center"/>
    </xf>
    <xf numFmtId="0" fontId="3" fillId="2" borderId="13" xfId="0" applyFont="1" applyFill="1" applyBorder="1" applyAlignment="1">
      <alignment horizontal="left" vertical="center"/>
    </xf>
    <xf numFmtId="0" fontId="3" fillId="2" borderId="9" xfId="0" applyFont="1" applyFill="1" applyBorder="1" applyAlignment="1">
      <alignment horizontal="left" vertical="center"/>
    </xf>
    <xf numFmtId="0" fontId="3" fillId="2" borderId="14" xfId="0" applyFont="1" applyFill="1" applyBorder="1" applyAlignment="1">
      <alignment horizontal="left" vertical="center"/>
    </xf>
    <xf numFmtId="38" fontId="2" fillId="2" borderId="1" xfId="0" applyNumberFormat="1" applyFont="1" applyFill="1" applyBorder="1" applyAlignment="1">
      <alignment horizontal="center" vertical="center"/>
    </xf>
    <xf numFmtId="0" fontId="2" fillId="2" borderId="1" xfId="0" applyFont="1" applyFill="1" applyBorder="1" applyAlignment="1">
      <alignment wrapText="1"/>
    </xf>
    <xf numFmtId="38" fontId="3" fillId="2" borderId="1" xfId="0" applyNumberFormat="1" applyFont="1" applyFill="1" applyBorder="1" applyAlignment="1">
      <alignment horizontal="center" vertical="center"/>
    </xf>
    <xf numFmtId="0" fontId="3" fillId="2" borderId="1" xfId="0" applyFont="1" applyFill="1" applyBorder="1"/>
    <xf numFmtId="0" fontId="3" fillId="2" borderId="1" xfId="0" applyFont="1" applyFill="1" applyBorder="1" applyAlignment="1">
      <alignment wrapText="1"/>
    </xf>
    <xf numFmtId="0" fontId="2" fillId="2" borderId="0" xfId="0" applyFont="1" applyFill="1" applyBorder="1" applyAlignment="1">
      <alignment horizontal="left"/>
    </xf>
    <xf numFmtId="0" fontId="2" fillId="2" borderId="1" xfId="0" applyFont="1" applyFill="1" applyBorder="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left" wrapText="1"/>
    </xf>
    <xf numFmtId="0" fontId="2" fillId="2" borderId="1" xfId="0" applyNumberFormat="1" applyFont="1" applyFill="1" applyBorder="1" applyAlignment="1" applyProtection="1">
      <alignment horizontal="left" vertical="top" wrapText="1"/>
    </xf>
    <xf numFmtId="0" fontId="2" fillId="2" borderId="1" xfId="0" applyFont="1" applyFill="1" applyBorder="1" applyAlignment="1">
      <alignment horizontal="left" vertical="top" wrapText="1"/>
    </xf>
    <xf numFmtId="38" fontId="3" fillId="2" borderId="5" xfId="0" quotePrefix="1" applyNumberFormat="1" applyFont="1" applyFill="1" applyBorder="1" applyAlignment="1">
      <alignment horizontal="right" vertical="center" wrapText="1"/>
    </xf>
    <xf numFmtId="38" fontId="3" fillId="2" borderId="7" xfId="0" quotePrefix="1" applyNumberFormat="1" applyFont="1" applyFill="1" applyBorder="1" applyAlignment="1">
      <alignment horizontal="right" vertical="center" wrapText="1"/>
    </xf>
    <xf numFmtId="38" fontId="3" fillId="2" borderId="5" xfId="0" applyNumberFormat="1" applyFont="1" applyFill="1" applyBorder="1" applyAlignment="1">
      <alignment horizontal="right" vertical="center"/>
    </xf>
    <xf numFmtId="38" fontId="3" fillId="2" borderId="7" xfId="0" applyNumberFormat="1" applyFont="1" applyFill="1" applyBorder="1" applyAlignment="1">
      <alignment horizontal="right" vertical="center"/>
    </xf>
    <xf numFmtId="167" fontId="3" fillId="2" borderId="5" xfId="0" quotePrefix="1" applyNumberFormat="1" applyFont="1" applyFill="1" applyBorder="1" applyAlignment="1">
      <alignment horizontal="right" vertical="center" wrapText="1"/>
    </xf>
    <xf numFmtId="167" fontId="3" fillId="2" borderId="7" xfId="0" quotePrefix="1" applyNumberFormat="1" applyFont="1" applyFill="1" applyBorder="1" applyAlignment="1">
      <alignment horizontal="right" vertical="center" wrapText="1"/>
    </xf>
    <xf numFmtId="0" fontId="3" fillId="2" borderId="0" xfId="0" applyNumberFormat="1" applyFont="1" applyFill="1" applyBorder="1" applyAlignment="1" applyProtection="1">
      <alignment vertical="top"/>
    </xf>
    <xf numFmtId="0" fontId="2" fillId="2" borderId="0" xfId="0" applyNumberFormat="1" applyFont="1" applyFill="1" applyBorder="1" applyAlignment="1" applyProtection="1">
      <alignment horizontal="center" vertical="top"/>
    </xf>
    <xf numFmtId="0" fontId="2" fillId="2" borderId="0" xfId="0" applyNumberFormat="1" applyFont="1" applyFill="1" applyBorder="1" applyAlignment="1" applyProtection="1">
      <alignment horizontal="left" vertical="top"/>
    </xf>
    <xf numFmtId="0" fontId="2" fillId="2" borderId="0" xfId="0" applyFont="1" applyFill="1" applyBorder="1" applyAlignment="1">
      <alignment horizontal="right" vertical="center" wrapText="1"/>
    </xf>
    <xf numFmtId="0" fontId="2" fillId="2" borderId="0" xfId="0" applyFont="1" applyFill="1" applyBorder="1" applyAlignment="1">
      <alignment horizontal="left" wrapText="1"/>
    </xf>
    <xf numFmtId="0" fontId="3" fillId="2" borderId="1" xfId="0" applyNumberFormat="1" applyFont="1" applyFill="1" applyBorder="1" applyAlignment="1" applyProtection="1">
      <alignment vertical="top" wrapText="1"/>
    </xf>
    <xf numFmtId="0" fontId="2" fillId="2" borderId="0" xfId="0" applyFont="1" applyFill="1" applyBorder="1" applyAlignment="1">
      <alignment horizontal="left" vertical="center" wrapText="1"/>
    </xf>
    <xf numFmtId="0" fontId="2" fillId="2" borderId="0" xfId="0" applyNumberFormat="1" applyFont="1" applyFill="1" applyBorder="1" applyAlignment="1" applyProtection="1">
      <alignment vertical="center"/>
    </xf>
    <xf numFmtId="0" fontId="2" fillId="2" borderId="9" xfId="0" applyNumberFormat="1" applyFont="1" applyFill="1" applyBorder="1" applyAlignment="1" applyProtection="1">
      <alignment vertical="center"/>
    </xf>
    <xf numFmtId="43" fontId="0" fillId="2" borderId="5" xfId="1" applyFont="1" applyFill="1" applyBorder="1" applyAlignment="1">
      <alignment horizontal="center"/>
    </xf>
    <xf numFmtId="43" fontId="0" fillId="2" borderId="7" xfId="1" applyFont="1" applyFill="1" applyBorder="1" applyAlignment="1">
      <alignment horizontal="center"/>
    </xf>
    <xf numFmtId="0" fontId="5" fillId="2" borderId="0" xfId="0" applyFont="1" applyFill="1" applyBorder="1"/>
    <xf numFmtId="0" fontId="3" fillId="2" borderId="1" xfId="0" applyFont="1" applyFill="1" applyBorder="1" applyAlignment="1">
      <alignment horizontal="center" vertical="center" wrapText="1"/>
    </xf>
    <xf numFmtId="0" fontId="0" fillId="2" borderId="6" xfId="0" applyFill="1" applyBorder="1"/>
    <xf numFmtId="0" fontId="0" fillId="2" borderId="7" xfId="0" applyFill="1" applyBorder="1"/>
    <xf numFmtId="38" fontId="12" fillId="5" borderId="5" xfId="0" applyNumberFormat="1" applyFont="1" applyFill="1" applyBorder="1" applyAlignment="1">
      <alignment horizontal="right" vertical="center"/>
    </xf>
    <xf numFmtId="0" fontId="10" fillId="5" borderId="7" xfId="0" applyFont="1" applyFill="1" applyBorder="1"/>
    <xf numFmtId="0" fontId="3" fillId="5" borderId="1" xfId="0" applyFont="1" applyFill="1" applyBorder="1" applyAlignment="1">
      <alignment horizontal="center" vertical="center" wrapText="1"/>
    </xf>
    <xf numFmtId="0" fontId="2" fillId="5" borderId="5" xfId="0" applyFont="1" applyFill="1" applyBorder="1" applyAlignment="1">
      <alignment horizontal="left" wrapText="1"/>
    </xf>
    <xf numFmtId="0" fontId="10" fillId="5" borderId="6" xfId="0" applyFont="1" applyFill="1" applyBorder="1"/>
    <xf numFmtId="0" fontId="0" fillId="2" borderId="5" xfId="0" applyFill="1" applyBorder="1" applyAlignment="1">
      <alignment horizontal="center"/>
    </xf>
    <xf numFmtId="0" fontId="0" fillId="2" borderId="7" xfId="0" applyFill="1" applyBorder="1" applyAlignment="1">
      <alignment horizontal="center"/>
    </xf>
    <xf numFmtId="38" fontId="11" fillId="2" borderId="5" xfId="0" applyNumberFormat="1" applyFont="1" applyFill="1" applyBorder="1" applyAlignment="1">
      <alignment horizontal="right" vertical="center"/>
    </xf>
    <xf numFmtId="0" fontId="2" fillId="5" borderId="6" xfId="0" applyFont="1" applyFill="1" applyBorder="1" applyAlignment="1">
      <alignment horizontal="left"/>
    </xf>
    <xf numFmtId="38" fontId="12" fillId="5" borderId="7" xfId="0" applyNumberFormat="1" applyFont="1" applyFill="1" applyBorder="1" applyAlignment="1">
      <alignment horizontal="right" vertical="center"/>
    </xf>
    <xf numFmtId="0" fontId="1" fillId="2" borderId="6" xfId="0" applyFont="1" applyFill="1" applyBorder="1"/>
    <xf numFmtId="0" fontId="1" fillId="2" borderId="7" xfId="0" applyFont="1" applyFill="1" applyBorder="1"/>
    <xf numFmtId="0" fontId="2" fillId="5" borderId="5" xfId="0" applyFont="1" applyFill="1" applyBorder="1" applyAlignment="1">
      <alignment horizontal="left" vertical="center" wrapText="1"/>
    </xf>
    <xf numFmtId="38" fontId="11" fillId="2" borderId="5" xfId="0" quotePrefix="1" applyNumberFormat="1" applyFont="1" applyFill="1" applyBorder="1" applyAlignment="1">
      <alignment horizontal="right" vertical="center" wrapText="1"/>
    </xf>
    <xf numFmtId="0" fontId="0" fillId="2" borderId="6" xfId="0" applyFill="1" applyBorder="1" applyAlignment="1">
      <alignment wrapText="1"/>
    </xf>
    <xf numFmtId="0" fontId="0" fillId="2" borderId="7" xfId="0" applyFill="1" applyBorder="1" applyAlignment="1">
      <alignment wrapText="1"/>
    </xf>
    <xf numFmtId="0" fontId="3" fillId="2" borderId="6" xfId="0" quotePrefix="1" applyFont="1" applyFill="1" applyBorder="1" applyAlignment="1">
      <alignment horizontal="center" vertical="center" wrapText="1"/>
    </xf>
    <xf numFmtId="0" fontId="3" fillId="2" borderId="0" xfId="0" applyFont="1" applyFill="1" applyBorder="1" applyAlignment="1">
      <alignment horizontal="left" vertical="center" wrapText="1"/>
    </xf>
    <xf numFmtId="0" fontId="2" fillId="2" borderId="0" xfId="0" applyFont="1" applyFill="1"/>
    <xf numFmtId="0" fontId="3" fillId="2" borderId="0" xfId="0" applyFont="1" applyFill="1"/>
    <xf numFmtId="164" fontId="3" fillId="2" borderId="1" xfId="0" applyNumberFormat="1" applyFont="1" applyFill="1" applyBorder="1" applyAlignment="1">
      <alignment horizontal="right"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0" fontId="3" fillId="2" borderId="1" xfId="0" applyFont="1" applyFill="1" applyBorder="1" applyAlignment="1">
      <alignment horizontal="center"/>
    </xf>
    <xf numFmtId="0" fontId="0" fillId="2" borderId="1" xfId="0" applyFill="1" applyBorder="1"/>
    <xf numFmtId="0" fontId="2" fillId="5" borderId="1" xfId="0" applyFont="1" applyFill="1" applyBorder="1" applyAlignment="1">
      <alignment horizontal="left" wrapText="1"/>
    </xf>
    <xf numFmtId="0" fontId="2" fillId="5" borderId="1" xfId="0" applyFont="1" applyFill="1" applyBorder="1" applyAlignment="1">
      <alignment horizontal="left"/>
    </xf>
    <xf numFmtId="0" fontId="10" fillId="5" borderId="5" xfId="0" applyFont="1" applyFill="1" applyBorder="1" applyAlignment="1">
      <alignment horizontal="center"/>
    </xf>
    <xf numFmtId="0" fontId="10" fillId="5" borderId="7" xfId="0" applyFont="1" applyFill="1" applyBorder="1" applyAlignment="1">
      <alignment horizontal="center"/>
    </xf>
    <xf numFmtId="0" fontId="10" fillId="4" borderId="5" xfId="0" applyFont="1" applyFill="1" applyBorder="1" applyAlignment="1">
      <alignment horizontal="center"/>
    </xf>
    <xf numFmtId="0" fontId="10" fillId="4" borderId="7" xfId="0" applyFont="1" applyFill="1" applyBorder="1" applyAlignment="1">
      <alignment horizontal="center"/>
    </xf>
    <xf numFmtId="0" fontId="3" fillId="4" borderId="1" xfId="0" applyFont="1" applyFill="1" applyBorder="1" applyAlignment="1">
      <alignment horizontal="center" vertical="center" wrapText="1"/>
    </xf>
    <xf numFmtId="0" fontId="2" fillId="4" borderId="1" xfId="0" applyFont="1" applyFill="1" applyBorder="1" applyAlignment="1">
      <alignment horizontal="left" wrapText="1"/>
    </xf>
    <xf numFmtId="0" fontId="2" fillId="4" borderId="1" xfId="0" applyFont="1" applyFill="1" applyBorder="1" applyAlignment="1">
      <alignment horizontal="left"/>
    </xf>
    <xf numFmtId="0" fontId="1" fillId="2" borderId="1" xfId="0" applyFont="1" applyFill="1" applyBorder="1"/>
    <xf numFmtId="0" fontId="3" fillId="2" borderId="1" xfId="0" applyFont="1" applyFill="1" applyBorder="1" applyAlignment="1">
      <alignment horizontal="left" vertical="center" wrapText="1"/>
    </xf>
    <xf numFmtId="0" fontId="10" fillId="3" borderId="5" xfId="0" applyFont="1" applyFill="1" applyBorder="1" applyAlignment="1">
      <alignment horizontal="center"/>
    </xf>
    <xf numFmtId="0" fontId="10" fillId="3" borderId="7" xfId="0" applyFont="1" applyFill="1" applyBorder="1" applyAlignment="1">
      <alignment horizontal="center"/>
    </xf>
    <xf numFmtId="0" fontId="3" fillId="3" borderId="1" xfId="0" applyFont="1" applyFill="1" applyBorder="1" applyAlignment="1">
      <alignment horizontal="center" vertical="center" wrapText="1"/>
    </xf>
    <xf numFmtId="0" fontId="2" fillId="3" borderId="1" xfId="0" applyFont="1" applyFill="1" applyBorder="1" applyAlignment="1">
      <alignment horizontal="left" wrapText="1"/>
    </xf>
    <xf numFmtId="0" fontId="10" fillId="3" borderId="1" xfId="0" applyFont="1" applyFill="1" applyBorder="1"/>
    <xf numFmtId="0" fontId="0" fillId="2" borderId="1" xfId="0" applyFill="1" applyBorder="1" applyAlignment="1">
      <alignment wrapText="1"/>
    </xf>
    <xf numFmtId="165"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3" fillId="2" borderId="0" xfId="0" applyFont="1" applyFill="1" applyBorder="1" applyAlignment="1"/>
    <xf numFmtId="0" fontId="3" fillId="2" borderId="0" xfId="0" applyFont="1" applyFill="1" applyBorder="1" applyAlignment="1">
      <alignment horizontal="right"/>
    </xf>
    <xf numFmtId="0" fontId="3" fillId="2" borderId="2" xfId="0" applyFont="1" applyFill="1" applyBorder="1"/>
    <xf numFmtId="0" fontId="3" fillId="2" borderId="0" xfId="0" applyFont="1" applyFill="1" applyBorder="1"/>
    <xf numFmtId="0" fontId="3" fillId="2" borderId="0" xfId="0" applyFont="1" applyFill="1" applyAlignment="1">
      <alignment vertical="center" wrapText="1"/>
    </xf>
    <xf numFmtId="0" fontId="3" fillId="2" borderId="0" xfId="0" applyFont="1" applyFill="1" applyBorder="1" applyAlignment="1">
      <alignment horizontal="right" vertical="center"/>
    </xf>
    <xf numFmtId="0" fontId="3" fillId="2" borderId="2" xfId="0" applyFont="1" applyFill="1" applyBorder="1" applyAlignment="1">
      <alignment horizontal="right"/>
    </xf>
    <xf numFmtId="0" fontId="2" fillId="2" borderId="0" xfId="0" applyFont="1" applyFill="1" applyBorder="1" applyAlignment="1">
      <alignment horizontal="center"/>
    </xf>
    <xf numFmtId="38" fontId="2" fillId="2" borderId="5" xfId="0" applyNumberFormat="1" applyFont="1" applyFill="1" applyBorder="1" applyAlignment="1">
      <alignment horizontal="center"/>
    </xf>
    <xf numFmtId="38" fontId="2" fillId="2" borderId="7" xfId="0" applyNumberFormat="1" applyFont="1" applyFill="1" applyBorder="1" applyAlignment="1">
      <alignment horizontal="center"/>
    </xf>
    <xf numFmtId="0" fontId="3" fillId="2" borderId="0" xfId="0" applyFont="1" applyFill="1" applyAlignment="1">
      <alignment horizontal="left" wrapText="1"/>
    </xf>
    <xf numFmtId="0" fontId="3" fillId="2" borderId="2" xfId="0" applyFont="1" applyFill="1" applyBorder="1" applyAlignment="1">
      <alignment horizontal="left"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3" fillId="2" borderId="0" xfId="0" applyFont="1" applyFill="1" applyAlignment="1">
      <alignment horizontal="left"/>
    </xf>
    <xf numFmtId="0" fontId="3" fillId="2" borderId="2" xfId="0" applyFont="1" applyFill="1" applyBorder="1" applyAlignment="1">
      <alignment horizontal="left"/>
    </xf>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9" fillId="2" borderId="0" xfId="0" applyFont="1" applyFill="1"/>
    <xf numFmtId="0" fontId="3" fillId="2" borderId="0" xfId="0" applyFont="1" applyFill="1" applyAlignment="1">
      <alignment horizontal="right"/>
    </xf>
    <xf numFmtId="38" fontId="5" fillId="2" borderId="8" xfId="0" applyNumberFormat="1" applyFont="1" applyFill="1" applyBorder="1" applyAlignment="1">
      <alignment horizontal="center"/>
    </xf>
    <xf numFmtId="0" fontId="5" fillId="2" borderId="0" xfId="0" applyFont="1" applyFill="1" applyAlignment="1">
      <alignment horizontal="left"/>
    </xf>
    <xf numFmtId="0" fontId="2" fillId="2" borderId="0" xfId="0" applyFont="1" applyFill="1" applyAlignment="1">
      <alignment horizontal="right"/>
    </xf>
    <xf numFmtId="0" fontId="3" fillId="2" borderId="5" xfId="0" applyFont="1" applyFill="1" applyBorder="1"/>
    <xf numFmtId="0" fontId="3" fillId="2" borderId="6" xfId="0" applyFont="1" applyFill="1" applyBorder="1"/>
    <xf numFmtId="0" fontId="3" fillId="2" borderId="7" xfId="0" applyFont="1" applyFill="1" applyBorder="1"/>
    <xf numFmtId="38" fontId="5" fillId="2" borderId="0" xfId="0" applyNumberFormat="1" applyFont="1" applyFill="1" applyAlignment="1">
      <alignment horizontal="center"/>
    </xf>
    <xf numFmtId="0" fontId="3" fillId="2" borderId="0" xfId="0" applyFont="1" applyFill="1" applyBorder="1" applyAlignment="1">
      <alignment horizontal="left"/>
    </xf>
    <xf numFmtId="0" fontId="2" fillId="2" borderId="0" xfId="0" applyFont="1" applyFill="1" applyAlignment="1">
      <alignment horizontal="right" vertical="center"/>
    </xf>
    <xf numFmtId="0" fontId="3" fillId="2" borderId="0" xfId="0" applyFont="1" applyFill="1" applyAlignment="1">
      <alignment horizontal="left" vertical="center"/>
    </xf>
    <xf numFmtId="38" fontId="3" fillId="2" borderId="0" xfId="0" applyNumberFormat="1" applyFont="1" applyFill="1" applyAlignment="1">
      <alignment horizontal="center"/>
    </xf>
    <xf numFmtId="38" fontId="3" fillId="2" borderId="2" xfId="0" applyNumberFormat="1" applyFont="1" applyFill="1" applyBorder="1" applyAlignment="1">
      <alignment horizontal="center"/>
    </xf>
    <xf numFmtId="0" fontId="3" fillId="2" borderId="0" xfId="0" applyFont="1" applyFill="1" applyAlignment="1">
      <alignment horizontal="center"/>
    </xf>
    <xf numFmtId="0" fontId="3" fillId="2" borderId="2" xfId="0" applyFont="1" applyFill="1" applyBorder="1" applyAlignment="1">
      <alignment horizontal="center"/>
    </xf>
    <xf numFmtId="0" fontId="3" fillId="2" borderId="4" xfId="0" applyFont="1" applyFill="1" applyBorder="1"/>
    <xf numFmtId="0" fontId="3" fillId="2" borderId="0" xfId="0" applyFont="1" applyFill="1" applyAlignment="1">
      <alignment horizontal="left" indent="15"/>
    </xf>
    <xf numFmtId="0" fontId="3" fillId="2" borderId="2" xfId="0" applyFont="1" applyFill="1" applyBorder="1" applyAlignment="1"/>
    <xf numFmtId="0" fontId="3"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5" fillId="2" borderId="0" xfId="0" applyFont="1" applyFill="1" applyAlignment="1">
      <alignment horizontal="center" vertical="center"/>
    </xf>
    <xf numFmtId="0" fontId="22" fillId="0" borderId="0" xfId="0" applyFont="1" applyFill="1" applyAlignment="1">
      <alignment horizontal="center"/>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bhyikar\Downloads\ST3%20July%2012%20to%20Sep.%201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MPILATION"/>
      <sheetName val="ANNEXURE"/>
      <sheetName val="ST3"/>
      <sheetName val="ST3 Revise"/>
    </sheetNames>
    <sheetDataSet>
      <sheetData sheetId="0">
        <row r="8">
          <cell r="K8">
            <v>0</v>
          </cell>
          <cell r="L8">
            <v>0</v>
          </cell>
          <cell r="M8">
            <v>0</v>
          </cell>
          <cell r="N8">
            <v>0</v>
          </cell>
          <cell r="O8">
            <v>0</v>
          </cell>
          <cell r="P8">
            <v>0</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B355"/>
  <sheetViews>
    <sheetView tabSelected="1" topLeftCell="A333" workbookViewId="0">
      <selection activeCell="AB344" sqref="AB344"/>
    </sheetView>
  </sheetViews>
  <sheetFormatPr defaultColWidth="5.5703125" defaultRowHeight="12.75"/>
  <cols>
    <col min="1" max="1" width="3.5703125" style="74" customWidth="1"/>
    <col min="2" max="2" width="4.5703125" style="74" customWidth="1"/>
    <col min="3" max="10" width="5.5703125" style="1" customWidth="1"/>
    <col min="11" max="11" width="3.42578125" style="1" customWidth="1"/>
    <col min="12" max="12" width="2.85546875" style="1" customWidth="1"/>
    <col min="13" max="13" width="7.140625" style="1" customWidth="1"/>
    <col min="14" max="14" width="5" style="1" customWidth="1"/>
    <col min="15" max="15" width="5.7109375" style="1" customWidth="1"/>
    <col min="16" max="16" width="5.5703125" style="1" customWidth="1"/>
    <col min="17" max="17" width="6.140625" style="1" customWidth="1"/>
    <col min="18" max="18" width="5.5703125" style="1" customWidth="1"/>
    <col min="19" max="19" width="6" style="1" customWidth="1"/>
    <col min="20" max="20" width="5.5703125" style="1" customWidth="1"/>
    <col min="21" max="21" width="6" style="1" customWidth="1"/>
    <col min="22" max="22" width="5.5703125" style="1" customWidth="1"/>
    <col min="23" max="23" width="6.140625" style="1" customWidth="1"/>
    <col min="24" max="24" width="5.5703125" style="1" customWidth="1"/>
    <col min="25" max="25" width="6.140625" style="1" customWidth="1"/>
    <col min="26" max="26" width="15" style="1" bestFit="1" customWidth="1"/>
    <col min="27" max="27" width="16" style="1" bestFit="1" customWidth="1"/>
    <col min="28" max="28" width="9.42578125" style="1" bestFit="1" customWidth="1"/>
    <col min="29" max="16384" width="5.5703125" style="1"/>
  </cols>
  <sheetData>
    <row r="1" spans="1:25">
      <c r="A1" s="379" t="s">
        <v>0</v>
      </c>
      <c r="B1" s="379"/>
      <c r="C1" s="379"/>
      <c r="D1" s="379"/>
      <c r="E1" s="379"/>
      <c r="F1" s="379"/>
      <c r="G1" s="379"/>
      <c r="H1" s="379"/>
      <c r="I1" s="379"/>
      <c r="J1" s="379"/>
      <c r="K1" s="379"/>
      <c r="L1" s="379"/>
      <c r="M1" s="379"/>
      <c r="N1" s="379"/>
      <c r="O1" s="379"/>
      <c r="P1" s="379"/>
      <c r="Q1" s="379"/>
      <c r="R1" s="379"/>
      <c r="S1" s="379"/>
      <c r="T1" s="379"/>
      <c r="U1" s="379"/>
      <c r="V1" s="379"/>
      <c r="W1" s="379"/>
      <c r="X1" s="379"/>
      <c r="Y1" s="379"/>
    </row>
    <row r="2" spans="1:25">
      <c r="A2" s="380" t="s">
        <v>1</v>
      </c>
      <c r="B2" s="380"/>
      <c r="C2" s="380"/>
      <c r="D2" s="380"/>
      <c r="E2" s="380"/>
      <c r="F2" s="380"/>
      <c r="G2" s="380"/>
      <c r="H2" s="380"/>
      <c r="I2" s="380"/>
      <c r="J2" s="380"/>
      <c r="K2" s="380"/>
      <c r="L2" s="380"/>
      <c r="M2" s="380"/>
      <c r="N2" s="380"/>
      <c r="O2" s="380"/>
      <c r="P2" s="380"/>
      <c r="Q2" s="380"/>
      <c r="R2" s="380"/>
      <c r="S2" s="380"/>
      <c r="T2" s="380"/>
      <c r="U2" s="380"/>
      <c r="V2" s="380"/>
      <c r="W2" s="380"/>
      <c r="X2" s="380"/>
      <c r="Y2" s="380"/>
    </row>
    <row r="3" spans="1:25">
      <c r="A3" s="378" t="s">
        <v>2</v>
      </c>
      <c r="B3" s="378"/>
      <c r="C3" s="378"/>
      <c r="D3" s="378"/>
      <c r="E3" s="378"/>
      <c r="F3" s="378"/>
      <c r="G3" s="378"/>
      <c r="H3" s="378"/>
      <c r="I3" s="378"/>
      <c r="J3" s="378"/>
      <c r="K3" s="378"/>
      <c r="L3" s="378"/>
      <c r="M3" s="378"/>
      <c r="N3" s="378"/>
      <c r="O3" s="378"/>
      <c r="P3" s="378"/>
      <c r="Q3" s="378"/>
      <c r="R3" s="378"/>
      <c r="S3" s="378"/>
      <c r="T3" s="378"/>
      <c r="U3" s="378"/>
      <c r="V3" s="378"/>
      <c r="W3" s="378"/>
      <c r="X3" s="378"/>
      <c r="Y3" s="378"/>
    </row>
    <row r="4" spans="1:25">
      <c r="A4" s="378"/>
      <c r="B4" s="378"/>
      <c r="C4" s="378"/>
      <c r="D4" s="378"/>
      <c r="E4" s="378"/>
      <c r="F4" s="378"/>
      <c r="G4" s="378"/>
      <c r="H4" s="378"/>
      <c r="I4" s="378"/>
      <c r="J4" s="378"/>
      <c r="K4" s="378"/>
      <c r="L4" s="378"/>
      <c r="M4" s="378"/>
      <c r="N4" s="378"/>
      <c r="O4" s="378"/>
      <c r="P4" s="378"/>
      <c r="Q4" s="378"/>
      <c r="R4" s="378"/>
      <c r="S4" s="378"/>
      <c r="T4" s="378"/>
      <c r="U4" s="378"/>
      <c r="V4" s="378"/>
      <c r="W4" s="378"/>
      <c r="X4" s="378"/>
      <c r="Y4" s="378"/>
    </row>
    <row r="5" spans="1:25">
      <c r="A5" s="119" t="s">
        <v>3</v>
      </c>
      <c r="B5" s="119"/>
      <c r="C5" s="373" t="s">
        <v>4</v>
      </c>
      <c r="D5" s="373"/>
      <c r="E5" s="2" t="s">
        <v>5</v>
      </c>
      <c r="F5" s="3" t="s">
        <v>6</v>
      </c>
      <c r="G5" s="373" t="s">
        <v>7</v>
      </c>
      <c r="H5" s="373"/>
      <c r="I5" s="4"/>
      <c r="J5" s="5"/>
      <c r="K5" s="381" t="s">
        <v>8</v>
      </c>
      <c r="L5" s="381"/>
      <c r="M5" s="381"/>
      <c r="N5" s="381"/>
      <c r="O5" s="381"/>
      <c r="P5" s="381"/>
      <c r="T5" s="6"/>
      <c r="U5" s="6"/>
      <c r="V5" s="6"/>
      <c r="W5" s="6"/>
      <c r="X5" s="6"/>
      <c r="Y5" s="6"/>
    </row>
    <row r="6" spans="1:25">
      <c r="A6" s="376"/>
      <c r="B6" s="376"/>
      <c r="C6" s="376"/>
      <c r="D6" s="376"/>
      <c r="E6" s="376"/>
      <c r="F6" s="376"/>
      <c r="G6" s="376"/>
      <c r="H6" s="376"/>
      <c r="I6" s="376"/>
      <c r="J6" s="376"/>
      <c r="K6" s="376"/>
      <c r="L6" s="376"/>
      <c r="M6" s="376"/>
      <c r="N6" s="376"/>
      <c r="O6" s="376"/>
      <c r="P6" s="376"/>
      <c r="Q6" s="376"/>
      <c r="R6" s="376"/>
      <c r="S6" s="376"/>
      <c r="T6" s="376"/>
      <c r="U6" s="376"/>
      <c r="V6" s="376"/>
      <c r="W6" s="376"/>
      <c r="X6" s="376"/>
      <c r="Y6" s="376"/>
    </row>
    <row r="7" spans="1:25" ht="15.75">
      <c r="A7" s="119" t="s">
        <v>9</v>
      </c>
      <c r="B7" s="119"/>
      <c r="C7" s="338" t="s">
        <v>485</v>
      </c>
      <c r="D7" s="338"/>
      <c r="E7" s="338"/>
      <c r="F7" s="338"/>
      <c r="G7" s="338"/>
      <c r="H7" s="338"/>
      <c r="I7" s="338"/>
      <c r="J7" s="377"/>
      <c r="K7" s="7"/>
      <c r="L7" s="7"/>
      <c r="M7" s="7"/>
      <c r="N7" s="7"/>
      <c r="O7" s="7"/>
      <c r="P7" s="7"/>
      <c r="Q7" s="7"/>
      <c r="R7" s="7"/>
      <c r="S7" s="7"/>
      <c r="T7" s="7"/>
      <c r="U7" s="7"/>
      <c r="V7" s="7"/>
      <c r="W7" s="7"/>
      <c r="X7" s="7"/>
      <c r="Y7" s="8"/>
    </row>
    <row r="8" spans="1:25">
      <c r="A8" s="378"/>
      <c r="B8" s="378"/>
      <c r="C8" s="378"/>
      <c r="D8" s="378"/>
      <c r="E8" s="378"/>
      <c r="F8" s="378"/>
      <c r="G8" s="378"/>
      <c r="H8" s="378"/>
      <c r="I8" s="378"/>
      <c r="J8" s="378"/>
      <c r="K8" s="378"/>
      <c r="L8" s="378"/>
      <c r="M8" s="378"/>
      <c r="N8" s="378"/>
      <c r="O8" s="378"/>
      <c r="P8" s="378"/>
      <c r="Q8" s="378"/>
      <c r="R8" s="378"/>
      <c r="S8" s="378"/>
      <c r="T8" s="378"/>
      <c r="U8" s="378"/>
      <c r="V8" s="378"/>
      <c r="W8" s="378"/>
      <c r="X8" s="378"/>
      <c r="Y8" s="378"/>
    </row>
    <row r="9" spans="1:25">
      <c r="A9" s="363" t="s">
        <v>10</v>
      </c>
      <c r="B9" s="363"/>
      <c r="C9" s="312" t="s">
        <v>11</v>
      </c>
      <c r="D9" s="312"/>
      <c r="E9" s="312"/>
      <c r="F9" s="312"/>
      <c r="G9" s="312"/>
      <c r="H9" s="312"/>
      <c r="I9" s="312"/>
      <c r="J9" s="312"/>
      <c r="K9" s="312"/>
      <c r="L9" s="108"/>
      <c r="M9" s="108"/>
      <c r="N9" s="108"/>
      <c r="O9" s="108"/>
      <c r="P9" s="108"/>
      <c r="Q9" s="108"/>
      <c r="R9" s="108"/>
      <c r="S9" s="108"/>
      <c r="T9" s="108"/>
      <c r="U9" s="108"/>
      <c r="V9" s="108"/>
      <c r="W9" s="108"/>
      <c r="X9" s="108"/>
      <c r="Y9" s="108"/>
    </row>
    <row r="10" spans="1:2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row>
    <row r="11" spans="1:25">
      <c r="A11" s="369" t="s">
        <v>12</v>
      </c>
      <c r="B11" s="369"/>
      <c r="C11" s="370" t="s">
        <v>13</v>
      </c>
      <c r="D11" s="370"/>
      <c r="E11" s="370"/>
      <c r="F11" s="9"/>
      <c r="G11" s="9"/>
      <c r="H11" s="9"/>
      <c r="I11" s="9"/>
      <c r="J11" s="9"/>
      <c r="K11" s="9"/>
      <c r="L11" s="9"/>
      <c r="M11" s="9"/>
      <c r="N11" s="9"/>
      <c r="O11" s="9"/>
      <c r="P11" s="9"/>
      <c r="Q11" s="9"/>
      <c r="R11" s="9"/>
      <c r="S11" s="10"/>
      <c r="T11" s="10"/>
      <c r="U11" s="10"/>
      <c r="V11" s="10"/>
      <c r="W11" s="11" t="s">
        <v>14</v>
      </c>
      <c r="X11" s="10"/>
      <c r="Y11" s="10"/>
    </row>
    <row r="12" spans="1:25">
      <c r="A12" s="9"/>
      <c r="B12" s="9"/>
      <c r="C12" s="9"/>
      <c r="D12" s="9"/>
      <c r="E12" s="9"/>
      <c r="F12" s="9"/>
      <c r="G12" s="9"/>
      <c r="H12" s="9"/>
      <c r="I12" s="9"/>
      <c r="J12" s="9"/>
      <c r="K12" s="9"/>
      <c r="L12" s="9"/>
      <c r="M12" s="9"/>
      <c r="N12" s="9"/>
      <c r="O12" s="9"/>
      <c r="P12" s="9"/>
      <c r="Q12" s="9"/>
      <c r="R12" s="9"/>
      <c r="S12" s="9"/>
      <c r="T12" s="9"/>
      <c r="U12" s="9"/>
      <c r="V12" s="9"/>
      <c r="W12" s="9"/>
      <c r="X12" s="9"/>
      <c r="Y12" s="9"/>
    </row>
    <row r="13" spans="1:25" ht="13.5">
      <c r="A13" s="363" t="s">
        <v>15</v>
      </c>
      <c r="B13" s="363"/>
      <c r="C13" s="312" t="s">
        <v>16</v>
      </c>
      <c r="D13" s="312"/>
      <c r="E13" s="312"/>
      <c r="F13" s="312"/>
      <c r="G13" s="312"/>
      <c r="H13" s="312"/>
      <c r="I13" s="312"/>
      <c r="J13" s="371" t="s">
        <v>17</v>
      </c>
      <c r="K13" s="371"/>
      <c r="L13" s="371"/>
      <c r="M13" s="371"/>
      <c r="N13" s="371"/>
      <c r="O13" s="372"/>
      <c r="P13" s="12"/>
      <c r="Q13" s="13"/>
      <c r="R13" s="373" t="s">
        <v>18</v>
      </c>
      <c r="S13" s="373"/>
      <c r="T13" s="373"/>
      <c r="U13" s="373"/>
      <c r="V13" s="374"/>
      <c r="W13" s="12"/>
      <c r="X13" s="375"/>
      <c r="Y13" s="341"/>
    </row>
    <row r="14" spans="1:25">
      <c r="A14" s="312"/>
      <c r="B14" s="312"/>
      <c r="C14" s="312"/>
      <c r="D14" s="312"/>
      <c r="E14" s="312"/>
      <c r="F14" s="312"/>
      <c r="G14" s="312"/>
      <c r="H14" s="312"/>
      <c r="I14" s="312"/>
      <c r="J14" s="312"/>
      <c r="K14" s="312"/>
      <c r="L14" s="367" t="s">
        <v>19</v>
      </c>
      <c r="M14" s="367"/>
      <c r="N14" s="367"/>
      <c r="O14" s="367"/>
      <c r="P14" s="367"/>
      <c r="Q14" s="367"/>
      <c r="R14" s="367"/>
      <c r="S14" s="367"/>
      <c r="T14" s="367"/>
      <c r="U14" s="367"/>
      <c r="V14" s="367"/>
      <c r="W14" s="367"/>
      <c r="X14" s="367"/>
      <c r="Y14" s="367"/>
    </row>
    <row r="15" spans="1:25">
      <c r="A15" s="312"/>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row>
    <row r="16" spans="1:25">
      <c r="A16" s="363" t="s">
        <v>20</v>
      </c>
      <c r="B16" s="363"/>
      <c r="C16" s="14"/>
      <c r="D16" s="14"/>
      <c r="E16" s="14"/>
      <c r="F16" s="14"/>
      <c r="G16" s="14"/>
      <c r="H16" s="14"/>
      <c r="I16" s="14"/>
      <c r="J16" s="14"/>
      <c r="K16" s="14"/>
      <c r="L16" s="14"/>
      <c r="M16" s="14"/>
      <c r="N16" s="14"/>
      <c r="O16" s="14"/>
      <c r="P16" s="14"/>
      <c r="Q16" s="14"/>
      <c r="R16" s="14"/>
      <c r="S16" s="14"/>
      <c r="T16" s="14"/>
      <c r="U16" s="14"/>
      <c r="V16" s="14"/>
      <c r="W16" s="14"/>
      <c r="X16" s="14"/>
      <c r="Y16" s="14"/>
    </row>
    <row r="17" spans="1:25">
      <c r="A17" s="363" t="s">
        <v>21</v>
      </c>
      <c r="B17" s="363"/>
      <c r="C17" s="312" t="s">
        <v>22</v>
      </c>
      <c r="D17" s="312"/>
      <c r="E17" s="312"/>
      <c r="F17" s="312"/>
      <c r="G17" s="312"/>
      <c r="H17" s="312"/>
      <c r="I17" s="312"/>
      <c r="J17" s="312"/>
      <c r="K17" s="312"/>
      <c r="L17" s="312"/>
      <c r="M17" s="312"/>
      <c r="N17" s="312"/>
      <c r="O17" s="312"/>
      <c r="P17" s="312"/>
      <c r="Q17" s="312"/>
      <c r="R17" s="312"/>
      <c r="S17" s="312"/>
      <c r="T17" s="312"/>
      <c r="U17" s="312"/>
      <c r="V17" s="312"/>
      <c r="W17" s="340"/>
      <c r="X17" s="317" t="s">
        <v>23</v>
      </c>
      <c r="Y17" s="317"/>
    </row>
    <row r="18" spans="1:25">
      <c r="A18" s="360"/>
      <c r="B18" s="360"/>
      <c r="C18" s="362" t="s">
        <v>24</v>
      </c>
      <c r="D18" s="362"/>
      <c r="E18" s="362"/>
      <c r="F18" s="362"/>
      <c r="G18" s="362"/>
      <c r="H18" s="362"/>
      <c r="I18" s="362"/>
      <c r="J18" s="362"/>
      <c r="K18" s="362"/>
      <c r="L18" s="362"/>
      <c r="M18" s="362"/>
      <c r="N18" s="362"/>
      <c r="O18" s="362"/>
      <c r="P18" s="362"/>
      <c r="Q18" s="362"/>
      <c r="R18" s="362"/>
      <c r="S18" s="362"/>
      <c r="T18" s="362"/>
      <c r="U18" s="362"/>
      <c r="V18" s="362"/>
      <c r="W18" s="362"/>
      <c r="X18" s="362"/>
      <c r="Y18" s="362"/>
    </row>
    <row r="19" spans="1:25">
      <c r="A19" s="312"/>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row>
    <row r="20" spans="1:25">
      <c r="A20" s="363" t="s">
        <v>25</v>
      </c>
      <c r="B20" s="363"/>
      <c r="C20" s="354" t="s">
        <v>26</v>
      </c>
      <c r="D20" s="354"/>
      <c r="E20" s="354"/>
      <c r="F20" s="354"/>
      <c r="G20" s="354"/>
      <c r="H20" s="354"/>
      <c r="I20" s="354"/>
      <c r="J20" s="354"/>
      <c r="K20" s="354"/>
      <c r="L20" s="354"/>
      <c r="M20" s="354"/>
      <c r="N20" s="354"/>
      <c r="O20" s="354"/>
      <c r="P20" s="354"/>
      <c r="Q20" s="354"/>
      <c r="R20" s="354"/>
      <c r="S20" s="355"/>
      <c r="T20" s="364"/>
      <c r="U20" s="365"/>
      <c r="V20" s="365"/>
      <c r="W20" s="365"/>
      <c r="X20" s="365"/>
      <c r="Y20" s="366"/>
    </row>
    <row r="21" spans="1:25">
      <c r="A21" s="360"/>
      <c r="B21" s="360"/>
      <c r="C21" s="312"/>
      <c r="D21" s="312"/>
      <c r="E21" s="312"/>
      <c r="F21" s="312"/>
      <c r="G21" s="312"/>
      <c r="H21" s="312"/>
      <c r="I21" s="312"/>
      <c r="J21" s="312"/>
      <c r="K21" s="312"/>
      <c r="L21" s="312"/>
      <c r="M21" s="312"/>
      <c r="N21" s="312"/>
      <c r="O21" s="312"/>
      <c r="P21" s="312"/>
      <c r="Q21" s="312"/>
      <c r="R21" s="312"/>
      <c r="S21" s="312"/>
      <c r="T21" s="361" t="s">
        <v>27</v>
      </c>
      <c r="U21" s="361"/>
      <c r="V21" s="361"/>
      <c r="W21" s="361"/>
      <c r="X21" s="361"/>
      <c r="Y21" s="361"/>
    </row>
    <row r="22" spans="1:25" ht="15.75">
      <c r="A22" s="119" t="s">
        <v>28</v>
      </c>
      <c r="B22" s="119"/>
      <c r="C22" s="15" t="s">
        <v>29</v>
      </c>
      <c r="D22" s="15"/>
      <c r="E22" s="15"/>
      <c r="F22" s="15"/>
      <c r="G22" s="15"/>
      <c r="H22" s="15"/>
      <c r="I22" s="15"/>
      <c r="J22" s="15"/>
      <c r="K22" s="7"/>
      <c r="L22" s="7"/>
      <c r="M22" s="7"/>
      <c r="N22" s="7"/>
      <c r="O22" s="7"/>
      <c r="P22" s="7"/>
      <c r="Q22" s="16"/>
      <c r="R22" s="16"/>
      <c r="S22" s="16"/>
      <c r="T22" s="16"/>
      <c r="U22" s="16"/>
      <c r="V22" s="16"/>
      <c r="W22" s="16"/>
      <c r="X22" s="16"/>
      <c r="Y22" s="16"/>
    </row>
    <row r="23" spans="1:25">
      <c r="A23" s="338"/>
      <c r="B23" s="338"/>
      <c r="C23" s="338"/>
      <c r="D23" s="338"/>
      <c r="E23" s="338"/>
      <c r="F23" s="338"/>
      <c r="G23" s="338"/>
      <c r="H23" s="338"/>
      <c r="I23" s="338"/>
      <c r="J23" s="338"/>
      <c r="K23" s="338"/>
      <c r="L23" s="338"/>
      <c r="M23" s="338"/>
      <c r="N23" s="338"/>
      <c r="O23" s="338"/>
      <c r="P23" s="338"/>
      <c r="Q23" s="338"/>
      <c r="R23" s="338"/>
      <c r="S23" s="338"/>
      <c r="T23" s="338"/>
      <c r="U23" s="338"/>
      <c r="V23" s="338"/>
      <c r="W23" s="338"/>
      <c r="X23" s="338"/>
      <c r="Y23" s="338"/>
    </row>
    <row r="24" spans="1:25" ht="13.5">
      <c r="A24" s="119" t="s">
        <v>30</v>
      </c>
      <c r="B24" s="119"/>
      <c r="C24" s="338" t="s">
        <v>31</v>
      </c>
      <c r="D24" s="338"/>
      <c r="E24" s="338"/>
      <c r="F24" s="338"/>
      <c r="G24" s="338"/>
      <c r="H24" s="338"/>
      <c r="I24" s="338"/>
      <c r="J24" s="17" t="s">
        <v>32</v>
      </c>
      <c r="K24" s="312" t="s">
        <v>33</v>
      </c>
      <c r="L24" s="312"/>
      <c r="M24" s="312"/>
      <c r="N24" s="312"/>
      <c r="O24" s="312"/>
      <c r="P24" s="340"/>
      <c r="Q24" s="12"/>
      <c r="R24" s="17" t="s">
        <v>34</v>
      </c>
      <c r="S24" s="312" t="s">
        <v>35</v>
      </c>
      <c r="T24" s="312"/>
      <c r="U24" s="312"/>
      <c r="V24" s="312"/>
      <c r="W24" s="312"/>
      <c r="X24" s="340"/>
      <c r="Y24" s="18"/>
    </row>
    <row r="25" spans="1:25" ht="15">
      <c r="A25" s="339"/>
      <c r="B25" s="339"/>
      <c r="C25" s="338"/>
      <c r="D25" s="338"/>
      <c r="E25" s="338"/>
      <c r="F25" s="338"/>
      <c r="G25" s="338"/>
      <c r="H25" s="338"/>
      <c r="I25" s="338"/>
      <c r="J25" s="17" t="s">
        <v>36</v>
      </c>
      <c r="K25" s="312" t="s">
        <v>37</v>
      </c>
      <c r="L25" s="312"/>
      <c r="M25" s="312"/>
      <c r="N25" s="312"/>
      <c r="O25" s="312"/>
      <c r="P25" s="340"/>
      <c r="Q25" s="12"/>
      <c r="R25" s="17" t="s">
        <v>38</v>
      </c>
      <c r="S25" s="312" t="s">
        <v>39</v>
      </c>
      <c r="T25" s="312"/>
      <c r="U25" s="312"/>
      <c r="V25" s="312"/>
      <c r="W25" s="312"/>
      <c r="X25" s="340"/>
      <c r="Y25" s="19"/>
    </row>
    <row r="26" spans="1:25" ht="13.5">
      <c r="A26" s="339"/>
      <c r="B26" s="339"/>
      <c r="C26" s="359" t="s">
        <v>40</v>
      </c>
      <c r="D26" s="359"/>
      <c r="E26" s="359"/>
      <c r="F26" s="359"/>
      <c r="G26" s="359"/>
      <c r="H26" s="359"/>
      <c r="I26" s="359"/>
      <c r="J26" s="17" t="s">
        <v>41</v>
      </c>
      <c r="K26" s="312" t="s">
        <v>42</v>
      </c>
      <c r="L26" s="312"/>
      <c r="M26" s="312"/>
      <c r="N26" s="312"/>
      <c r="O26" s="312"/>
      <c r="P26" s="340"/>
      <c r="Q26" s="18"/>
      <c r="R26" s="17" t="s">
        <v>43</v>
      </c>
      <c r="S26" s="312" t="s">
        <v>44</v>
      </c>
      <c r="T26" s="312"/>
      <c r="U26" s="312"/>
      <c r="V26" s="312"/>
      <c r="W26" s="312"/>
      <c r="X26" s="340"/>
      <c r="Y26" s="18"/>
    </row>
    <row r="27" spans="1:25">
      <c r="A27" s="20"/>
      <c r="B27" s="20"/>
      <c r="C27" s="21"/>
      <c r="D27" s="21"/>
      <c r="E27" s="21"/>
      <c r="F27" s="21"/>
      <c r="G27" s="21"/>
      <c r="H27" s="21"/>
      <c r="I27" s="21"/>
      <c r="J27" s="17" t="s">
        <v>45</v>
      </c>
      <c r="K27" s="354" t="s">
        <v>46</v>
      </c>
      <c r="L27" s="354"/>
      <c r="M27" s="354"/>
      <c r="N27" s="354"/>
      <c r="O27" s="354"/>
      <c r="P27" s="355"/>
      <c r="Q27" s="22"/>
      <c r="R27" s="17" t="s">
        <v>47</v>
      </c>
      <c r="S27" s="354" t="s">
        <v>48</v>
      </c>
      <c r="T27" s="354"/>
      <c r="U27" s="354"/>
      <c r="V27" s="354"/>
      <c r="W27" s="354"/>
      <c r="X27" s="354"/>
      <c r="Y27" s="18"/>
    </row>
    <row r="28" spans="1:25" ht="27.75" customHeight="1">
      <c r="A28" s="20"/>
      <c r="B28" s="20"/>
      <c r="C28" s="21"/>
      <c r="D28" s="21"/>
      <c r="E28" s="21"/>
      <c r="F28" s="21"/>
      <c r="G28" s="21"/>
      <c r="H28" s="21"/>
      <c r="I28" s="21"/>
      <c r="J28" s="17" t="s">
        <v>49</v>
      </c>
      <c r="K28" s="354" t="s">
        <v>50</v>
      </c>
      <c r="L28" s="354"/>
      <c r="M28" s="354"/>
      <c r="N28" s="354"/>
      <c r="O28" s="354"/>
      <c r="P28" s="355"/>
      <c r="Q28" s="22"/>
      <c r="R28" s="17" t="s">
        <v>51</v>
      </c>
      <c r="S28" s="348" t="s">
        <v>52</v>
      </c>
      <c r="T28" s="348"/>
      <c r="U28" s="348"/>
      <c r="V28" s="348"/>
      <c r="W28" s="348"/>
      <c r="X28" s="349"/>
      <c r="Y28" s="18"/>
    </row>
    <row r="29" spans="1:25" ht="24" customHeight="1">
      <c r="A29" s="20"/>
      <c r="B29" s="20"/>
      <c r="C29" s="21"/>
      <c r="D29" s="21"/>
      <c r="E29" s="21"/>
      <c r="F29" s="21"/>
      <c r="G29" s="21"/>
      <c r="H29" s="21"/>
      <c r="I29" s="21"/>
      <c r="J29" s="17" t="s">
        <v>53</v>
      </c>
      <c r="K29" s="354" t="s">
        <v>54</v>
      </c>
      <c r="L29" s="354"/>
      <c r="M29" s="354"/>
      <c r="N29" s="354"/>
      <c r="O29" s="354"/>
      <c r="P29" s="355"/>
      <c r="Q29" s="22"/>
      <c r="R29" s="17" t="s">
        <v>55</v>
      </c>
      <c r="S29" s="348" t="s">
        <v>56</v>
      </c>
      <c r="T29" s="348"/>
      <c r="U29" s="348"/>
      <c r="V29" s="348"/>
      <c r="W29" s="348"/>
      <c r="X29" s="349"/>
      <c r="Y29" s="18"/>
    </row>
    <row r="30" spans="1:25">
      <c r="A30" s="338"/>
      <c r="B30" s="338"/>
      <c r="C30" s="338"/>
      <c r="D30" s="338"/>
      <c r="E30" s="338"/>
      <c r="F30" s="338"/>
      <c r="G30" s="338"/>
      <c r="H30" s="338"/>
      <c r="I30" s="338"/>
      <c r="J30" s="338"/>
      <c r="K30" s="338"/>
      <c r="L30" s="338"/>
      <c r="M30" s="338"/>
      <c r="N30" s="338"/>
      <c r="O30" s="338"/>
      <c r="P30" s="338"/>
      <c r="Q30" s="338"/>
      <c r="R30" s="338"/>
      <c r="S30" s="338"/>
      <c r="T30" s="338"/>
      <c r="U30" s="338"/>
      <c r="V30" s="338"/>
      <c r="W30" s="338"/>
      <c r="X30" s="338"/>
      <c r="Y30" s="338"/>
    </row>
    <row r="31" spans="1:25">
      <c r="A31" s="338"/>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row>
    <row r="32" spans="1:25">
      <c r="A32" s="119" t="s">
        <v>57</v>
      </c>
      <c r="B32" s="119"/>
      <c r="C32" s="338" t="s">
        <v>58</v>
      </c>
      <c r="D32" s="338"/>
      <c r="E32" s="338"/>
      <c r="F32" s="338"/>
      <c r="G32" s="338"/>
      <c r="H32" s="338"/>
      <c r="I32" s="338"/>
      <c r="J32" s="356"/>
      <c r="K32" s="357"/>
      <c r="L32" s="357"/>
      <c r="M32" s="357"/>
      <c r="N32" s="357"/>
      <c r="O32" s="357"/>
      <c r="P32" s="357"/>
      <c r="Q32" s="357"/>
      <c r="R32" s="357"/>
      <c r="S32" s="357"/>
      <c r="T32" s="357"/>
      <c r="U32" s="357"/>
      <c r="V32" s="357"/>
      <c r="W32" s="357"/>
      <c r="X32" s="357"/>
      <c r="Y32" s="358"/>
    </row>
    <row r="33" spans="1:25">
      <c r="A33" s="338"/>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row>
    <row r="34" spans="1:25" ht="13.5">
      <c r="A34" s="119" t="s">
        <v>59</v>
      </c>
      <c r="B34" s="119"/>
      <c r="C34" s="312" t="s">
        <v>60</v>
      </c>
      <c r="D34" s="312"/>
      <c r="E34" s="312"/>
      <c r="F34" s="312"/>
      <c r="G34" s="312"/>
      <c r="H34" s="312"/>
      <c r="I34" s="312"/>
      <c r="J34" s="312"/>
      <c r="K34" s="312"/>
      <c r="L34" s="312"/>
      <c r="M34" s="312"/>
      <c r="N34" s="312"/>
      <c r="O34" s="312"/>
      <c r="P34" s="312"/>
      <c r="Q34" s="312"/>
      <c r="R34" s="312"/>
      <c r="S34" s="312"/>
      <c r="T34" s="312"/>
      <c r="U34" s="312"/>
      <c r="V34" s="312"/>
      <c r="W34" s="312"/>
      <c r="X34" s="312"/>
      <c r="Y34" s="312"/>
    </row>
    <row r="35" spans="1:25">
      <c r="A35" s="23"/>
      <c r="B35" s="23"/>
      <c r="C35" s="14"/>
      <c r="D35" s="14"/>
      <c r="E35" s="14"/>
      <c r="F35" s="14"/>
      <c r="G35" s="14"/>
      <c r="H35" s="14"/>
      <c r="I35" s="14"/>
      <c r="J35" s="14"/>
      <c r="K35" s="14"/>
      <c r="L35" s="14"/>
      <c r="M35" s="14"/>
      <c r="N35" s="14"/>
      <c r="O35" s="14"/>
      <c r="P35" s="14"/>
      <c r="Q35" s="14"/>
      <c r="R35" s="14"/>
      <c r="S35" s="14"/>
      <c r="T35" s="14"/>
      <c r="U35" s="14"/>
      <c r="V35" s="14"/>
      <c r="W35" s="14"/>
      <c r="X35" s="14"/>
      <c r="Y35" s="14"/>
    </row>
    <row r="36" spans="1:25" ht="13.5">
      <c r="A36" s="339" t="s">
        <v>61</v>
      </c>
      <c r="B36" s="339"/>
      <c r="C36" s="354" t="s">
        <v>62</v>
      </c>
      <c r="D36" s="354"/>
      <c r="E36" s="354"/>
      <c r="F36" s="354"/>
      <c r="G36" s="354"/>
      <c r="H36" s="354"/>
      <c r="I36" s="354"/>
      <c r="J36" s="355"/>
      <c r="K36" s="352"/>
      <c r="L36" s="353"/>
      <c r="M36" s="15" t="s">
        <v>63</v>
      </c>
      <c r="N36" s="354" t="s">
        <v>64</v>
      </c>
      <c r="O36" s="354"/>
      <c r="P36" s="354"/>
      <c r="Q36" s="354"/>
      <c r="R36" s="354"/>
      <c r="S36" s="354"/>
      <c r="T36" s="354"/>
      <c r="U36" s="354"/>
      <c r="V36" s="354"/>
      <c r="W36" s="354"/>
      <c r="X36" s="355"/>
      <c r="Y36" s="12"/>
    </row>
    <row r="37" spans="1:25" ht="26.25" customHeight="1">
      <c r="A37" s="339" t="s">
        <v>65</v>
      </c>
      <c r="B37" s="339"/>
      <c r="C37" s="348" t="s">
        <v>66</v>
      </c>
      <c r="D37" s="348"/>
      <c r="E37" s="348"/>
      <c r="F37" s="348"/>
      <c r="G37" s="348"/>
      <c r="H37" s="348"/>
      <c r="I37" s="348"/>
      <c r="J37" s="349"/>
      <c r="K37" s="350"/>
      <c r="L37" s="351"/>
      <c r="M37" s="15" t="s">
        <v>67</v>
      </c>
      <c r="N37" s="348" t="s">
        <v>68</v>
      </c>
      <c r="O37" s="348"/>
      <c r="P37" s="348"/>
      <c r="Q37" s="348"/>
      <c r="R37" s="348"/>
      <c r="S37" s="348"/>
      <c r="T37" s="348"/>
      <c r="U37" s="348"/>
      <c r="V37" s="348"/>
      <c r="W37" s="348"/>
      <c r="X37" s="349"/>
      <c r="Y37" s="12"/>
    </row>
    <row r="38" spans="1:25" ht="27.75" customHeight="1">
      <c r="A38" s="339" t="s">
        <v>69</v>
      </c>
      <c r="B38" s="339"/>
      <c r="C38" s="348" t="s">
        <v>70</v>
      </c>
      <c r="D38" s="348"/>
      <c r="E38" s="348"/>
      <c r="F38" s="348"/>
      <c r="G38" s="348"/>
      <c r="H38" s="348"/>
      <c r="I38" s="348"/>
      <c r="J38" s="349"/>
      <c r="K38" s="352"/>
      <c r="L38" s="353"/>
      <c r="M38" s="15" t="s">
        <v>71</v>
      </c>
      <c r="N38" s="348" t="s">
        <v>72</v>
      </c>
      <c r="O38" s="348"/>
      <c r="P38" s="348"/>
      <c r="Q38" s="348"/>
      <c r="R38" s="348"/>
      <c r="S38" s="348"/>
      <c r="T38" s="348"/>
      <c r="U38" s="348"/>
      <c r="V38" s="348"/>
      <c r="W38" s="348"/>
      <c r="X38" s="349"/>
      <c r="Y38" s="12"/>
    </row>
    <row r="39" spans="1:25">
      <c r="A39" s="338"/>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row>
    <row r="40" spans="1:25">
      <c r="A40" s="338"/>
      <c r="B40" s="338"/>
      <c r="C40" s="338"/>
      <c r="D40" s="338"/>
      <c r="E40" s="338"/>
      <c r="F40" s="338"/>
      <c r="G40" s="338"/>
      <c r="H40" s="338"/>
      <c r="I40" s="338"/>
      <c r="J40" s="338"/>
      <c r="K40" s="338"/>
      <c r="L40" s="338"/>
      <c r="M40" s="338"/>
      <c r="N40" s="338"/>
      <c r="O40" s="338"/>
      <c r="P40" s="338"/>
      <c r="Q40" s="338"/>
      <c r="R40" s="338"/>
      <c r="S40" s="338"/>
      <c r="T40" s="338"/>
      <c r="U40" s="338"/>
      <c r="V40" s="338"/>
      <c r="W40" s="338"/>
      <c r="X40" s="338"/>
      <c r="Y40" s="338"/>
    </row>
    <row r="41" spans="1:25">
      <c r="A41" s="345" t="s">
        <v>73</v>
      </c>
      <c r="B41" s="345"/>
      <c r="C41" s="266" t="s">
        <v>74</v>
      </c>
      <c r="D41" s="266"/>
      <c r="E41" s="266"/>
      <c r="F41" s="266"/>
      <c r="G41" s="266"/>
      <c r="H41" s="15"/>
      <c r="I41" s="15"/>
      <c r="J41" s="15"/>
      <c r="K41" s="15"/>
      <c r="L41" s="15"/>
      <c r="M41" s="15"/>
      <c r="N41" s="15"/>
      <c r="O41" s="15"/>
      <c r="P41" s="15"/>
      <c r="Q41" s="15"/>
      <c r="R41" s="15"/>
      <c r="S41" s="15"/>
      <c r="T41" s="15"/>
      <c r="U41" s="15"/>
      <c r="V41" s="15"/>
      <c r="W41" s="15"/>
      <c r="X41" s="15"/>
      <c r="Y41" s="15"/>
    </row>
    <row r="42" spans="1:25">
      <c r="A42" s="15"/>
      <c r="B42" s="15"/>
      <c r="C42" s="15"/>
      <c r="D42" s="15"/>
      <c r="E42" s="15"/>
      <c r="F42" s="15"/>
      <c r="G42" s="15"/>
      <c r="H42" s="15"/>
      <c r="I42" s="15"/>
      <c r="J42" s="15"/>
      <c r="K42" s="15"/>
      <c r="L42" s="15"/>
      <c r="M42" s="15"/>
      <c r="N42" s="15"/>
      <c r="O42" s="15"/>
      <c r="P42" s="15"/>
      <c r="Q42" s="15"/>
      <c r="R42" s="15"/>
      <c r="S42" s="15"/>
      <c r="T42" s="15"/>
      <c r="U42" s="15"/>
      <c r="V42" s="15"/>
      <c r="W42" s="15"/>
      <c r="X42" s="15"/>
      <c r="Y42" s="15"/>
    </row>
    <row r="43" spans="1:25">
      <c r="A43" s="339" t="s">
        <v>75</v>
      </c>
      <c r="B43" s="339"/>
      <c r="C43" s="312" t="s">
        <v>76</v>
      </c>
      <c r="D43" s="312"/>
      <c r="E43" s="312"/>
      <c r="F43" s="312"/>
      <c r="G43" s="312"/>
      <c r="H43" s="312"/>
      <c r="I43" s="312"/>
      <c r="J43" s="312"/>
      <c r="K43" s="312"/>
      <c r="L43" s="312"/>
      <c r="M43" s="312"/>
      <c r="N43" s="312"/>
      <c r="O43" s="312"/>
      <c r="P43" s="312"/>
      <c r="Q43" s="312"/>
      <c r="R43" s="312"/>
      <c r="S43" s="312"/>
      <c r="T43" s="312"/>
      <c r="U43" s="312"/>
      <c r="V43" s="312"/>
      <c r="W43" s="340"/>
      <c r="X43" s="346"/>
      <c r="Y43" s="347"/>
    </row>
    <row r="44" spans="1:25">
      <c r="A44" s="338"/>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row>
    <row r="45" spans="1:25">
      <c r="A45" s="339" t="s">
        <v>77</v>
      </c>
      <c r="B45" s="339"/>
      <c r="C45" s="312" t="s">
        <v>78</v>
      </c>
      <c r="D45" s="312"/>
      <c r="E45" s="312"/>
      <c r="F45" s="312"/>
      <c r="G45" s="312"/>
      <c r="H45" s="312"/>
      <c r="I45" s="312"/>
      <c r="J45" s="312"/>
      <c r="K45" s="312"/>
      <c r="L45" s="312"/>
      <c r="M45" s="312"/>
      <c r="N45" s="312"/>
      <c r="O45" s="312"/>
      <c r="P45" s="312"/>
      <c r="Q45" s="312"/>
      <c r="R45" s="312"/>
      <c r="S45" s="312"/>
      <c r="T45" s="312"/>
      <c r="U45" s="312"/>
      <c r="V45" s="312"/>
      <c r="W45" s="312"/>
      <c r="X45" s="312"/>
      <c r="Y45" s="312"/>
    </row>
    <row r="46" spans="1:25">
      <c r="A46" s="339"/>
      <c r="B46" s="344"/>
      <c r="C46" s="24"/>
      <c r="D46" s="24"/>
      <c r="E46" s="24" t="s">
        <v>79</v>
      </c>
      <c r="F46" s="24"/>
      <c r="G46" s="24"/>
      <c r="H46" s="24"/>
      <c r="I46" s="24"/>
      <c r="J46" s="25"/>
      <c r="K46" s="24"/>
      <c r="L46" s="24"/>
      <c r="M46" s="24" t="s">
        <v>79</v>
      </c>
      <c r="N46" s="24"/>
      <c r="O46" s="24"/>
      <c r="P46" s="24"/>
      <c r="Q46" s="24"/>
      <c r="R46" s="25"/>
      <c r="S46" s="24"/>
      <c r="T46" s="24"/>
      <c r="U46" s="24" t="s">
        <v>79</v>
      </c>
      <c r="V46" s="24"/>
      <c r="W46" s="24"/>
      <c r="X46" s="24"/>
      <c r="Y46" s="24"/>
    </row>
    <row r="47" spans="1:25">
      <c r="A47" s="338"/>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row>
    <row r="48" spans="1:25">
      <c r="A48" s="217" t="s">
        <v>80</v>
      </c>
      <c r="B48" s="217"/>
      <c r="C48" s="342" t="s">
        <v>81</v>
      </c>
      <c r="D48" s="342"/>
      <c r="E48" s="342"/>
      <c r="F48" s="342"/>
      <c r="G48" s="342"/>
      <c r="H48" s="342"/>
      <c r="I48" s="342"/>
      <c r="J48" s="342"/>
      <c r="K48" s="342"/>
      <c r="L48" s="342"/>
      <c r="M48" s="342"/>
      <c r="N48" s="342"/>
      <c r="O48" s="342"/>
      <c r="P48" s="342"/>
      <c r="Q48" s="342"/>
      <c r="R48" s="342"/>
      <c r="S48" s="342"/>
      <c r="T48" s="342"/>
      <c r="U48" s="342"/>
      <c r="V48" s="342"/>
      <c r="W48" s="26"/>
      <c r="X48" s="27"/>
      <c r="Y48" s="27"/>
    </row>
    <row r="49" spans="1:25">
      <c r="A49" s="217"/>
      <c r="B49" s="217"/>
      <c r="C49" s="342"/>
      <c r="D49" s="342"/>
      <c r="E49" s="342"/>
      <c r="F49" s="342"/>
      <c r="G49" s="342"/>
      <c r="H49" s="342"/>
      <c r="I49" s="342"/>
      <c r="J49" s="342"/>
      <c r="K49" s="342"/>
      <c r="L49" s="342"/>
      <c r="M49" s="342"/>
      <c r="N49" s="342"/>
      <c r="O49" s="342"/>
      <c r="P49" s="342"/>
      <c r="Q49" s="342"/>
      <c r="R49" s="342"/>
      <c r="S49" s="342"/>
      <c r="T49" s="342"/>
      <c r="U49" s="342"/>
      <c r="V49" s="342"/>
      <c r="W49" s="26"/>
      <c r="X49" s="28"/>
      <c r="Y49" s="28"/>
    </row>
    <row r="50" spans="1:25">
      <c r="A50" s="343" t="s">
        <v>82</v>
      </c>
      <c r="B50" s="343"/>
      <c r="C50" s="342" t="s">
        <v>83</v>
      </c>
      <c r="D50" s="342"/>
      <c r="E50" s="342"/>
      <c r="F50" s="342"/>
      <c r="G50" s="342"/>
      <c r="H50" s="342"/>
      <c r="I50" s="342"/>
      <c r="J50" s="342"/>
      <c r="K50" s="342"/>
      <c r="L50" s="342"/>
      <c r="M50" s="342"/>
      <c r="N50" s="342"/>
      <c r="O50" s="342"/>
      <c r="P50" s="342"/>
      <c r="Q50" s="342"/>
      <c r="R50" s="342"/>
      <c r="S50" s="342"/>
      <c r="T50" s="342"/>
      <c r="U50" s="342"/>
      <c r="V50" s="342"/>
      <c r="W50" s="26"/>
      <c r="X50" s="29"/>
      <c r="Y50" s="29"/>
    </row>
    <row r="51" spans="1:25">
      <c r="A51" s="15"/>
      <c r="B51" s="15"/>
      <c r="C51" s="15"/>
      <c r="D51" s="15"/>
      <c r="E51" s="15"/>
      <c r="F51" s="15"/>
      <c r="G51" s="15"/>
      <c r="H51" s="15"/>
      <c r="I51" s="15"/>
      <c r="J51" s="15"/>
      <c r="K51" s="15"/>
      <c r="L51" s="15"/>
      <c r="M51" s="15"/>
      <c r="N51" s="15"/>
      <c r="O51" s="15"/>
      <c r="P51" s="15"/>
      <c r="Q51" s="15"/>
      <c r="R51" s="15"/>
      <c r="S51" s="15"/>
      <c r="T51" s="15"/>
      <c r="U51" s="15"/>
      <c r="V51" s="15"/>
      <c r="W51" s="15"/>
      <c r="X51" s="15"/>
      <c r="Y51" s="15"/>
    </row>
    <row r="52" spans="1:25">
      <c r="A52" s="343" t="s">
        <v>84</v>
      </c>
      <c r="B52" s="343"/>
      <c r="C52" s="342" t="s">
        <v>85</v>
      </c>
      <c r="D52" s="342"/>
      <c r="E52" s="342"/>
      <c r="F52" s="342"/>
      <c r="G52" s="342"/>
      <c r="H52" s="342"/>
      <c r="I52" s="342"/>
      <c r="J52" s="342"/>
      <c r="K52" s="342"/>
      <c r="L52" s="342"/>
      <c r="M52" s="342"/>
      <c r="N52" s="342"/>
      <c r="O52" s="342"/>
      <c r="P52" s="342"/>
      <c r="Q52" s="342"/>
      <c r="R52" s="342"/>
      <c r="S52" s="342"/>
      <c r="T52" s="342"/>
      <c r="U52" s="342"/>
      <c r="V52" s="342"/>
      <c r="W52" s="26"/>
      <c r="X52" s="30"/>
      <c r="Y52" s="30"/>
    </row>
    <row r="53" spans="1:25">
      <c r="A53" s="338"/>
      <c r="B53" s="338"/>
      <c r="C53" s="338"/>
      <c r="D53" s="338"/>
      <c r="E53" s="338"/>
      <c r="F53" s="338"/>
      <c r="G53" s="338"/>
      <c r="H53" s="338"/>
      <c r="I53" s="338"/>
      <c r="J53" s="338"/>
      <c r="K53" s="338"/>
      <c r="L53" s="338"/>
      <c r="M53" s="338"/>
      <c r="N53" s="338"/>
      <c r="O53" s="338"/>
      <c r="P53" s="338"/>
      <c r="Q53" s="338"/>
      <c r="R53" s="338"/>
      <c r="S53" s="338"/>
      <c r="T53" s="338"/>
      <c r="U53" s="338"/>
      <c r="V53" s="338"/>
      <c r="W53" s="338"/>
      <c r="X53" s="338"/>
      <c r="Y53" s="338"/>
    </row>
    <row r="54" spans="1:25">
      <c r="A54" s="119" t="s">
        <v>86</v>
      </c>
      <c r="B54" s="119"/>
      <c r="C54" s="312" t="s">
        <v>87</v>
      </c>
      <c r="D54" s="312"/>
      <c r="E54" s="312"/>
      <c r="F54" s="312"/>
      <c r="G54" s="312"/>
      <c r="H54" s="312"/>
      <c r="I54" s="312"/>
      <c r="J54" s="312"/>
      <c r="K54" s="312"/>
      <c r="L54" s="312"/>
      <c r="M54" s="312"/>
      <c r="N54" s="312"/>
      <c r="O54" s="312"/>
      <c r="P54" s="312"/>
      <c r="Q54" s="312"/>
      <c r="R54" s="312"/>
      <c r="S54" s="312"/>
      <c r="T54" s="312"/>
      <c r="U54" s="312"/>
      <c r="V54" s="312"/>
      <c r="W54" s="341"/>
      <c r="X54" s="15"/>
      <c r="Y54" s="15"/>
    </row>
    <row r="55" spans="1:25">
      <c r="A55" s="15"/>
      <c r="B55" s="15"/>
      <c r="C55" s="15"/>
      <c r="D55" s="15"/>
      <c r="E55" s="15"/>
      <c r="F55" s="15"/>
      <c r="G55" s="15"/>
      <c r="H55" s="15"/>
      <c r="I55" s="15"/>
      <c r="J55" s="15"/>
      <c r="K55" s="15"/>
      <c r="L55" s="15"/>
      <c r="M55" s="15"/>
      <c r="N55" s="15"/>
      <c r="O55" s="15"/>
      <c r="P55" s="15"/>
      <c r="Q55" s="15"/>
      <c r="R55" s="15"/>
      <c r="S55" s="15"/>
      <c r="T55" s="15"/>
      <c r="U55" s="15"/>
      <c r="V55" s="15"/>
      <c r="W55" s="15"/>
      <c r="X55" s="15"/>
      <c r="Y55" s="15"/>
    </row>
    <row r="56" spans="1:25">
      <c r="A56" s="339" t="s">
        <v>88</v>
      </c>
      <c r="B56" s="339"/>
      <c r="C56" s="312" t="s">
        <v>89</v>
      </c>
      <c r="D56" s="312"/>
      <c r="E56" s="312"/>
      <c r="F56" s="312"/>
      <c r="G56" s="312"/>
      <c r="H56" s="312"/>
      <c r="I56" s="312"/>
      <c r="J56" s="312"/>
      <c r="K56" s="312"/>
      <c r="L56" s="312"/>
      <c r="M56" s="312"/>
      <c r="N56" s="312"/>
      <c r="O56" s="312"/>
      <c r="P56" s="312"/>
      <c r="Q56" s="312"/>
      <c r="R56" s="312"/>
      <c r="S56" s="312"/>
      <c r="T56" s="312"/>
      <c r="U56" s="312"/>
      <c r="V56" s="312"/>
      <c r="W56" s="340"/>
      <c r="X56" s="317" t="s">
        <v>23</v>
      </c>
      <c r="Y56" s="317"/>
    </row>
    <row r="57" spans="1:25">
      <c r="A57" s="338"/>
      <c r="B57" s="338"/>
      <c r="C57" s="338"/>
      <c r="D57" s="338"/>
      <c r="E57" s="338"/>
      <c r="F57" s="338"/>
      <c r="G57" s="338"/>
      <c r="H57" s="338"/>
      <c r="I57" s="338"/>
      <c r="J57" s="338"/>
      <c r="K57" s="338"/>
      <c r="L57" s="338"/>
      <c r="M57" s="338"/>
      <c r="N57" s="338"/>
      <c r="O57" s="338"/>
      <c r="P57" s="338"/>
      <c r="Q57" s="338"/>
      <c r="R57" s="338"/>
      <c r="S57" s="338"/>
      <c r="T57" s="338"/>
      <c r="U57" s="338"/>
      <c r="V57" s="338"/>
      <c r="W57" s="338"/>
      <c r="X57" s="338"/>
      <c r="Y57" s="338"/>
    </row>
    <row r="58" spans="1:25">
      <c r="A58" s="339" t="s">
        <v>90</v>
      </c>
      <c r="B58" s="339"/>
      <c r="C58" s="312" t="s">
        <v>91</v>
      </c>
      <c r="D58" s="312"/>
      <c r="E58" s="312"/>
      <c r="F58" s="312"/>
      <c r="G58" s="312"/>
      <c r="H58" s="312"/>
      <c r="I58" s="312"/>
      <c r="J58" s="312"/>
      <c r="K58" s="312"/>
      <c r="L58" s="312"/>
      <c r="M58" s="312"/>
      <c r="N58" s="312"/>
      <c r="O58" s="312"/>
      <c r="P58" s="312"/>
      <c r="Q58" s="312"/>
      <c r="R58" s="312"/>
      <c r="S58" s="340"/>
      <c r="T58" s="11" t="s">
        <v>79</v>
      </c>
      <c r="U58" s="11" t="s">
        <v>79</v>
      </c>
      <c r="V58" s="11" t="s">
        <v>79</v>
      </c>
      <c r="W58" s="11" t="s">
        <v>79</v>
      </c>
      <c r="X58" s="11" t="s">
        <v>79</v>
      </c>
      <c r="Y58" s="11" t="s">
        <v>79</v>
      </c>
    </row>
    <row r="59" spans="1:25">
      <c r="A59" s="338"/>
      <c r="B59" s="338"/>
      <c r="C59" s="338"/>
      <c r="D59" s="338"/>
      <c r="E59" s="338"/>
      <c r="F59" s="338"/>
      <c r="G59" s="338"/>
      <c r="H59" s="338"/>
      <c r="I59" s="338"/>
      <c r="J59" s="338"/>
      <c r="K59" s="338"/>
      <c r="L59" s="338"/>
      <c r="M59" s="338"/>
      <c r="N59" s="338"/>
      <c r="O59" s="338"/>
      <c r="P59" s="338"/>
      <c r="Q59" s="338"/>
      <c r="R59" s="338"/>
      <c r="S59" s="338"/>
      <c r="T59" s="338"/>
      <c r="U59" s="338"/>
      <c r="V59" s="338"/>
      <c r="W59" s="338"/>
      <c r="X59" s="338"/>
      <c r="Y59" s="338"/>
    </row>
    <row r="60" spans="1:25">
      <c r="A60" s="119" t="s">
        <v>92</v>
      </c>
      <c r="B60" s="119"/>
      <c r="C60" s="312" t="s">
        <v>93</v>
      </c>
      <c r="D60" s="312"/>
      <c r="E60" s="312"/>
      <c r="F60" s="312"/>
      <c r="G60" s="312"/>
      <c r="H60" s="312"/>
      <c r="I60" s="312"/>
      <c r="J60" s="312"/>
      <c r="K60" s="312"/>
      <c r="L60" s="312"/>
      <c r="M60" s="312"/>
      <c r="N60" s="312"/>
      <c r="O60" s="312"/>
      <c r="P60" s="312"/>
      <c r="Q60" s="312"/>
      <c r="R60" s="312"/>
      <c r="S60" s="312"/>
      <c r="T60" s="312"/>
      <c r="U60" s="312"/>
      <c r="V60" s="312"/>
      <c r="W60" s="312"/>
      <c r="X60" s="312"/>
      <c r="Y60" s="312"/>
    </row>
    <row r="61" spans="1:25">
      <c r="A61" s="23"/>
      <c r="B61" s="23"/>
      <c r="C61" s="14"/>
      <c r="D61" s="14"/>
      <c r="E61" s="14"/>
      <c r="F61" s="14"/>
      <c r="G61" s="14"/>
      <c r="H61" s="14"/>
      <c r="I61" s="14"/>
      <c r="J61" s="14"/>
      <c r="K61" s="14"/>
      <c r="L61" s="14"/>
      <c r="M61" s="14"/>
      <c r="N61" s="14"/>
      <c r="O61" s="14"/>
      <c r="P61" s="14"/>
      <c r="Q61" s="14"/>
      <c r="R61" s="14"/>
      <c r="S61" s="14"/>
      <c r="T61" s="14"/>
      <c r="U61" s="14"/>
      <c r="V61" s="14"/>
      <c r="W61" s="14"/>
      <c r="X61" s="14"/>
      <c r="Y61" s="14"/>
    </row>
    <row r="62" spans="1:25">
      <c r="A62" s="119" t="s">
        <v>94</v>
      </c>
      <c r="B62" s="119"/>
      <c r="C62" s="311" t="s">
        <v>95</v>
      </c>
      <c r="D62" s="311"/>
      <c r="E62" s="311"/>
      <c r="F62" s="311"/>
      <c r="G62" s="311"/>
      <c r="H62" s="311"/>
      <c r="I62" s="311"/>
      <c r="J62" s="311"/>
      <c r="K62" s="311"/>
      <c r="L62" s="311"/>
      <c r="M62" s="311"/>
      <c r="N62" s="311"/>
      <c r="O62" s="311"/>
      <c r="P62" s="311"/>
      <c r="Q62" s="311"/>
      <c r="R62" s="311"/>
      <c r="S62" s="311"/>
      <c r="T62" s="311"/>
      <c r="U62" s="311"/>
      <c r="V62" s="311"/>
      <c r="W62" s="311"/>
      <c r="X62" s="311"/>
      <c r="Y62" s="311"/>
    </row>
    <row r="63" spans="1:25">
      <c r="A63" s="119"/>
      <c r="B63" s="119"/>
      <c r="C63" s="312"/>
      <c r="D63" s="312"/>
      <c r="E63" s="312"/>
      <c r="F63" s="312"/>
      <c r="G63" s="312"/>
      <c r="H63" s="312"/>
      <c r="I63" s="312"/>
      <c r="J63" s="312"/>
      <c r="K63" s="312"/>
      <c r="L63" s="312"/>
      <c r="M63" s="312"/>
      <c r="N63" s="312"/>
      <c r="O63" s="312"/>
      <c r="P63" s="312"/>
      <c r="Q63" s="312"/>
      <c r="R63" s="312"/>
      <c r="S63" s="312"/>
      <c r="T63" s="312"/>
      <c r="U63" s="312"/>
      <c r="V63" s="312"/>
      <c r="W63" s="312"/>
      <c r="X63" s="312"/>
      <c r="Y63" s="312"/>
    </row>
    <row r="64" spans="1:25" ht="12.75" customHeight="1">
      <c r="A64" s="313"/>
      <c r="B64" s="313"/>
      <c r="C64" s="337" t="s">
        <v>96</v>
      </c>
      <c r="D64" s="337"/>
      <c r="E64" s="337"/>
      <c r="F64" s="337"/>
      <c r="G64" s="337"/>
      <c r="H64" s="337"/>
      <c r="I64" s="337"/>
      <c r="J64" s="337"/>
      <c r="K64" s="337"/>
      <c r="L64" s="337"/>
      <c r="M64" s="337"/>
      <c r="N64" s="336" t="s">
        <v>97</v>
      </c>
      <c r="O64" s="115"/>
      <c r="P64" s="336" t="s">
        <v>98</v>
      </c>
      <c r="Q64" s="115"/>
      <c r="R64" s="336" t="s">
        <v>99</v>
      </c>
      <c r="S64" s="115"/>
      <c r="T64" s="336" t="s">
        <v>100</v>
      </c>
      <c r="U64" s="115"/>
      <c r="V64" s="336" t="s">
        <v>101</v>
      </c>
      <c r="W64" s="115"/>
      <c r="X64" s="336" t="s">
        <v>102</v>
      </c>
      <c r="Y64" s="115"/>
    </row>
    <row r="65" spans="1:27">
      <c r="A65" s="141"/>
      <c r="B65" s="141"/>
      <c r="C65" s="97" t="s">
        <v>103</v>
      </c>
      <c r="D65" s="97"/>
      <c r="E65" s="97"/>
      <c r="F65" s="97"/>
      <c r="G65" s="97"/>
      <c r="H65" s="97"/>
      <c r="I65" s="97"/>
      <c r="J65" s="97"/>
      <c r="K65" s="97"/>
      <c r="L65" s="97"/>
      <c r="M65" s="97"/>
      <c r="N65" s="97" t="s">
        <v>104</v>
      </c>
      <c r="O65" s="97"/>
      <c r="P65" s="107" t="s">
        <v>105</v>
      </c>
      <c r="Q65" s="107"/>
      <c r="R65" s="107" t="s">
        <v>106</v>
      </c>
      <c r="S65" s="107"/>
      <c r="T65" s="97" t="s">
        <v>107</v>
      </c>
      <c r="U65" s="97"/>
      <c r="V65" s="97" t="s">
        <v>108</v>
      </c>
      <c r="W65" s="97"/>
      <c r="X65" s="97" t="s">
        <v>109</v>
      </c>
      <c r="Y65" s="97"/>
    </row>
    <row r="66" spans="1:27" ht="73.5" customHeight="1">
      <c r="A66" s="290" t="s">
        <v>110</v>
      </c>
      <c r="B66" s="290"/>
      <c r="C66" s="329" t="s">
        <v>111</v>
      </c>
      <c r="D66" s="329"/>
      <c r="E66" s="329"/>
      <c r="F66" s="329"/>
      <c r="G66" s="329"/>
      <c r="H66" s="329"/>
      <c r="I66" s="329"/>
      <c r="J66" s="329"/>
      <c r="K66" s="329"/>
      <c r="L66" s="329"/>
      <c r="M66" s="329"/>
      <c r="N66" s="298">
        <v>0</v>
      </c>
      <c r="O66" s="299"/>
      <c r="P66" s="298">
        <v>0</v>
      </c>
      <c r="Q66" s="299"/>
      <c r="R66" s="298">
        <v>0</v>
      </c>
      <c r="S66" s="299"/>
      <c r="T66" s="298">
        <v>0</v>
      </c>
      <c r="U66" s="299"/>
      <c r="V66" s="298">
        <v>0</v>
      </c>
      <c r="W66" s="299"/>
      <c r="X66" s="298">
        <v>0</v>
      </c>
      <c r="Y66" s="299"/>
    </row>
    <row r="67" spans="1:27" ht="27.75" customHeight="1">
      <c r="A67" s="290" t="s">
        <v>112</v>
      </c>
      <c r="B67" s="290"/>
      <c r="C67" s="269" t="s">
        <v>113</v>
      </c>
      <c r="D67" s="269"/>
      <c r="E67" s="269"/>
      <c r="F67" s="269"/>
      <c r="G67" s="269"/>
      <c r="H67" s="269"/>
      <c r="I67" s="269"/>
      <c r="J67" s="269"/>
      <c r="K67" s="269"/>
      <c r="L67" s="269"/>
      <c r="M67" s="269"/>
      <c r="N67" s="298">
        <v>0</v>
      </c>
      <c r="O67" s="299"/>
      <c r="P67" s="298">
        <v>0</v>
      </c>
      <c r="Q67" s="299"/>
      <c r="R67" s="298">
        <v>0</v>
      </c>
      <c r="S67" s="299"/>
      <c r="T67" s="298">
        <v>0</v>
      </c>
      <c r="U67" s="299"/>
      <c r="V67" s="298">
        <v>0</v>
      </c>
      <c r="W67" s="299"/>
      <c r="X67" s="298">
        <v>0</v>
      </c>
      <c r="Y67" s="299"/>
    </row>
    <row r="68" spans="1:27" ht="38.25" customHeight="1">
      <c r="A68" s="317" t="s">
        <v>114</v>
      </c>
      <c r="B68" s="317"/>
      <c r="C68" s="269" t="s">
        <v>115</v>
      </c>
      <c r="D68" s="335"/>
      <c r="E68" s="335"/>
      <c r="F68" s="335"/>
      <c r="G68" s="335"/>
      <c r="H68" s="335"/>
      <c r="I68" s="335"/>
      <c r="J68" s="335"/>
      <c r="K68" s="335"/>
      <c r="L68" s="335"/>
      <c r="M68" s="335"/>
      <c r="N68" s="298">
        <f>+[1]COMPILATION!K8</f>
        <v>0</v>
      </c>
      <c r="O68" s="299"/>
      <c r="P68" s="298">
        <f>+[1]COMPILATION!L8</f>
        <v>0</v>
      </c>
      <c r="Q68" s="299"/>
      <c r="R68" s="298">
        <f>+[1]COMPILATION!M8</f>
        <v>0</v>
      </c>
      <c r="S68" s="299"/>
      <c r="T68" s="298">
        <f>+[1]COMPILATION!N8</f>
        <v>0</v>
      </c>
      <c r="U68" s="299"/>
      <c r="V68" s="298">
        <f>+[1]COMPILATION!O8</f>
        <v>0</v>
      </c>
      <c r="W68" s="299"/>
      <c r="X68" s="298">
        <f>+[1]COMPILATION!P8</f>
        <v>0</v>
      </c>
      <c r="Y68" s="299"/>
      <c r="Z68" s="31">
        <f>SUM(N68:Y68)</f>
        <v>0</v>
      </c>
    </row>
    <row r="69" spans="1:27" ht="25.5" customHeight="1">
      <c r="A69" s="290" t="s">
        <v>116</v>
      </c>
      <c r="B69" s="290"/>
      <c r="C69" s="269" t="s">
        <v>117</v>
      </c>
      <c r="D69" s="335"/>
      <c r="E69" s="335"/>
      <c r="F69" s="335"/>
      <c r="G69" s="335"/>
      <c r="H69" s="335"/>
      <c r="I69" s="335"/>
      <c r="J69" s="335"/>
      <c r="K69" s="335"/>
      <c r="L69" s="335"/>
      <c r="M69" s="335"/>
      <c r="N69" s="298">
        <v>0</v>
      </c>
      <c r="O69" s="299"/>
      <c r="P69" s="298">
        <v>0</v>
      </c>
      <c r="Q69" s="299"/>
      <c r="R69" s="298">
        <v>0</v>
      </c>
      <c r="S69" s="299"/>
      <c r="T69" s="298">
        <v>0</v>
      </c>
      <c r="U69" s="299"/>
      <c r="V69" s="298">
        <v>0</v>
      </c>
      <c r="W69" s="299"/>
      <c r="X69" s="298">
        <v>0</v>
      </c>
      <c r="Y69" s="299"/>
      <c r="Z69" s="31">
        <f>SUM(N69:Y69)</f>
        <v>0</v>
      </c>
    </row>
    <row r="70" spans="1:27" ht="30" customHeight="1">
      <c r="A70" s="290" t="s">
        <v>118</v>
      </c>
      <c r="B70" s="290"/>
      <c r="C70" s="329" t="s">
        <v>119</v>
      </c>
      <c r="D70" s="318"/>
      <c r="E70" s="318"/>
      <c r="F70" s="318"/>
      <c r="G70" s="318"/>
      <c r="H70" s="318"/>
      <c r="I70" s="318"/>
      <c r="J70" s="318"/>
      <c r="K70" s="318"/>
      <c r="L70" s="318"/>
      <c r="M70" s="318"/>
      <c r="N70" s="298">
        <v>0</v>
      </c>
      <c r="O70" s="299"/>
      <c r="P70" s="298">
        <v>0</v>
      </c>
      <c r="Q70" s="299"/>
      <c r="R70" s="298">
        <v>0</v>
      </c>
      <c r="S70" s="299"/>
      <c r="T70" s="298">
        <v>0</v>
      </c>
      <c r="U70" s="299"/>
      <c r="V70" s="298">
        <v>0</v>
      </c>
      <c r="W70" s="299"/>
      <c r="X70" s="298">
        <v>0</v>
      </c>
      <c r="Y70" s="299"/>
      <c r="AA70" s="31">
        <f>SUM(Z68:Z69)</f>
        <v>0</v>
      </c>
    </row>
    <row r="71" spans="1:27">
      <c r="A71" s="317" t="s">
        <v>120</v>
      </c>
      <c r="B71" s="317"/>
      <c r="C71" s="269" t="s">
        <v>121</v>
      </c>
      <c r="D71" s="269"/>
      <c r="E71" s="269"/>
      <c r="F71" s="269"/>
      <c r="G71" s="269"/>
      <c r="H71" s="269"/>
      <c r="I71" s="269"/>
      <c r="J71" s="269"/>
      <c r="K71" s="269"/>
      <c r="L71" s="269"/>
      <c r="M71" s="269"/>
      <c r="N71" s="298">
        <v>0</v>
      </c>
      <c r="O71" s="299"/>
      <c r="P71" s="298">
        <v>0</v>
      </c>
      <c r="Q71" s="299"/>
      <c r="R71" s="298">
        <v>0</v>
      </c>
      <c r="S71" s="299"/>
      <c r="T71" s="298">
        <v>0</v>
      </c>
      <c r="U71" s="299"/>
      <c r="V71" s="298">
        <v>0</v>
      </c>
      <c r="W71" s="299"/>
      <c r="X71" s="298">
        <v>0</v>
      </c>
      <c r="Y71" s="299"/>
    </row>
    <row r="72" spans="1:27">
      <c r="A72" s="332" t="s">
        <v>122</v>
      </c>
      <c r="B72" s="332"/>
      <c r="C72" s="333" t="s">
        <v>123</v>
      </c>
      <c r="D72" s="334"/>
      <c r="E72" s="334"/>
      <c r="F72" s="334"/>
      <c r="G72" s="334"/>
      <c r="H72" s="334"/>
      <c r="I72" s="334"/>
      <c r="J72" s="334"/>
      <c r="K72" s="334"/>
      <c r="L72" s="334"/>
      <c r="M72" s="334"/>
      <c r="N72" s="330">
        <f>SUM(N66:O71)</f>
        <v>0</v>
      </c>
      <c r="O72" s="331"/>
      <c r="P72" s="330">
        <f>SUM(P66:Q71)</f>
        <v>0</v>
      </c>
      <c r="Q72" s="331"/>
      <c r="R72" s="330">
        <f>SUM(R66:S71)</f>
        <v>0</v>
      </c>
      <c r="S72" s="331"/>
      <c r="T72" s="330">
        <f>SUM(T66:U71)</f>
        <v>0</v>
      </c>
      <c r="U72" s="331"/>
      <c r="V72" s="330">
        <f>SUM(V66:W71)</f>
        <v>0</v>
      </c>
      <c r="W72" s="331"/>
      <c r="X72" s="330">
        <f>SUM(X66:Y71)</f>
        <v>0</v>
      </c>
      <c r="Y72" s="331"/>
      <c r="Z72" s="31">
        <f>SUM(N72:Y72)</f>
        <v>0</v>
      </c>
    </row>
    <row r="73" spans="1:27" ht="12.75" customHeight="1">
      <c r="A73" s="290" t="s">
        <v>124</v>
      </c>
      <c r="B73" s="290"/>
      <c r="C73" s="329" t="s">
        <v>125</v>
      </c>
      <c r="D73" s="318"/>
      <c r="E73" s="318"/>
      <c r="F73" s="318"/>
      <c r="G73" s="318"/>
      <c r="H73" s="318"/>
      <c r="I73" s="318"/>
      <c r="J73" s="318"/>
      <c r="K73" s="318"/>
      <c r="L73" s="318"/>
      <c r="M73" s="318"/>
      <c r="N73" s="298">
        <v>0</v>
      </c>
      <c r="O73" s="299"/>
      <c r="P73" s="298">
        <v>0</v>
      </c>
      <c r="Q73" s="299"/>
      <c r="R73" s="298">
        <v>0</v>
      </c>
      <c r="S73" s="299"/>
      <c r="T73" s="298">
        <v>0</v>
      </c>
      <c r="U73" s="299"/>
      <c r="V73" s="298">
        <v>0</v>
      </c>
      <c r="W73" s="299"/>
      <c r="X73" s="298">
        <v>0</v>
      </c>
      <c r="Y73" s="299"/>
      <c r="Z73" s="31">
        <f>SUM(N73:Y73)</f>
        <v>0</v>
      </c>
    </row>
    <row r="74" spans="1:27" ht="12.75" customHeight="1">
      <c r="A74" s="317" t="s">
        <v>126</v>
      </c>
      <c r="B74" s="317"/>
      <c r="C74" s="329" t="s">
        <v>127</v>
      </c>
      <c r="D74" s="318"/>
      <c r="E74" s="318"/>
      <c r="F74" s="318"/>
      <c r="G74" s="318"/>
      <c r="H74" s="318"/>
      <c r="I74" s="318"/>
      <c r="J74" s="318"/>
      <c r="K74" s="318"/>
      <c r="L74" s="318"/>
      <c r="M74" s="318"/>
      <c r="N74" s="298">
        <v>0</v>
      </c>
      <c r="O74" s="299"/>
      <c r="P74" s="298">
        <v>0</v>
      </c>
      <c r="Q74" s="299"/>
      <c r="R74" s="298">
        <v>0</v>
      </c>
      <c r="S74" s="299"/>
      <c r="T74" s="298">
        <v>0</v>
      </c>
      <c r="U74" s="299"/>
      <c r="V74" s="298">
        <v>0</v>
      </c>
      <c r="W74" s="299"/>
      <c r="X74" s="298">
        <v>0</v>
      </c>
      <c r="Y74" s="299"/>
    </row>
    <row r="75" spans="1:27">
      <c r="A75" s="290" t="s">
        <v>128</v>
      </c>
      <c r="B75" s="290"/>
      <c r="C75" s="268" t="s">
        <v>129</v>
      </c>
      <c r="D75" s="318"/>
      <c r="E75" s="318"/>
      <c r="F75" s="318"/>
      <c r="G75" s="318"/>
      <c r="H75" s="318"/>
      <c r="I75" s="318"/>
      <c r="J75" s="318"/>
      <c r="K75" s="318"/>
      <c r="L75" s="318"/>
      <c r="M75" s="318"/>
      <c r="N75" s="298">
        <v>0</v>
      </c>
      <c r="O75" s="299"/>
      <c r="P75" s="298">
        <v>0</v>
      </c>
      <c r="Q75" s="299"/>
      <c r="R75" s="298">
        <v>0</v>
      </c>
      <c r="S75" s="299"/>
      <c r="T75" s="298">
        <v>0</v>
      </c>
      <c r="U75" s="299"/>
      <c r="V75" s="298">
        <v>0</v>
      </c>
      <c r="W75" s="299"/>
      <c r="X75" s="298">
        <v>0</v>
      </c>
      <c r="Y75" s="299"/>
    </row>
    <row r="76" spans="1:27">
      <c r="A76" s="290" t="s">
        <v>130</v>
      </c>
      <c r="B76" s="290"/>
      <c r="C76" s="268" t="s">
        <v>131</v>
      </c>
      <c r="D76" s="328"/>
      <c r="E76" s="328"/>
      <c r="F76" s="328"/>
      <c r="G76" s="328"/>
      <c r="H76" s="328"/>
      <c r="I76" s="328"/>
      <c r="J76" s="328"/>
      <c r="K76" s="328"/>
      <c r="L76" s="328"/>
      <c r="M76" s="328"/>
      <c r="N76" s="298">
        <v>0</v>
      </c>
      <c r="O76" s="299"/>
      <c r="P76" s="298">
        <v>0</v>
      </c>
      <c r="Q76" s="299"/>
      <c r="R76" s="298">
        <v>0</v>
      </c>
      <c r="S76" s="299"/>
      <c r="T76" s="298">
        <v>0</v>
      </c>
      <c r="U76" s="299"/>
      <c r="V76" s="298">
        <v>0</v>
      </c>
      <c r="W76" s="299"/>
      <c r="X76" s="298">
        <v>0</v>
      </c>
      <c r="Y76" s="299"/>
      <c r="Z76" s="31">
        <f>SUM(N76:Y76)</f>
        <v>0</v>
      </c>
    </row>
    <row r="77" spans="1:27">
      <c r="A77" s="317" t="s">
        <v>132</v>
      </c>
      <c r="B77" s="317"/>
      <c r="C77" s="268" t="s">
        <v>133</v>
      </c>
      <c r="D77" s="268"/>
      <c r="E77" s="268"/>
      <c r="F77" s="268"/>
      <c r="G77" s="268"/>
      <c r="H77" s="268"/>
      <c r="I77" s="268"/>
      <c r="J77" s="268"/>
      <c r="K77" s="268"/>
      <c r="L77" s="268"/>
      <c r="M77" s="268"/>
      <c r="N77" s="298">
        <v>0</v>
      </c>
      <c r="O77" s="299"/>
      <c r="P77" s="298">
        <v>0</v>
      </c>
      <c r="Q77" s="299"/>
      <c r="R77" s="298">
        <v>0</v>
      </c>
      <c r="S77" s="299"/>
      <c r="T77" s="298">
        <v>0</v>
      </c>
      <c r="U77" s="299"/>
      <c r="V77" s="298">
        <v>0</v>
      </c>
      <c r="W77" s="299"/>
      <c r="X77" s="298">
        <v>0</v>
      </c>
      <c r="Y77" s="299"/>
      <c r="Z77" s="31"/>
    </row>
    <row r="78" spans="1:27" ht="25.5" customHeight="1">
      <c r="A78" s="325" t="s">
        <v>134</v>
      </c>
      <c r="B78" s="325"/>
      <c r="C78" s="326" t="s">
        <v>135</v>
      </c>
      <c r="D78" s="327"/>
      <c r="E78" s="327"/>
      <c r="F78" s="327"/>
      <c r="G78" s="327"/>
      <c r="H78" s="327"/>
      <c r="I78" s="327"/>
      <c r="J78" s="327"/>
      <c r="K78" s="327"/>
      <c r="L78" s="327"/>
      <c r="M78" s="327"/>
      <c r="N78" s="323">
        <f>SUM(N73:O77)</f>
        <v>0</v>
      </c>
      <c r="O78" s="324"/>
      <c r="P78" s="323">
        <f>SUM(P73:Q77)</f>
        <v>0</v>
      </c>
      <c r="Q78" s="324"/>
      <c r="R78" s="323">
        <f>SUM(R73:S77)</f>
        <v>0</v>
      </c>
      <c r="S78" s="324"/>
      <c r="T78" s="323">
        <f>SUM(T73:U77)</f>
        <v>0</v>
      </c>
      <c r="U78" s="324"/>
      <c r="V78" s="323">
        <f>SUM(V73:W77)</f>
        <v>0</v>
      </c>
      <c r="W78" s="324"/>
      <c r="X78" s="323">
        <f>SUM(X73:Y77)</f>
        <v>0</v>
      </c>
      <c r="Y78" s="324"/>
      <c r="Z78" s="31"/>
    </row>
    <row r="79" spans="1:27">
      <c r="A79" s="295" t="s">
        <v>136</v>
      </c>
      <c r="B79" s="295"/>
      <c r="C79" s="319" t="s">
        <v>137</v>
      </c>
      <c r="D79" s="320"/>
      <c r="E79" s="320"/>
      <c r="F79" s="320"/>
      <c r="G79" s="320"/>
      <c r="H79" s="320"/>
      <c r="I79" s="320"/>
      <c r="J79" s="320"/>
      <c r="K79" s="320"/>
      <c r="L79" s="320"/>
      <c r="M79" s="320"/>
      <c r="N79" s="321">
        <f>N72-N78</f>
        <v>0</v>
      </c>
      <c r="O79" s="322"/>
      <c r="P79" s="321">
        <f>P72-P78</f>
        <v>0</v>
      </c>
      <c r="Q79" s="322"/>
      <c r="R79" s="321">
        <f>R72-R78</f>
        <v>0</v>
      </c>
      <c r="S79" s="322"/>
      <c r="T79" s="321">
        <f>T72-T78</f>
        <v>0</v>
      </c>
      <c r="U79" s="322"/>
      <c r="V79" s="321">
        <f>V72-V78</f>
        <v>0</v>
      </c>
      <c r="W79" s="322"/>
      <c r="X79" s="321">
        <f>X72-X78</f>
        <v>0</v>
      </c>
      <c r="Y79" s="322"/>
      <c r="Z79" s="31"/>
    </row>
    <row r="80" spans="1:27" ht="27.6" customHeight="1">
      <c r="A80" s="317" t="s">
        <v>138</v>
      </c>
      <c r="B80" s="317"/>
      <c r="C80" s="269" t="s">
        <v>139</v>
      </c>
      <c r="D80" s="268"/>
      <c r="E80" s="268"/>
      <c r="F80" s="268"/>
      <c r="G80" s="268"/>
      <c r="H80" s="268"/>
      <c r="I80" s="268"/>
      <c r="J80" s="268"/>
      <c r="K80" s="268"/>
      <c r="L80" s="268"/>
      <c r="M80" s="268"/>
      <c r="N80" s="298">
        <v>0</v>
      </c>
      <c r="O80" s="299"/>
      <c r="P80" s="298">
        <v>0</v>
      </c>
      <c r="Q80" s="299"/>
      <c r="R80" s="298">
        <v>0</v>
      </c>
      <c r="S80" s="299"/>
      <c r="T80" s="298">
        <v>0</v>
      </c>
      <c r="U80" s="299"/>
      <c r="V80" s="298">
        <v>0</v>
      </c>
      <c r="W80" s="299"/>
      <c r="X80" s="298">
        <v>0</v>
      </c>
      <c r="Y80" s="299"/>
      <c r="Z80" s="31"/>
    </row>
    <row r="81" spans="1:27" ht="27.6" customHeight="1">
      <c r="A81" s="317" t="s">
        <v>138</v>
      </c>
      <c r="B81" s="317"/>
      <c r="C81" s="269" t="s">
        <v>140</v>
      </c>
      <c r="D81" s="268"/>
      <c r="E81" s="268"/>
      <c r="F81" s="268"/>
      <c r="G81" s="268"/>
      <c r="H81" s="268"/>
      <c r="I81" s="268"/>
      <c r="J81" s="268"/>
      <c r="K81" s="268"/>
      <c r="L81" s="268"/>
      <c r="M81" s="268"/>
      <c r="N81" s="298">
        <v>0</v>
      </c>
      <c r="O81" s="299"/>
      <c r="P81" s="298">
        <v>0</v>
      </c>
      <c r="Q81" s="299"/>
      <c r="R81" s="298">
        <v>0</v>
      </c>
      <c r="S81" s="299"/>
      <c r="T81" s="298">
        <v>0</v>
      </c>
      <c r="U81" s="299"/>
      <c r="V81" s="298">
        <v>0</v>
      </c>
      <c r="W81" s="299"/>
      <c r="X81" s="298">
        <v>0</v>
      </c>
      <c r="Y81" s="299"/>
      <c r="Z81" s="31"/>
    </row>
    <row r="82" spans="1:27" ht="27.6" customHeight="1">
      <c r="A82" s="317" t="s">
        <v>138</v>
      </c>
      <c r="B82" s="317"/>
      <c r="C82" s="269" t="s">
        <v>141</v>
      </c>
      <c r="D82" s="268"/>
      <c r="E82" s="268"/>
      <c r="F82" s="268"/>
      <c r="G82" s="268"/>
      <c r="H82" s="268"/>
      <c r="I82" s="268"/>
      <c r="J82" s="268"/>
      <c r="K82" s="268"/>
      <c r="L82" s="268"/>
      <c r="M82" s="268"/>
      <c r="N82" s="298">
        <v>0</v>
      </c>
      <c r="O82" s="299"/>
      <c r="P82" s="298">
        <v>0</v>
      </c>
      <c r="Q82" s="299"/>
      <c r="R82" s="298">
        <v>0</v>
      </c>
      <c r="S82" s="299"/>
      <c r="T82" s="298">
        <v>0</v>
      </c>
      <c r="U82" s="299"/>
      <c r="V82" s="298">
        <v>0</v>
      </c>
      <c r="W82" s="299"/>
      <c r="X82" s="298">
        <v>0</v>
      </c>
      <c r="Y82" s="299"/>
      <c r="Z82" s="31"/>
    </row>
    <row r="83" spans="1:27" ht="27.6" customHeight="1">
      <c r="A83" s="317" t="s">
        <v>138</v>
      </c>
      <c r="B83" s="317"/>
      <c r="C83" s="269" t="s">
        <v>142</v>
      </c>
      <c r="D83" s="268"/>
      <c r="E83" s="268"/>
      <c r="F83" s="268"/>
      <c r="G83" s="268"/>
      <c r="H83" s="268"/>
      <c r="I83" s="268"/>
      <c r="J83" s="268"/>
      <c r="K83" s="268"/>
      <c r="L83" s="268"/>
      <c r="M83" s="268"/>
      <c r="N83" s="298">
        <v>0</v>
      </c>
      <c r="O83" s="299"/>
      <c r="P83" s="298">
        <v>0</v>
      </c>
      <c r="Q83" s="299"/>
      <c r="R83" s="298">
        <v>0</v>
      </c>
      <c r="S83" s="299"/>
      <c r="T83" s="298">
        <v>0</v>
      </c>
      <c r="U83" s="299"/>
      <c r="V83" s="298">
        <v>0</v>
      </c>
      <c r="W83" s="299"/>
      <c r="X83" s="298">
        <v>0</v>
      </c>
      <c r="Y83" s="299"/>
      <c r="Z83" s="31"/>
    </row>
    <row r="84" spans="1:27">
      <c r="A84" s="290" t="s">
        <v>143</v>
      </c>
      <c r="B84" s="290"/>
      <c r="C84" s="269" t="s">
        <v>144</v>
      </c>
      <c r="D84" s="268"/>
      <c r="E84" s="268"/>
      <c r="F84" s="268"/>
      <c r="G84" s="268"/>
      <c r="H84" s="268"/>
      <c r="I84" s="268"/>
      <c r="J84" s="268"/>
      <c r="K84" s="268"/>
      <c r="L84" s="268"/>
      <c r="M84" s="268"/>
      <c r="N84" s="298">
        <v>0</v>
      </c>
      <c r="O84" s="299"/>
      <c r="P84" s="298">
        <v>0</v>
      </c>
      <c r="Q84" s="299"/>
      <c r="R84" s="298">
        <v>0</v>
      </c>
      <c r="S84" s="299"/>
      <c r="T84" s="298">
        <v>0</v>
      </c>
      <c r="U84" s="299"/>
      <c r="V84" s="298">
        <v>0</v>
      </c>
      <c r="W84" s="299"/>
      <c r="X84" s="298">
        <v>0</v>
      </c>
      <c r="Y84" s="299"/>
    </row>
    <row r="85" spans="1:27">
      <c r="A85" s="290" t="s">
        <v>145</v>
      </c>
      <c r="B85" s="290"/>
      <c r="C85" s="268" t="s">
        <v>146</v>
      </c>
      <c r="D85" s="318"/>
      <c r="E85" s="318"/>
      <c r="F85" s="318"/>
      <c r="G85" s="318"/>
      <c r="H85" s="318"/>
      <c r="I85" s="318"/>
      <c r="J85" s="318"/>
      <c r="K85" s="318"/>
      <c r="L85" s="318"/>
      <c r="M85" s="318"/>
      <c r="N85" s="298">
        <f>(N80*5%)+(N81*8%)+(N82*10%)+(N83*12%)+(N84*0%)</f>
        <v>0</v>
      </c>
      <c r="O85" s="299"/>
      <c r="P85" s="298">
        <f>(P80*5%)+(P81*8%)+(P82*10%)+(P83*12%)+(P84*0%)</f>
        <v>0</v>
      </c>
      <c r="Q85" s="299"/>
      <c r="R85" s="298">
        <f>(R80*5%)+(R81*8%)+(R82*10%)+(R83*12%)+(R84*0%)</f>
        <v>0</v>
      </c>
      <c r="S85" s="299"/>
      <c r="T85" s="298">
        <f>(T80*5%)+(T81*8%)+(T82*10%)+(T83*12%)+(T84*0%)</f>
        <v>0</v>
      </c>
      <c r="U85" s="299"/>
      <c r="V85" s="298">
        <f>(V80*5%)+(V81*8%)+(V82*10%)+(V83*12%)+(V84*0%)</f>
        <v>0</v>
      </c>
      <c r="W85" s="299"/>
      <c r="X85" s="298">
        <f>(X80*5%)+(X81*8%)+(X82*10%)+(X83*12%)+(X84*0%)</f>
        <v>0</v>
      </c>
      <c r="Y85" s="299"/>
    </row>
    <row r="86" spans="1:27">
      <c r="A86" s="317" t="s">
        <v>147</v>
      </c>
      <c r="B86" s="317"/>
      <c r="C86" s="268" t="s">
        <v>148</v>
      </c>
      <c r="D86" s="318"/>
      <c r="E86" s="318"/>
      <c r="F86" s="318"/>
      <c r="G86" s="318"/>
      <c r="H86" s="318"/>
      <c r="I86" s="318"/>
      <c r="J86" s="318"/>
      <c r="K86" s="318"/>
      <c r="L86" s="318"/>
      <c r="M86" s="318"/>
      <c r="N86" s="298">
        <v>0</v>
      </c>
      <c r="O86" s="299"/>
      <c r="P86" s="298">
        <v>0</v>
      </c>
      <c r="Q86" s="299"/>
      <c r="R86" s="298">
        <v>0</v>
      </c>
      <c r="S86" s="299"/>
      <c r="T86" s="298">
        <v>0</v>
      </c>
      <c r="U86" s="299"/>
      <c r="V86" s="298">
        <v>0</v>
      </c>
      <c r="W86" s="299"/>
      <c r="X86" s="298">
        <v>0</v>
      </c>
      <c r="Y86" s="299"/>
    </row>
    <row r="87" spans="1:27" ht="13.15" customHeight="1">
      <c r="A87" s="295" t="s">
        <v>149</v>
      </c>
      <c r="B87" s="295"/>
      <c r="C87" s="319" t="s">
        <v>150</v>
      </c>
      <c r="D87" s="320"/>
      <c r="E87" s="320"/>
      <c r="F87" s="320"/>
      <c r="G87" s="320"/>
      <c r="H87" s="320"/>
      <c r="I87" s="320"/>
      <c r="J87" s="320"/>
      <c r="K87" s="320"/>
      <c r="L87" s="320"/>
      <c r="M87" s="320"/>
      <c r="N87" s="321">
        <f>N85-N86</f>
        <v>0</v>
      </c>
      <c r="O87" s="322"/>
      <c r="P87" s="321">
        <f>P85-P86</f>
        <v>0</v>
      </c>
      <c r="Q87" s="322"/>
      <c r="R87" s="321">
        <f>R85-R86</f>
        <v>0</v>
      </c>
      <c r="S87" s="322"/>
      <c r="T87" s="321">
        <f>T85-T86</f>
        <v>0</v>
      </c>
      <c r="U87" s="322"/>
      <c r="V87" s="321">
        <f>V85-V86</f>
        <v>0</v>
      </c>
      <c r="W87" s="322"/>
      <c r="X87" s="321">
        <f>X85-X86</f>
        <v>0</v>
      </c>
      <c r="Y87" s="322"/>
      <c r="Z87" s="31">
        <f>SUM(N87:Y87)</f>
        <v>0</v>
      </c>
    </row>
    <row r="88" spans="1:27">
      <c r="A88" s="290" t="s">
        <v>151</v>
      </c>
      <c r="B88" s="290"/>
      <c r="C88" s="268" t="s">
        <v>152</v>
      </c>
      <c r="D88" s="318"/>
      <c r="E88" s="318"/>
      <c r="F88" s="318"/>
      <c r="G88" s="318"/>
      <c r="H88" s="318"/>
      <c r="I88" s="318"/>
      <c r="J88" s="318"/>
      <c r="K88" s="318"/>
      <c r="L88" s="318"/>
      <c r="M88" s="318"/>
      <c r="N88" s="298">
        <f>N87*2%</f>
        <v>0</v>
      </c>
      <c r="O88" s="299"/>
      <c r="P88" s="298">
        <v>0</v>
      </c>
      <c r="Q88" s="299"/>
      <c r="R88" s="298">
        <v>0</v>
      </c>
      <c r="S88" s="299"/>
      <c r="T88" s="298">
        <v>0</v>
      </c>
      <c r="U88" s="299"/>
      <c r="V88" s="298">
        <v>0</v>
      </c>
      <c r="W88" s="299"/>
      <c r="X88" s="298">
        <v>0</v>
      </c>
      <c r="Y88" s="299"/>
      <c r="Z88" s="31">
        <f>SUM(N88:Y88)</f>
        <v>0</v>
      </c>
    </row>
    <row r="89" spans="1:27">
      <c r="A89" s="317" t="s">
        <v>153</v>
      </c>
      <c r="B89" s="317"/>
      <c r="C89" s="268" t="s">
        <v>154</v>
      </c>
      <c r="D89" s="318"/>
      <c r="E89" s="318"/>
      <c r="F89" s="318"/>
      <c r="G89" s="318"/>
      <c r="H89" s="318"/>
      <c r="I89" s="318"/>
      <c r="J89" s="318"/>
      <c r="K89" s="318"/>
      <c r="L89" s="318"/>
      <c r="M89" s="318"/>
      <c r="N89" s="298">
        <f>N87*1%</f>
        <v>0</v>
      </c>
      <c r="O89" s="299"/>
      <c r="P89" s="298">
        <f>P87*1%</f>
        <v>0</v>
      </c>
      <c r="Q89" s="299"/>
      <c r="R89" s="298">
        <f>R87*1%</f>
        <v>0</v>
      </c>
      <c r="S89" s="299"/>
      <c r="T89" s="298">
        <f>T87*1%</f>
        <v>0</v>
      </c>
      <c r="U89" s="299"/>
      <c r="V89" s="298">
        <f>V87*1%</f>
        <v>0</v>
      </c>
      <c r="W89" s="299"/>
      <c r="X89" s="298">
        <f>X87*1%</f>
        <v>0</v>
      </c>
      <c r="Y89" s="299"/>
      <c r="Z89" s="32"/>
    </row>
    <row r="90" spans="1:27">
      <c r="A90" s="310"/>
      <c r="B90" s="310"/>
      <c r="C90" s="310"/>
      <c r="D90" s="310"/>
      <c r="E90" s="310"/>
      <c r="F90" s="310"/>
      <c r="G90" s="310"/>
      <c r="H90" s="310"/>
      <c r="I90" s="310"/>
      <c r="J90" s="310"/>
      <c r="K90" s="310"/>
      <c r="L90" s="310"/>
      <c r="M90" s="310"/>
      <c r="N90" s="310"/>
      <c r="O90" s="310"/>
      <c r="P90" s="310"/>
      <c r="Q90" s="310"/>
      <c r="R90" s="310"/>
      <c r="S90" s="310"/>
      <c r="T90" s="310"/>
      <c r="U90" s="310"/>
      <c r="V90" s="310"/>
      <c r="W90" s="310"/>
      <c r="X90" s="310"/>
      <c r="Y90" s="310"/>
      <c r="AA90" s="33" t="e">
        <f>SUM(#REF!)</f>
        <v>#REF!</v>
      </c>
    </row>
    <row r="91" spans="1:27">
      <c r="A91" s="119" t="s">
        <v>155</v>
      </c>
      <c r="B91" s="119"/>
      <c r="C91" s="311" t="s">
        <v>156</v>
      </c>
      <c r="D91" s="311"/>
      <c r="E91" s="311"/>
      <c r="F91" s="311"/>
      <c r="G91" s="311"/>
      <c r="H91" s="311"/>
      <c r="I91" s="311"/>
      <c r="J91" s="311"/>
      <c r="K91" s="311"/>
      <c r="L91" s="311"/>
      <c r="M91" s="311"/>
      <c r="N91" s="311"/>
      <c r="O91" s="311"/>
      <c r="P91" s="311"/>
      <c r="Q91" s="311"/>
      <c r="R91" s="311"/>
      <c r="S91" s="311"/>
      <c r="T91" s="311"/>
      <c r="U91" s="311"/>
      <c r="V91" s="311"/>
      <c r="W91" s="311"/>
      <c r="X91" s="311"/>
      <c r="Y91" s="311"/>
    </row>
    <row r="92" spans="1:27">
      <c r="A92" s="119"/>
      <c r="B92" s="119"/>
      <c r="C92" s="312"/>
      <c r="D92" s="312"/>
      <c r="E92" s="312"/>
      <c r="F92" s="312"/>
      <c r="G92" s="312"/>
      <c r="H92" s="312"/>
      <c r="I92" s="312"/>
      <c r="J92" s="312"/>
      <c r="K92" s="312"/>
      <c r="L92" s="312"/>
      <c r="M92" s="312"/>
      <c r="N92" s="312"/>
      <c r="O92" s="312"/>
      <c r="P92" s="312"/>
      <c r="Q92" s="312"/>
      <c r="R92" s="312"/>
      <c r="S92" s="312"/>
      <c r="T92" s="312"/>
      <c r="U92" s="312"/>
      <c r="V92" s="312"/>
      <c r="W92" s="312"/>
      <c r="X92" s="312"/>
      <c r="Y92" s="312"/>
    </row>
    <row r="93" spans="1:27" ht="12.75" customHeight="1">
      <c r="A93" s="313"/>
      <c r="B93" s="313"/>
      <c r="C93" s="314" t="s">
        <v>96</v>
      </c>
      <c r="D93" s="315"/>
      <c r="E93" s="315"/>
      <c r="F93" s="315"/>
      <c r="G93" s="315"/>
      <c r="H93" s="315"/>
      <c r="I93" s="315"/>
      <c r="J93" s="315"/>
      <c r="K93" s="315"/>
      <c r="L93" s="315"/>
      <c r="M93" s="316"/>
      <c r="N93" s="210" t="str">
        <f>N64</f>
        <v>Apr/Oct</v>
      </c>
      <c r="O93" s="211"/>
      <c r="P93" s="210" t="str">
        <f>P64</f>
        <v>May/Nov</v>
      </c>
      <c r="Q93" s="211"/>
      <c r="R93" s="210" t="str">
        <f>R64</f>
        <v>Jun/Dec</v>
      </c>
      <c r="S93" s="211"/>
      <c r="T93" s="210" t="str">
        <f>T64</f>
        <v>July/Jan</v>
      </c>
      <c r="U93" s="211"/>
      <c r="V93" s="210" t="str">
        <f>V64</f>
        <v>Aug/Feb</v>
      </c>
      <c r="W93" s="211"/>
      <c r="X93" s="210" t="str">
        <f>X64</f>
        <v>Sep/Mar</v>
      </c>
      <c r="Y93" s="211"/>
    </row>
    <row r="94" spans="1:27">
      <c r="A94" s="141"/>
      <c r="B94" s="141"/>
      <c r="C94" s="215" t="s">
        <v>103</v>
      </c>
      <c r="D94" s="309"/>
      <c r="E94" s="309"/>
      <c r="F94" s="309"/>
      <c r="G94" s="309"/>
      <c r="H94" s="309"/>
      <c r="I94" s="309"/>
      <c r="J94" s="309"/>
      <c r="K94" s="309"/>
      <c r="L94" s="309"/>
      <c r="M94" s="216"/>
      <c r="N94" s="215" t="s">
        <v>104</v>
      </c>
      <c r="O94" s="216"/>
      <c r="P94" s="208" t="s">
        <v>105</v>
      </c>
      <c r="Q94" s="209"/>
      <c r="R94" s="208" t="s">
        <v>106</v>
      </c>
      <c r="S94" s="209"/>
      <c r="T94" s="215" t="s">
        <v>107</v>
      </c>
      <c r="U94" s="216"/>
      <c r="V94" s="215" t="s">
        <v>108</v>
      </c>
      <c r="W94" s="216"/>
      <c r="X94" s="215" t="s">
        <v>109</v>
      </c>
      <c r="Y94" s="216"/>
    </row>
    <row r="95" spans="1:27" ht="60.75" customHeight="1">
      <c r="A95" s="290" t="s">
        <v>157</v>
      </c>
      <c r="B95" s="290"/>
      <c r="C95" s="153" t="s">
        <v>158</v>
      </c>
      <c r="D95" s="154"/>
      <c r="E95" s="154"/>
      <c r="F95" s="154"/>
      <c r="G95" s="154"/>
      <c r="H95" s="154"/>
      <c r="I95" s="154"/>
      <c r="J95" s="154"/>
      <c r="K95" s="154"/>
      <c r="L95" s="154"/>
      <c r="M95" s="154"/>
      <c r="N95" s="300">
        <v>0</v>
      </c>
      <c r="O95" s="292"/>
      <c r="P95" s="300">
        <v>0</v>
      </c>
      <c r="Q95" s="292"/>
      <c r="R95" s="300">
        <v>0</v>
      </c>
      <c r="S95" s="292"/>
      <c r="T95" s="300">
        <v>0</v>
      </c>
      <c r="U95" s="292"/>
      <c r="V95" s="300">
        <v>0</v>
      </c>
      <c r="W95" s="292"/>
      <c r="X95" s="300">
        <v>0</v>
      </c>
      <c r="Y95" s="292"/>
    </row>
    <row r="96" spans="1:27" ht="27.75" customHeight="1">
      <c r="A96" s="290" t="s">
        <v>159</v>
      </c>
      <c r="B96" s="290"/>
      <c r="C96" s="135" t="s">
        <v>160</v>
      </c>
      <c r="D96" s="136"/>
      <c r="E96" s="136"/>
      <c r="F96" s="136"/>
      <c r="G96" s="136"/>
      <c r="H96" s="136"/>
      <c r="I96" s="136"/>
      <c r="J96" s="136"/>
      <c r="K96" s="136"/>
      <c r="L96" s="136"/>
      <c r="M96" s="136"/>
      <c r="N96" s="300">
        <v>0</v>
      </c>
      <c r="O96" s="292"/>
      <c r="P96" s="300">
        <v>0</v>
      </c>
      <c r="Q96" s="292"/>
      <c r="R96" s="300">
        <v>0</v>
      </c>
      <c r="S96" s="292"/>
      <c r="T96" s="300">
        <v>0</v>
      </c>
      <c r="U96" s="292"/>
      <c r="V96" s="300">
        <v>0</v>
      </c>
      <c r="W96" s="292"/>
      <c r="X96" s="300">
        <v>0</v>
      </c>
      <c r="Y96" s="292"/>
    </row>
    <row r="97" spans="1:27" ht="38.25" customHeight="1">
      <c r="A97" s="290" t="s">
        <v>161</v>
      </c>
      <c r="B97" s="290"/>
      <c r="C97" s="135" t="s">
        <v>115</v>
      </c>
      <c r="D97" s="307"/>
      <c r="E97" s="307"/>
      <c r="F97" s="307"/>
      <c r="G97" s="307"/>
      <c r="H97" s="307"/>
      <c r="I97" s="307"/>
      <c r="J97" s="307"/>
      <c r="K97" s="307"/>
      <c r="L97" s="307"/>
      <c r="M97" s="308"/>
      <c r="N97" s="300">
        <f>+[1]COMPILATION!K34</f>
        <v>0</v>
      </c>
      <c r="O97" s="292"/>
      <c r="P97" s="300">
        <f>+[1]COMPILATION!L34</f>
        <v>0</v>
      </c>
      <c r="Q97" s="292"/>
      <c r="R97" s="300">
        <f>+[1]COMPILATION!M34</f>
        <v>0</v>
      </c>
      <c r="S97" s="292"/>
      <c r="T97" s="300">
        <f>+[1]COMPILATION!N34</f>
        <v>0</v>
      </c>
      <c r="U97" s="292"/>
      <c r="V97" s="300">
        <f>+[1]COMPILATION!O34</f>
        <v>0</v>
      </c>
      <c r="W97" s="292"/>
      <c r="X97" s="300">
        <f>+[1]COMPILATION!P34</f>
        <v>0</v>
      </c>
      <c r="Y97" s="292"/>
      <c r="Z97" s="31">
        <f>SUM(N97:Y97)</f>
        <v>0</v>
      </c>
    </row>
    <row r="98" spans="1:27" ht="25.5" customHeight="1">
      <c r="A98" s="290" t="s">
        <v>162</v>
      </c>
      <c r="B98" s="290"/>
      <c r="C98" s="135" t="s">
        <v>163</v>
      </c>
      <c r="D98" s="307"/>
      <c r="E98" s="307"/>
      <c r="F98" s="307"/>
      <c r="G98" s="307"/>
      <c r="H98" s="307"/>
      <c r="I98" s="307"/>
      <c r="J98" s="307"/>
      <c r="K98" s="307"/>
      <c r="L98" s="307"/>
      <c r="M98" s="308"/>
      <c r="N98" s="300">
        <v>0</v>
      </c>
      <c r="O98" s="292"/>
      <c r="P98" s="300">
        <v>0</v>
      </c>
      <c r="Q98" s="292"/>
      <c r="R98" s="300">
        <v>0</v>
      </c>
      <c r="S98" s="292"/>
      <c r="T98" s="300">
        <v>0</v>
      </c>
      <c r="U98" s="292"/>
      <c r="V98" s="300">
        <v>0</v>
      </c>
      <c r="W98" s="292"/>
      <c r="X98" s="300">
        <v>0</v>
      </c>
      <c r="Y98" s="292"/>
      <c r="Z98" s="31">
        <f>SUM(N98:Y98)</f>
        <v>0</v>
      </c>
    </row>
    <row r="99" spans="1:27">
      <c r="A99" s="290" t="s">
        <v>164</v>
      </c>
      <c r="B99" s="290"/>
      <c r="C99" s="153" t="s">
        <v>165</v>
      </c>
      <c r="D99" s="291"/>
      <c r="E99" s="291"/>
      <c r="F99" s="291"/>
      <c r="G99" s="291"/>
      <c r="H99" s="291"/>
      <c r="I99" s="291"/>
      <c r="J99" s="291"/>
      <c r="K99" s="291"/>
      <c r="L99" s="291"/>
      <c r="M99" s="292"/>
      <c r="N99" s="300">
        <v>0</v>
      </c>
      <c r="O99" s="292"/>
      <c r="P99" s="306">
        <v>0</v>
      </c>
      <c r="Q99" s="292"/>
      <c r="R99" s="306">
        <v>0</v>
      </c>
      <c r="S99" s="292"/>
      <c r="T99" s="306">
        <v>0</v>
      </c>
      <c r="U99" s="292"/>
      <c r="V99" s="306">
        <v>0</v>
      </c>
      <c r="W99" s="292"/>
      <c r="X99" s="306"/>
      <c r="Y99" s="292"/>
      <c r="AA99" s="31">
        <f>SUM(Z97:Z98)</f>
        <v>0</v>
      </c>
    </row>
    <row r="100" spans="1:27" ht="27" customHeight="1">
      <c r="A100" s="290" t="s">
        <v>166</v>
      </c>
      <c r="B100" s="290"/>
      <c r="C100" s="135" t="s">
        <v>167</v>
      </c>
      <c r="D100" s="136"/>
      <c r="E100" s="136"/>
      <c r="F100" s="136"/>
      <c r="G100" s="136"/>
      <c r="H100" s="136"/>
      <c r="I100" s="136"/>
      <c r="J100" s="136"/>
      <c r="K100" s="136"/>
      <c r="L100" s="136"/>
      <c r="M100" s="136"/>
      <c r="N100" s="300">
        <v>0</v>
      </c>
      <c r="O100" s="292"/>
      <c r="P100" s="300">
        <v>0</v>
      </c>
      <c r="Q100" s="292"/>
      <c r="R100" s="300">
        <v>0</v>
      </c>
      <c r="S100" s="292"/>
      <c r="T100" s="300">
        <v>0</v>
      </c>
      <c r="U100" s="292"/>
      <c r="V100" s="300">
        <v>0</v>
      </c>
      <c r="W100" s="292"/>
      <c r="X100" s="300">
        <v>0</v>
      </c>
      <c r="Y100" s="292"/>
    </row>
    <row r="101" spans="1:27">
      <c r="A101" s="290" t="s">
        <v>168</v>
      </c>
      <c r="B101" s="290"/>
      <c r="C101" s="135" t="s">
        <v>121</v>
      </c>
      <c r="D101" s="303"/>
      <c r="E101" s="303"/>
      <c r="F101" s="303"/>
      <c r="G101" s="303"/>
      <c r="H101" s="303"/>
      <c r="I101" s="303"/>
      <c r="J101" s="303"/>
      <c r="K101" s="303"/>
      <c r="L101" s="303"/>
      <c r="M101" s="304"/>
      <c r="N101" s="300">
        <v>0</v>
      </c>
      <c r="O101" s="292"/>
      <c r="P101" s="300">
        <v>0</v>
      </c>
      <c r="Q101" s="292"/>
      <c r="R101" s="300">
        <v>0</v>
      </c>
      <c r="S101" s="292"/>
      <c r="T101" s="300">
        <v>0</v>
      </c>
      <c r="U101" s="292"/>
      <c r="V101" s="300">
        <v>0</v>
      </c>
      <c r="W101" s="292"/>
      <c r="X101" s="300">
        <v>0</v>
      </c>
      <c r="Y101" s="292"/>
      <c r="Z101" s="31">
        <f>SUM(N101:Y101)</f>
        <v>0</v>
      </c>
    </row>
    <row r="102" spans="1:27" ht="12.75" customHeight="1">
      <c r="A102" s="295" t="s">
        <v>169</v>
      </c>
      <c r="B102" s="295"/>
      <c r="C102" s="305" t="s">
        <v>170</v>
      </c>
      <c r="D102" s="297"/>
      <c r="E102" s="297"/>
      <c r="F102" s="297"/>
      <c r="G102" s="297"/>
      <c r="H102" s="297"/>
      <c r="I102" s="297"/>
      <c r="J102" s="297"/>
      <c r="K102" s="297"/>
      <c r="L102" s="297"/>
      <c r="M102" s="294"/>
      <c r="N102" s="293">
        <f>SUM(N95:O101)</f>
        <v>0</v>
      </c>
      <c r="O102" s="294"/>
      <c r="P102" s="293">
        <f>SUM(P95:Q101)</f>
        <v>0</v>
      </c>
      <c r="Q102" s="294"/>
      <c r="R102" s="293">
        <f>SUM(R95:S101)</f>
        <v>0</v>
      </c>
      <c r="S102" s="294"/>
      <c r="T102" s="293">
        <f>SUM(T95:U101)</f>
        <v>0</v>
      </c>
      <c r="U102" s="294"/>
      <c r="V102" s="293">
        <f>SUM(V95:W101)</f>
        <v>0</v>
      </c>
      <c r="W102" s="294"/>
      <c r="X102" s="293">
        <f>SUM(X95:Y101)</f>
        <v>0</v>
      </c>
      <c r="Y102" s="294"/>
      <c r="Z102" s="31">
        <f>SUM(N102:Y102)</f>
        <v>0</v>
      </c>
    </row>
    <row r="103" spans="1:27" ht="12.75" customHeight="1">
      <c r="A103" s="290" t="s">
        <v>171</v>
      </c>
      <c r="B103" s="290"/>
      <c r="C103" s="153" t="s">
        <v>172</v>
      </c>
      <c r="D103" s="291"/>
      <c r="E103" s="291"/>
      <c r="F103" s="291"/>
      <c r="G103" s="291"/>
      <c r="H103" s="291"/>
      <c r="I103" s="291"/>
      <c r="J103" s="291"/>
      <c r="K103" s="291"/>
      <c r="L103" s="291"/>
      <c r="M103" s="292"/>
      <c r="N103" s="300">
        <v>0</v>
      </c>
      <c r="O103" s="292"/>
      <c r="P103" s="300">
        <v>0</v>
      </c>
      <c r="Q103" s="292"/>
      <c r="R103" s="300">
        <v>0</v>
      </c>
      <c r="S103" s="292"/>
      <c r="T103" s="300">
        <v>0</v>
      </c>
      <c r="U103" s="292"/>
      <c r="V103" s="300">
        <v>0</v>
      </c>
      <c r="W103" s="292"/>
      <c r="X103" s="300">
        <v>0</v>
      </c>
      <c r="Y103" s="292"/>
    </row>
    <row r="104" spans="1:27" ht="12.75" customHeight="1">
      <c r="A104" s="290" t="s">
        <v>173</v>
      </c>
      <c r="B104" s="290"/>
      <c r="C104" s="132" t="s">
        <v>174</v>
      </c>
      <c r="D104" s="291"/>
      <c r="E104" s="291"/>
      <c r="F104" s="291"/>
      <c r="G104" s="291"/>
      <c r="H104" s="291"/>
      <c r="I104" s="291"/>
      <c r="J104" s="291"/>
      <c r="K104" s="291"/>
      <c r="L104" s="291"/>
      <c r="M104" s="292"/>
      <c r="N104" s="300">
        <v>0</v>
      </c>
      <c r="O104" s="292"/>
      <c r="P104" s="300">
        <v>0</v>
      </c>
      <c r="Q104" s="292"/>
      <c r="R104" s="300">
        <v>0</v>
      </c>
      <c r="S104" s="292"/>
      <c r="T104" s="300">
        <v>0</v>
      </c>
      <c r="U104" s="292"/>
      <c r="V104" s="300">
        <v>0</v>
      </c>
      <c r="W104" s="292"/>
      <c r="X104" s="300">
        <v>0</v>
      </c>
      <c r="Y104" s="292"/>
    </row>
    <row r="105" spans="1:27" ht="12.75" customHeight="1">
      <c r="A105" s="290" t="s">
        <v>175</v>
      </c>
      <c r="B105" s="290"/>
      <c r="C105" s="132" t="s">
        <v>131</v>
      </c>
      <c r="D105" s="303"/>
      <c r="E105" s="303"/>
      <c r="F105" s="303"/>
      <c r="G105" s="303"/>
      <c r="H105" s="303"/>
      <c r="I105" s="303"/>
      <c r="J105" s="303"/>
      <c r="K105" s="303"/>
      <c r="L105" s="303"/>
      <c r="M105" s="304"/>
      <c r="N105" s="300">
        <v>0</v>
      </c>
      <c r="O105" s="304"/>
      <c r="P105" s="300">
        <v>0</v>
      </c>
      <c r="Q105" s="304"/>
      <c r="R105" s="300">
        <v>0</v>
      </c>
      <c r="S105" s="304"/>
      <c r="T105" s="300">
        <v>0</v>
      </c>
      <c r="U105" s="304"/>
      <c r="V105" s="300">
        <v>0</v>
      </c>
      <c r="W105" s="304"/>
      <c r="X105" s="300">
        <v>0</v>
      </c>
      <c r="Y105" s="304"/>
      <c r="Z105" s="31">
        <f>SUM(N105:Y105)</f>
        <v>0</v>
      </c>
    </row>
    <row r="106" spans="1:27">
      <c r="A106" s="290" t="s">
        <v>176</v>
      </c>
      <c r="B106" s="290"/>
      <c r="C106" s="132" t="s">
        <v>177</v>
      </c>
      <c r="D106" s="133"/>
      <c r="E106" s="133"/>
      <c r="F106" s="133"/>
      <c r="G106" s="133"/>
      <c r="H106" s="133"/>
      <c r="I106" s="133"/>
      <c r="J106" s="133"/>
      <c r="K106" s="133"/>
      <c r="L106" s="133"/>
      <c r="M106" s="133"/>
      <c r="N106" s="300">
        <v>0</v>
      </c>
      <c r="O106" s="292"/>
      <c r="P106" s="300">
        <v>0</v>
      </c>
      <c r="Q106" s="292"/>
      <c r="R106" s="300">
        <v>0</v>
      </c>
      <c r="S106" s="292"/>
      <c r="T106" s="300">
        <v>0</v>
      </c>
      <c r="U106" s="292"/>
      <c r="V106" s="300">
        <v>0</v>
      </c>
      <c r="W106" s="292"/>
      <c r="X106" s="300">
        <v>0</v>
      </c>
      <c r="Y106" s="292"/>
      <c r="Z106" s="31"/>
    </row>
    <row r="107" spans="1:27">
      <c r="A107" s="295" t="s">
        <v>178</v>
      </c>
      <c r="B107" s="295"/>
      <c r="C107" s="296" t="s">
        <v>179</v>
      </c>
      <c r="D107" s="301"/>
      <c r="E107" s="301"/>
      <c r="F107" s="301"/>
      <c r="G107" s="301"/>
      <c r="H107" s="301"/>
      <c r="I107" s="301"/>
      <c r="J107" s="301"/>
      <c r="K107" s="301"/>
      <c r="L107" s="301"/>
      <c r="M107" s="301"/>
      <c r="N107" s="293">
        <f>SUM(N103:O106)</f>
        <v>0</v>
      </c>
      <c r="O107" s="302"/>
      <c r="P107" s="293">
        <f>SUM(P103:Q106)</f>
        <v>0</v>
      </c>
      <c r="Q107" s="302"/>
      <c r="R107" s="293">
        <f>SUM(R103:S106)</f>
        <v>0</v>
      </c>
      <c r="S107" s="302"/>
      <c r="T107" s="293">
        <f>SUM(T103:U106)</f>
        <v>0</v>
      </c>
      <c r="U107" s="302"/>
      <c r="V107" s="293">
        <f>SUM(V103:W106)</f>
        <v>0</v>
      </c>
      <c r="W107" s="302"/>
      <c r="X107" s="293">
        <f>SUM(X103:Y106)</f>
        <v>0</v>
      </c>
      <c r="Y107" s="302"/>
      <c r="Z107" s="31"/>
    </row>
    <row r="108" spans="1:27" ht="12.75" customHeight="1">
      <c r="A108" s="295" t="s">
        <v>180</v>
      </c>
      <c r="B108" s="295"/>
      <c r="C108" s="296" t="s">
        <v>181</v>
      </c>
      <c r="D108" s="301"/>
      <c r="E108" s="301"/>
      <c r="F108" s="301"/>
      <c r="G108" s="301"/>
      <c r="H108" s="301"/>
      <c r="I108" s="301"/>
      <c r="J108" s="301"/>
      <c r="K108" s="301"/>
      <c r="L108" s="301"/>
      <c r="M108" s="301"/>
      <c r="N108" s="293">
        <f>+N102-N107</f>
        <v>0</v>
      </c>
      <c r="O108" s="294"/>
      <c r="P108" s="293">
        <f>+P102-P107</f>
        <v>0</v>
      </c>
      <c r="Q108" s="294"/>
      <c r="R108" s="293">
        <f>+R102-R107</f>
        <v>0</v>
      </c>
      <c r="S108" s="294"/>
      <c r="T108" s="293">
        <f>+T102-T107</f>
        <v>0</v>
      </c>
      <c r="U108" s="294"/>
      <c r="V108" s="293">
        <f>+V102-V107</f>
        <v>0</v>
      </c>
      <c r="W108" s="294"/>
      <c r="X108" s="293">
        <f>+X102-X107</f>
        <v>0</v>
      </c>
      <c r="Y108" s="294"/>
      <c r="Z108" s="31"/>
    </row>
    <row r="109" spans="1:27" ht="27" customHeight="1">
      <c r="A109" s="290" t="s">
        <v>182</v>
      </c>
      <c r="B109" s="290"/>
      <c r="C109" s="269" t="s">
        <v>183</v>
      </c>
      <c r="D109" s="268"/>
      <c r="E109" s="268"/>
      <c r="F109" s="268"/>
      <c r="G109" s="268"/>
      <c r="H109" s="268"/>
      <c r="I109" s="268"/>
      <c r="J109" s="268"/>
      <c r="K109" s="268"/>
      <c r="L109" s="268"/>
      <c r="M109" s="268"/>
      <c r="N109" s="298">
        <v>0</v>
      </c>
      <c r="O109" s="299"/>
      <c r="P109" s="298">
        <v>0</v>
      </c>
      <c r="Q109" s="299"/>
      <c r="R109" s="298">
        <v>0</v>
      </c>
      <c r="S109" s="299"/>
      <c r="T109" s="298">
        <v>0</v>
      </c>
      <c r="U109" s="299"/>
      <c r="V109" s="298">
        <v>0</v>
      </c>
      <c r="W109" s="299"/>
      <c r="X109" s="298">
        <v>0</v>
      </c>
      <c r="Y109" s="299"/>
      <c r="Z109" s="31"/>
    </row>
    <row r="110" spans="1:27" ht="27" customHeight="1">
      <c r="A110" s="290" t="s">
        <v>182</v>
      </c>
      <c r="B110" s="290"/>
      <c r="C110" s="269" t="s">
        <v>184</v>
      </c>
      <c r="D110" s="268"/>
      <c r="E110" s="268"/>
      <c r="F110" s="268"/>
      <c r="G110" s="268"/>
      <c r="H110" s="268"/>
      <c r="I110" s="268"/>
      <c r="J110" s="268"/>
      <c r="K110" s="268"/>
      <c r="L110" s="268"/>
      <c r="M110" s="268"/>
      <c r="N110" s="298">
        <v>0</v>
      </c>
      <c r="O110" s="299"/>
      <c r="P110" s="298">
        <v>0</v>
      </c>
      <c r="Q110" s="299"/>
      <c r="R110" s="298">
        <v>0</v>
      </c>
      <c r="S110" s="299"/>
      <c r="T110" s="298">
        <v>0</v>
      </c>
      <c r="U110" s="299"/>
      <c r="V110" s="298">
        <v>0</v>
      </c>
      <c r="W110" s="299"/>
      <c r="X110" s="298">
        <v>0</v>
      </c>
      <c r="Y110" s="299"/>
      <c r="Z110" s="31"/>
    </row>
    <row r="111" spans="1:27" ht="27" customHeight="1">
      <c r="A111" s="290" t="s">
        <v>182</v>
      </c>
      <c r="B111" s="290"/>
      <c r="C111" s="269" t="s">
        <v>185</v>
      </c>
      <c r="D111" s="268"/>
      <c r="E111" s="268"/>
      <c r="F111" s="268"/>
      <c r="G111" s="268"/>
      <c r="H111" s="268"/>
      <c r="I111" s="268"/>
      <c r="J111" s="268"/>
      <c r="K111" s="268"/>
      <c r="L111" s="268"/>
      <c r="M111" s="268"/>
      <c r="N111" s="298">
        <v>0</v>
      </c>
      <c r="O111" s="299"/>
      <c r="P111" s="298">
        <v>0</v>
      </c>
      <c r="Q111" s="299"/>
      <c r="R111" s="298">
        <v>0</v>
      </c>
      <c r="S111" s="299"/>
      <c r="T111" s="298">
        <v>0</v>
      </c>
      <c r="U111" s="299"/>
      <c r="V111" s="298">
        <v>0</v>
      </c>
      <c r="W111" s="299"/>
      <c r="X111" s="298">
        <v>0</v>
      </c>
      <c r="Y111" s="299"/>
      <c r="Z111" s="31"/>
    </row>
    <row r="112" spans="1:27" ht="27" customHeight="1">
      <c r="A112" s="290" t="s">
        <v>182</v>
      </c>
      <c r="B112" s="290"/>
      <c r="C112" s="269" t="s">
        <v>186</v>
      </c>
      <c r="D112" s="268"/>
      <c r="E112" s="268"/>
      <c r="F112" s="268"/>
      <c r="G112" s="268"/>
      <c r="H112" s="268"/>
      <c r="I112" s="268"/>
      <c r="J112" s="268"/>
      <c r="K112" s="268"/>
      <c r="L112" s="268"/>
      <c r="M112" s="268"/>
      <c r="N112" s="298">
        <v>0</v>
      </c>
      <c r="O112" s="299"/>
      <c r="P112" s="298">
        <v>0</v>
      </c>
      <c r="Q112" s="299"/>
      <c r="R112" s="298">
        <v>0</v>
      </c>
      <c r="S112" s="299"/>
      <c r="T112" s="298">
        <v>0</v>
      </c>
      <c r="U112" s="299"/>
      <c r="V112" s="298">
        <v>0</v>
      </c>
      <c r="W112" s="299"/>
      <c r="X112" s="298">
        <v>0</v>
      </c>
      <c r="Y112" s="299"/>
      <c r="Z112" s="31"/>
    </row>
    <row r="113" spans="1:26" ht="12.75" customHeight="1">
      <c r="A113" s="290" t="s">
        <v>187</v>
      </c>
      <c r="B113" s="290"/>
      <c r="C113" s="269" t="s">
        <v>144</v>
      </c>
      <c r="D113" s="268"/>
      <c r="E113" s="268"/>
      <c r="F113" s="268"/>
      <c r="G113" s="268"/>
      <c r="H113" s="268"/>
      <c r="I113" s="268"/>
      <c r="J113" s="268"/>
      <c r="K113" s="268"/>
      <c r="L113" s="268"/>
      <c r="M113" s="268"/>
      <c r="N113" s="298">
        <v>0</v>
      </c>
      <c r="O113" s="299"/>
      <c r="P113" s="298">
        <v>0</v>
      </c>
      <c r="Q113" s="299"/>
      <c r="R113" s="298">
        <v>0</v>
      </c>
      <c r="S113" s="299"/>
      <c r="T113" s="298">
        <v>0</v>
      </c>
      <c r="U113" s="299"/>
      <c r="V113" s="298">
        <v>0</v>
      </c>
      <c r="W113" s="299"/>
      <c r="X113" s="298">
        <v>0</v>
      </c>
      <c r="Y113" s="299"/>
    </row>
    <row r="114" spans="1:26" ht="12.75" customHeight="1">
      <c r="A114" s="290" t="s">
        <v>188</v>
      </c>
      <c r="B114" s="290"/>
      <c r="C114" s="132" t="s">
        <v>146</v>
      </c>
      <c r="D114" s="291"/>
      <c r="E114" s="291"/>
      <c r="F114" s="291"/>
      <c r="G114" s="291"/>
      <c r="H114" s="291"/>
      <c r="I114" s="291"/>
      <c r="J114" s="291"/>
      <c r="K114" s="291"/>
      <c r="L114" s="291"/>
      <c r="M114" s="292"/>
      <c r="N114" s="298">
        <f>(N109*5%)+(N110*8%)+(N111*10%)+(N112*12%)+(N113*0%)</f>
        <v>0</v>
      </c>
      <c r="O114" s="299"/>
      <c r="P114" s="298">
        <f>(P109*5%)+(P110*8%)+(P111*10%)+(P112*12%)+(P113*0%)</f>
        <v>0</v>
      </c>
      <c r="Q114" s="299"/>
      <c r="R114" s="298">
        <f>(R109*5%)+(R110*8%)+(R111*10%)+(R112*12%)+(R113*0%)</f>
        <v>0</v>
      </c>
      <c r="S114" s="299"/>
      <c r="T114" s="298">
        <f>(T109*5%)+(T110*8%)+(T111*10%)+(T112*12%)+(T113*0%)</f>
        <v>0</v>
      </c>
      <c r="U114" s="299"/>
      <c r="V114" s="298">
        <f>(V109*5%)+(V110*8%)+(V111*10%)+(V112*12%)+(V113*0%)</f>
        <v>0</v>
      </c>
      <c r="W114" s="299"/>
      <c r="X114" s="298">
        <f>(X109*5%)+(X110*8%)+(X111*10%)+(X112*12%)+(X113*0%)</f>
        <v>0</v>
      </c>
      <c r="Y114" s="299"/>
    </row>
    <row r="115" spans="1:26">
      <c r="A115" s="290" t="s">
        <v>189</v>
      </c>
      <c r="B115" s="290"/>
      <c r="C115" s="132" t="s">
        <v>148</v>
      </c>
      <c r="D115" s="291"/>
      <c r="E115" s="291"/>
      <c r="F115" s="291"/>
      <c r="G115" s="291"/>
      <c r="H115" s="291"/>
      <c r="I115" s="291"/>
      <c r="J115" s="291"/>
      <c r="K115" s="291"/>
      <c r="L115" s="291"/>
      <c r="M115" s="292"/>
      <c r="N115" s="298">
        <v>0</v>
      </c>
      <c r="O115" s="299"/>
      <c r="P115" s="300">
        <v>0</v>
      </c>
      <c r="Q115" s="292"/>
      <c r="R115" s="300">
        <v>0</v>
      </c>
      <c r="S115" s="292"/>
      <c r="T115" s="300">
        <v>0</v>
      </c>
      <c r="U115" s="292"/>
      <c r="V115" s="300">
        <v>0</v>
      </c>
      <c r="W115" s="292"/>
      <c r="X115" s="300">
        <v>0</v>
      </c>
      <c r="Y115" s="292"/>
    </row>
    <row r="116" spans="1:26" ht="12.75" customHeight="1">
      <c r="A116" s="295" t="s">
        <v>190</v>
      </c>
      <c r="B116" s="295"/>
      <c r="C116" s="296" t="s">
        <v>191</v>
      </c>
      <c r="D116" s="297"/>
      <c r="E116" s="297"/>
      <c r="F116" s="297"/>
      <c r="G116" s="297"/>
      <c r="H116" s="297"/>
      <c r="I116" s="297"/>
      <c r="J116" s="297"/>
      <c r="K116" s="297"/>
      <c r="L116" s="297"/>
      <c r="M116" s="294"/>
      <c r="N116" s="293">
        <f>+N114-N115</f>
        <v>0</v>
      </c>
      <c r="O116" s="294"/>
      <c r="P116" s="293">
        <f>+P114-P115</f>
        <v>0</v>
      </c>
      <c r="Q116" s="294"/>
      <c r="R116" s="293">
        <f>+R114-R115</f>
        <v>0</v>
      </c>
      <c r="S116" s="294"/>
      <c r="T116" s="293">
        <f>+T114-T115</f>
        <v>0</v>
      </c>
      <c r="U116" s="294"/>
      <c r="V116" s="293">
        <f>+V114-V115</f>
        <v>0</v>
      </c>
      <c r="W116" s="294"/>
      <c r="X116" s="293">
        <f>+X114-X115</f>
        <v>0</v>
      </c>
      <c r="Y116" s="294"/>
      <c r="Z116" s="31">
        <f>SUM(N116:Y116)</f>
        <v>0</v>
      </c>
    </row>
    <row r="117" spans="1:26" ht="12.75" customHeight="1">
      <c r="A117" s="290" t="s">
        <v>192</v>
      </c>
      <c r="B117" s="290"/>
      <c r="C117" s="132" t="s">
        <v>193</v>
      </c>
      <c r="D117" s="291"/>
      <c r="E117" s="291"/>
      <c r="F117" s="291"/>
      <c r="G117" s="291"/>
      <c r="H117" s="291"/>
      <c r="I117" s="291"/>
      <c r="J117" s="291"/>
      <c r="K117" s="291"/>
      <c r="L117" s="291"/>
      <c r="M117" s="292"/>
      <c r="N117" s="287">
        <f>N116*2%</f>
        <v>0</v>
      </c>
      <c r="O117" s="288"/>
      <c r="P117" s="287">
        <f>P116*2%</f>
        <v>0</v>
      </c>
      <c r="Q117" s="288"/>
      <c r="R117" s="287">
        <f>R116*2%</f>
        <v>0</v>
      </c>
      <c r="S117" s="288"/>
      <c r="T117" s="287">
        <f>T116*2%</f>
        <v>0</v>
      </c>
      <c r="U117" s="288"/>
      <c r="V117" s="287">
        <f>V116*2%</f>
        <v>0</v>
      </c>
      <c r="W117" s="288"/>
      <c r="X117" s="287">
        <f>X116*2%</f>
        <v>0</v>
      </c>
      <c r="Y117" s="288"/>
      <c r="Z117" s="31">
        <f>SUM(N117:Y117)</f>
        <v>0</v>
      </c>
    </row>
    <row r="118" spans="1:26">
      <c r="A118" s="290" t="s">
        <v>194</v>
      </c>
      <c r="B118" s="290"/>
      <c r="C118" s="132" t="s">
        <v>154</v>
      </c>
      <c r="D118" s="291"/>
      <c r="E118" s="291"/>
      <c r="F118" s="291"/>
      <c r="G118" s="291"/>
      <c r="H118" s="291"/>
      <c r="I118" s="291"/>
      <c r="J118" s="291"/>
      <c r="K118" s="291"/>
      <c r="L118" s="291"/>
      <c r="M118" s="292"/>
      <c r="N118" s="287">
        <f>N116*1%</f>
        <v>0</v>
      </c>
      <c r="O118" s="288"/>
      <c r="P118" s="287">
        <f>P116*1%</f>
        <v>0</v>
      </c>
      <c r="Q118" s="288"/>
      <c r="R118" s="287">
        <f>R116*1%</f>
        <v>0</v>
      </c>
      <c r="S118" s="288"/>
      <c r="T118" s="287">
        <f>T116*1%</f>
        <v>0</v>
      </c>
      <c r="U118" s="288"/>
      <c r="V118" s="287">
        <f>V116*1%</f>
        <v>0</v>
      </c>
      <c r="W118" s="288"/>
      <c r="X118" s="287">
        <f>X116*1%</f>
        <v>0</v>
      </c>
      <c r="Y118" s="288"/>
      <c r="Z118" s="32"/>
    </row>
    <row r="119" spans="1:26">
      <c r="A119" s="242"/>
      <c r="B119" s="242"/>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row>
    <row r="120" spans="1:26">
      <c r="A120" s="34"/>
      <c r="B120" s="35"/>
      <c r="C120" s="289" t="s">
        <v>195</v>
      </c>
      <c r="D120" s="289"/>
      <c r="E120" s="289"/>
      <c r="F120" s="289"/>
      <c r="G120" s="289"/>
      <c r="H120" s="289"/>
      <c r="I120" s="289"/>
      <c r="J120" s="289"/>
      <c r="K120" s="289"/>
      <c r="L120" s="289"/>
      <c r="M120" s="289"/>
      <c r="N120" s="289"/>
      <c r="O120" s="289"/>
      <c r="P120" s="289"/>
      <c r="Q120" s="289"/>
      <c r="R120" s="289"/>
      <c r="S120" s="289"/>
      <c r="T120" s="289"/>
      <c r="U120" s="289"/>
      <c r="V120" s="289"/>
      <c r="W120" s="289"/>
      <c r="X120" s="289"/>
      <c r="Y120" s="289"/>
    </row>
    <row r="121" spans="1:26">
      <c r="A121" s="34"/>
      <c r="B121" s="35"/>
      <c r="C121" s="289"/>
      <c r="D121" s="289"/>
      <c r="E121" s="289"/>
      <c r="F121" s="289"/>
      <c r="G121" s="289"/>
      <c r="H121" s="289"/>
      <c r="I121" s="289"/>
      <c r="J121" s="289"/>
      <c r="K121" s="289"/>
      <c r="L121" s="289"/>
      <c r="M121" s="289"/>
      <c r="N121" s="289"/>
      <c r="O121" s="289"/>
      <c r="P121" s="289"/>
      <c r="Q121" s="289"/>
      <c r="R121" s="289"/>
      <c r="S121" s="289"/>
      <c r="T121" s="289"/>
      <c r="U121" s="289"/>
      <c r="V121" s="289"/>
      <c r="W121" s="289"/>
      <c r="X121" s="289"/>
      <c r="Y121" s="289"/>
    </row>
    <row r="122" spans="1:26">
      <c r="A122" s="242"/>
      <c r="B122" s="242"/>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row>
    <row r="123" spans="1:26">
      <c r="A123" s="243" t="s">
        <v>196</v>
      </c>
      <c r="B123" s="243"/>
      <c r="C123" s="284" t="s">
        <v>197</v>
      </c>
      <c r="D123" s="284"/>
      <c r="E123" s="284"/>
      <c r="F123" s="284"/>
      <c r="G123" s="284"/>
      <c r="H123" s="284"/>
      <c r="I123" s="284"/>
      <c r="J123" s="284"/>
      <c r="K123" s="284"/>
      <c r="L123" s="284"/>
      <c r="M123" s="284"/>
      <c r="N123" s="284"/>
      <c r="O123" s="284"/>
      <c r="P123" s="284"/>
      <c r="Q123" s="284"/>
      <c r="R123" s="284"/>
      <c r="S123" s="284"/>
      <c r="T123" s="284"/>
      <c r="U123" s="284"/>
      <c r="V123" s="284"/>
      <c r="W123" s="284"/>
      <c r="X123" s="284"/>
      <c r="Y123" s="284"/>
    </row>
    <row r="124" spans="1:26">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row>
    <row r="125" spans="1:26">
      <c r="A125" s="281"/>
      <c r="B125" s="281"/>
      <c r="C125" s="285" t="s">
        <v>198</v>
      </c>
      <c r="D125" s="285"/>
      <c r="E125" s="285"/>
      <c r="F125" s="285"/>
      <c r="G125" s="285"/>
      <c r="H125" s="285"/>
      <c r="I125" s="285"/>
      <c r="J125" s="285"/>
      <c r="K125" s="285"/>
      <c r="L125" s="285"/>
      <c r="M125" s="285"/>
      <c r="N125" s="286"/>
      <c r="O125" s="286"/>
      <c r="P125" s="286"/>
      <c r="Q125" s="286"/>
      <c r="R125" s="286"/>
      <c r="S125" s="286"/>
      <c r="T125" s="286"/>
      <c r="U125" s="286"/>
      <c r="V125" s="286"/>
      <c r="W125" s="286"/>
      <c r="X125" s="286"/>
      <c r="Y125" s="286"/>
    </row>
    <row r="126" spans="1:26" ht="25.5" customHeight="1">
      <c r="A126" s="131"/>
      <c r="B126" s="131"/>
      <c r="C126" s="122" t="s">
        <v>199</v>
      </c>
      <c r="D126" s="122"/>
      <c r="E126" s="122"/>
      <c r="F126" s="122"/>
      <c r="G126" s="122"/>
      <c r="H126" s="122"/>
      <c r="I126" s="122"/>
      <c r="J126" s="122"/>
      <c r="K126" s="122"/>
      <c r="L126" s="122"/>
      <c r="M126" s="122"/>
      <c r="N126" s="210" t="str">
        <f>N64</f>
        <v>Apr/Oct</v>
      </c>
      <c r="O126" s="211"/>
      <c r="P126" s="210" t="str">
        <f>P64</f>
        <v>May/Nov</v>
      </c>
      <c r="Q126" s="211"/>
      <c r="R126" s="210" t="str">
        <f>R64</f>
        <v>Jun/Dec</v>
      </c>
      <c r="S126" s="211"/>
      <c r="T126" s="210" t="str">
        <f>T64</f>
        <v>July/Jan</v>
      </c>
      <c r="U126" s="211"/>
      <c r="V126" s="210" t="str">
        <f>V64</f>
        <v>Aug/Feb</v>
      </c>
      <c r="W126" s="211"/>
      <c r="X126" s="210" t="str">
        <f>X64</f>
        <v>Sep/Mar</v>
      </c>
      <c r="Y126" s="211"/>
    </row>
    <row r="127" spans="1:26">
      <c r="A127" s="131"/>
      <c r="B127" s="131"/>
      <c r="C127" s="116" t="s">
        <v>103</v>
      </c>
      <c r="D127" s="116"/>
      <c r="E127" s="116"/>
      <c r="F127" s="116"/>
      <c r="G127" s="116"/>
      <c r="H127" s="116"/>
      <c r="I127" s="116"/>
      <c r="J127" s="116"/>
      <c r="K127" s="116"/>
      <c r="L127" s="116"/>
      <c r="M127" s="116"/>
      <c r="N127" s="215" t="s">
        <v>104</v>
      </c>
      <c r="O127" s="216"/>
      <c r="P127" s="208" t="s">
        <v>105</v>
      </c>
      <c r="Q127" s="209"/>
      <c r="R127" s="208" t="s">
        <v>106</v>
      </c>
      <c r="S127" s="209"/>
      <c r="T127" s="215" t="s">
        <v>107</v>
      </c>
      <c r="U127" s="216"/>
      <c r="V127" s="215" t="s">
        <v>108</v>
      </c>
      <c r="W127" s="216"/>
      <c r="X127" s="215" t="s">
        <v>109</v>
      </c>
      <c r="Y127" s="216"/>
    </row>
    <row r="128" spans="1:26">
      <c r="A128" s="141" t="s">
        <v>200</v>
      </c>
      <c r="B128" s="141"/>
      <c r="C128" s="283" t="s">
        <v>201</v>
      </c>
      <c r="D128" s="283"/>
      <c r="E128" s="283"/>
      <c r="F128" s="283"/>
      <c r="G128" s="283"/>
      <c r="H128" s="283"/>
      <c r="I128" s="283"/>
      <c r="J128" s="283"/>
      <c r="K128" s="283"/>
      <c r="L128" s="283"/>
      <c r="M128" s="283"/>
      <c r="N128" s="274"/>
      <c r="O128" s="275"/>
      <c r="P128" s="272"/>
      <c r="Q128" s="273"/>
      <c r="R128" s="272"/>
      <c r="S128" s="273"/>
      <c r="T128" s="272"/>
      <c r="U128" s="273"/>
      <c r="V128" s="272"/>
      <c r="W128" s="273"/>
      <c r="X128" s="272"/>
      <c r="Y128" s="273"/>
    </row>
    <row r="129" spans="1:25">
      <c r="A129" s="141" t="s">
        <v>202</v>
      </c>
      <c r="B129" s="141"/>
      <c r="C129" s="283" t="s">
        <v>203</v>
      </c>
      <c r="D129" s="283"/>
      <c r="E129" s="283"/>
      <c r="F129" s="283"/>
      <c r="G129" s="283"/>
      <c r="H129" s="283"/>
      <c r="I129" s="283"/>
      <c r="J129" s="283"/>
      <c r="K129" s="283"/>
      <c r="L129" s="283"/>
      <c r="M129" s="283"/>
      <c r="N129" s="274"/>
      <c r="O129" s="275"/>
      <c r="P129" s="272"/>
      <c r="Q129" s="273"/>
      <c r="R129" s="272"/>
      <c r="S129" s="273"/>
      <c r="T129" s="272"/>
      <c r="U129" s="273"/>
      <c r="V129" s="272"/>
      <c r="W129" s="273"/>
      <c r="X129" s="272"/>
      <c r="Y129" s="273"/>
    </row>
    <row r="130" spans="1:25">
      <c r="A130" s="141" t="s">
        <v>204</v>
      </c>
      <c r="B130" s="141"/>
      <c r="C130" s="283" t="s">
        <v>205</v>
      </c>
      <c r="D130" s="283"/>
      <c r="E130" s="283"/>
      <c r="F130" s="283"/>
      <c r="G130" s="283"/>
      <c r="H130" s="283"/>
      <c r="I130" s="283"/>
      <c r="J130" s="283"/>
      <c r="K130" s="283"/>
      <c r="L130" s="283"/>
      <c r="M130" s="283"/>
      <c r="N130" s="274"/>
      <c r="O130" s="275"/>
      <c r="P130" s="272"/>
      <c r="Q130" s="273"/>
      <c r="R130" s="276"/>
      <c r="S130" s="277"/>
      <c r="T130" s="276"/>
      <c r="U130" s="277"/>
      <c r="V130" s="276"/>
      <c r="W130" s="277"/>
      <c r="X130" s="272"/>
      <c r="Y130" s="273"/>
    </row>
    <row r="131" spans="1:25" ht="12.75" customHeight="1">
      <c r="A131" s="146" t="s">
        <v>206</v>
      </c>
      <c r="B131" s="146"/>
      <c r="C131" s="226" t="s">
        <v>207</v>
      </c>
      <c r="D131" s="226"/>
      <c r="E131" s="226"/>
      <c r="F131" s="225" t="s">
        <v>208</v>
      </c>
      <c r="G131" s="225"/>
      <c r="H131" s="225"/>
      <c r="I131" s="225"/>
      <c r="J131" s="225" t="s">
        <v>209</v>
      </c>
      <c r="K131" s="225"/>
      <c r="L131" s="225"/>
      <c r="M131" s="225"/>
      <c r="N131" s="274"/>
      <c r="O131" s="275"/>
      <c r="P131" s="272"/>
      <c r="Q131" s="273"/>
      <c r="R131" s="276"/>
      <c r="S131" s="277"/>
      <c r="T131" s="276"/>
      <c r="U131" s="277"/>
      <c r="V131" s="276"/>
      <c r="W131" s="277"/>
      <c r="X131" s="272"/>
      <c r="Y131" s="273"/>
    </row>
    <row r="132" spans="1:25">
      <c r="A132" s="146"/>
      <c r="B132" s="146"/>
      <c r="C132" s="226"/>
      <c r="D132" s="226"/>
      <c r="E132" s="226"/>
      <c r="F132" s="226"/>
      <c r="G132" s="226"/>
      <c r="H132" s="226"/>
      <c r="I132" s="226"/>
      <c r="J132" s="225" t="s">
        <v>210</v>
      </c>
      <c r="K132" s="225"/>
      <c r="L132" s="225"/>
      <c r="M132" s="225"/>
      <c r="N132" s="274"/>
      <c r="O132" s="275"/>
      <c r="P132" s="272"/>
      <c r="Q132" s="273"/>
      <c r="R132" s="276"/>
      <c r="S132" s="277"/>
      <c r="T132" s="276"/>
      <c r="U132" s="277"/>
      <c r="V132" s="276"/>
      <c r="W132" s="277"/>
      <c r="X132" s="272"/>
      <c r="Y132" s="273"/>
    </row>
    <row r="133" spans="1:25">
      <c r="A133" s="146"/>
      <c r="B133" s="146"/>
      <c r="C133" s="226"/>
      <c r="D133" s="226"/>
      <c r="E133" s="226"/>
      <c r="F133" s="226"/>
      <c r="G133" s="226"/>
      <c r="H133" s="226"/>
      <c r="I133" s="226"/>
      <c r="J133" s="225" t="s">
        <v>211</v>
      </c>
      <c r="K133" s="225"/>
      <c r="L133" s="225"/>
      <c r="M133" s="225"/>
      <c r="N133" s="274"/>
      <c r="O133" s="275"/>
      <c r="P133" s="272"/>
      <c r="Q133" s="273"/>
      <c r="R133" s="276"/>
      <c r="S133" s="277"/>
      <c r="T133" s="276"/>
      <c r="U133" s="277"/>
      <c r="V133" s="276"/>
      <c r="W133" s="277"/>
      <c r="X133" s="272"/>
      <c r="Y133" s="273"/>
    </row>
    <row r="134" spans="1:25">
      <c r="A134" s="37"/>
      <c r="B134" s="37"/>
      <c r="C134" s="38"/>
      <c r="D134" s="38"/>
      <c r="E134" s="38"/>
      <c r="F134" s="38"/>
      <c r="G134" s="38"/>
      <c r="H134" s="38"/>
      <c r="I134" s="38"/>
      <c r="J134" s="39"/>
      <c r="K134" s="39"/>
      <c r="L134" s="39"/>
      <c r="M134" s="39"/>
      <c r="N134" s="40"/>
      <c r="O134" s="40"/>
      <c r="P134" s="41"/>
      <c r="Q134" s="41"/>
      <c r="R134" s="42"/>
      <c r="S134" s="42"/>
      <c r="T134" s="42"/>
      <c r="U134" s="42"/>
      <c r="V134" s="42"/>
      <c r="W134" s="42"/>
      <c r="X134" s="41"/>
      <c r="Y134" s="41"/>
    </row>
    <row r="135" spans="1:25">
      <c r="A135" s="278" t="s">
        <v>212</v>
      </c>
      <c r="B135" s="278"/>
      <c r="C135" s="278"/>
      <c r="D135" s="278"/>
      <c r="E135" s="278"/>
      <c r="F135" s="278"/>
      <c r="G135" s="278"/>
      <c r="H135" s="278"/>
      <c r="I135" s="278"/>
      <c r="J135" s="278"/>
      <c r="K135" s="278"/>
      <c r="L135" s="278"/>
      <c r="M135" s="278"/>
      <c r="N135" s="278"/>
      <c r="O135" s="278"/>
      <c r="P135" s="278"/>
      <c r="Q135" s="278"/>
      <c r="R135" s="278"/>
      <c r="S135" s="278"/>
      <c r="T135" s="278"/>
      <c r="U135" s="278"/>
      <c r="V135" s="278"/>
      <c r="W135" s="278"/>
      <c r="X135" s="278"/>
      <c r="Y135" s="278"/>
    </row>
    <row r="136" spans="1:25" customForma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row>
    <row r="137" spans="1:25">
      <c r="A137" s="279" t="s">
        <v>213</v>
      </c>
      <c r="B137" s="279"/>
      <c r="C137" s="280" t="s">
        <v>214</v>
      </c>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row>
    <row r="138" spans="1:25">
      <c r="A138" s="44"/>
      <c r="B138" s="44"/>
      <c r="C138" s="45"/>
      <c r="D138" s="45"/>
      <c r="E138" s="45"/>
      <c r="F138" s="45"/>
      <c r="G138" s="45"/>
      <c r="H138" s="45"/>
      <c r="I138" s="45"/>
      <c r="J138" s="45"/>
      <c r="K138" s="45"/>
      <c r="L138" s="45"/>
      <c r="M138" s="45"/>
      <c r="N138" s="45"/>
      <c r="O138" s="45"/>
      <c r="P138" s="45"/>
      <c r="Q138" s="45"/>
      <c r="R138" s="45"/>
      <c r="S138" s="45"/>
      <c r="T138" s="45"/>
      <c r="U138" s="45"/>
      <c r="V138" s="45"/>
      <c r="W138" s="45"/>
      <c r="X138" s="45"/>
      <c r="Y138" s="45"/>
    </row>
    <row r="139" spans="1:25" ht="24" customHeight="1">
      <c r="A139" s="281"/>
      <c r="B139" s="281"/>
      <c r="C139" s="282" t="s">
        <v>215</v>
      </c>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row>
    <row r="140" spans="1:25">
      <c r="A140" s="242"/>
      <c r="B140" s="242"/>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row>
    <row r="141" spans="1:25" ht="25.5" customHeight="1">
      <c r="A141" s="131"/>
      <c r="B141" s="131"/>
      <c r="C141" s="122" t="s">
        <v>199</v>
      </c>
      <c r="D141" s="122"/>
      <c r="E141" s="122"/>
      <c r="F141" s="122"/>
      <c r="G141" s="122"/>
      <c r="H141" s="122"/>
      <c r="I141" s="122"/>
      <c r="J141" s="122"/>
      <c r="K141" s="122"/>
      <c r="L141" s="122"/>
      <c r="M141" s="122"/>
      <c r="N141" s="210" t="str">
        <f>N126</f>
        <v>Apr/Oct</v>
      </c>
      <c r="O141" s="211"/>
      <c r="P141" s="210" t="str">
        <f>P126</f>
        <v>May/Nov</v>
      </c>
      <c r="Q141" s="211"/>
      <c r="R141" s="210" t="str">
        <f>R126</f>
        <v>Jun/Dec</v>
      </c>
      <c r="S141" s="211"/>
      <c r="T141" s="210" t="str">
        <f>T126</f>
        <v>July/Jan</v>
      </c>
      <c r="U141" s="211"/>
      <c r="V141" s="210" t="str">
        <f>V126</f>
        <v>Aug/Feb</v>
      </c>
      <c r="W141" s="211"/>
      <c r="X141" s="210" t="str">
        <f>X126</f>
        <v>Sep/Mar</v>
      </c>
      <c r="Y141" s="211"/>
    </row>
    <row r="142" spans="1:25">
      <c r="A142" s="131"/>
      <c r="B142" s="131"/>
      <c r="C142" s="116" t="s">
        <v>103</v>
      </c>
      <c r="D142" s="116"/>
      <c r="E142" s="116"/>
      <c r="F142" s="116"/>
      <c r="G142" s="116"/>
      <c r="H142" s="116"/>
      <c r="I142" s="116"/>
      <c r="J142" s="116"/>
      <c r="K142" s="116"/>
      <c r="L142" s="116"/>
      <c r="M142" s="116"/>
      <c r="N142" s="215" t="s">
        <v>104</v>
      </c>
      <c r="O142" s="216"/>
      <c r="P142" s="208" t="s">
        <v>105</v>
      </c>
      <c r="Q142" s="209"/>
      <c r="R142" s="208" t="s">
        <v>106</v>
      </c>
      <c r="S142" s="209"/>
      <c r="T142" s="215" t="s">
        <v>107</v>
      </c>
      <c r="U142" s="216"/>
      <c r="V142" s="215" t="s">
        <v>108</v>
      </c>
      <c r="W142" s="216"/>
      <c r="X142" s="215" t="s">
        <v>109</v>
      </c>
      <c r="Y142" s="216"/>
    </row>
    <row r="143" spans="1:25">
      <c r="A143" s="131" t="s">
        <v>216</v>
      </c>
      <c r="B143" s="131"/>
      <c r="C143" s="132" t="s">
        <v>217</v>
      </c>
      <c r="D143" s="133"/>
      <c r="E143" s="133"/>
      <c r="F143" s="133"/>
      <c r="G143" s="133"/>
      <c r="H143" s="133"/>
      <c r="I143" s="133"/>
      <c r="J143" s="133"/>
      <c r="K143" s="133"/>
      <c r="L143" s="133"/>
      <c r="M143" s="134"/>
      <c r="N143" s="272"/>
      <c r="O143" s="273"/>
      <c r="P143" s="272"/>
      <c r="Q143" s="273"/>
      <c r="R143" s="272"/>
      <c r="S143" s="273"/>
      <c r="T143" s="272"/>
      <c r="U143" s="273"/>
      <c r="V143" s="272"/>
      <c r="W143" s="273"/>
      <c r="X143" s="272"/>
      <c r="Y143" s="273"/>
    </row>
    <row r="144" spans="1:25" ht="26.25" customHeight="1">
      <c r="A144" s="141" t="s">
        <v>218</v>
      </c>
      <c r="B144" s="141"/>
      <c r="C144" s="269" t="s">
        <v>219</v>
      </c>
      <c r="D144" s="269"/>
      <c r="E144" s="269"/>
      <c r="F144" s="269"/>
      <c r="G144" s="269"/>
      <c r="H144" s="269"/>
      <c r="I144" s="269"/>
      <c r="J144" s="269"/>
      <c r="K144" s="269"/>
      <c r="L144" s="269"/>
      <c r="M144" s="269"/>
      <c r="N144" s="272"/>
      <c r="O144" s="273"/>
      <c r="P144" s="272"/>
      <c r="Q144" s="273"/>
      <c r="R144" s="272"/>
      <c r="S144" s="273"/>
      <c r="T144" s="272"/>
      <c r="U144" s="273"/>
      <c r="V144" s="272"/>
      <c r="W144" s="273"/>
      <c r="X144" s="272"/>
      <c r="Y144" s="273"/>
    </row>
    <row r="145" spans="1:26" ht="25.5" customHeight="1">
      <c r="A145" s="131" t="s">
        <v>220</v>
      </c>
      <c r="B145" s="131"/>
      <c r="C145" s="269" t="s">
        <v>221</v>
      </c>
      <c r="D145" s="269"/>
      <c r="E145" s="269"/>
      <c r="F145" s="269"/>
      <c r="G145" s="269"/>
      <c r="H145" s="269"/>
      <c r="I145" s="269"/>
      <c r="J145" s="269"/>
      <c r="K145" s="269"/>
      <c r="L145" s="269"/>
      <c r="M145" s="269"/>
      <c r="N145" s="272"/>
      <c r="O145" s="273"/>
      <c r="P145" s="272"/>
      <c r="Q145" s="273"/>
      <c r="R145" s="272"/>
      <c r="S145" s="273"/>
      <c r="T145" s="272"/>
      <c r="U145" s="273"/>
      <c r="V145" s="272"/>
      <c r="W145" s="273"/>
      <c r="X145" s="272"/>
      <c r="Y145" s="273"/>
      <c r="Z145" s="46">
        <f>SUM(N145:Y145)</f>
        <v>0</v>
      </c>
    </row>
    <row r="146" spans="1:26" ht="40.5" customHeight="1">
      <c r="A146" s="141" t="s">
        <v>222</v>
      </c>
      <c r="B146" s="141"/>
      <c r="C146" s="269" t="s">
        <v>223</v>
      </c>
      <c r="D146" s="269"/>
      <c r="E146" s="269"/>
      <c r="F146" s="269"/>
      <c r="G146" s="269"/>
      <c r="H146" s="269"/>
      <c r="I146" s="269"/>
      <c r="J146" s="269"/>
      <c r="K146" s="269"/>
      <c r="L146" s="269"/>
      <c r="M146" s="269"/>
      <c r="N146" s="274"/>
      <c r="O146" s="275"/>
      <c r="P146" s="274"/>
      <c r="Q146" s="275"/>
      <c r="R146" s="274"/>
      <c r="S146" s="275"/>
      <c r="T146" s="274"/>
      <c r="U146" s="275"/>
      <c r="V146" s="274"/>
      <c r="W146" s="275"/>
      <c r="X146" s="274"/>
      <c r="Y146" s="275"/>
      <c r="Z146" s="46">
        <f>SUM(N146:Y146)</f>
        <v>0</v>
      </c>
    </row>
    <row r="147" spans="1:26" ht="25.5" customHeight="1">
      <c r="A147" s="131" t="s">
        <v>224</v>
      </c>
      <c r="B147" s="131"/>
      <c r="C147" s="225" t="s">
        <v>225</v>
      </c>
      <c r="D147" s="225"/>
      <c r="E147" s="225"/>
      <c r="F147" s="225"/>
      <c r="G147" s="225"/>
      <c r="H147" s="225"/>
      <c r="I147" s="225"/>
      <c r="J147" s="225"/>
      <c r="K147" s="225"/>
      <c r="L147" s="225"/>
      <c r="M147" s="225"/>
      <c r="N147" s="274"/>
      <c r="O147" s="275"/>
      <c r="P147" s="272"/>
      <c r="Q147" s="273"/>
      <c r="R147" s="272"/>
      <c r="S147" s="273"/>
      <c r="T147" s="272"/>
      <c r="U147" s="273"/>
      <c r="V147" s="272"/>
      <c r="W147" s="273"/>
      <c r="X147" s="272"/>
      <c r="Y147" s="273"/>
    </row>
    <row r="148" spans="1:26" ht="52.5" customHeight="1">
      <c r="A148" s="141" t="s">
        <v>226</v>
      </c>
      <c r="B148" s="141"/>
      <c r="C148" s="104" t="s">
        <v>227</v>
      </c>
      <c r="D148" s="104"/>
      <c r="E148" s="104"/>
      <c r="F148" s="104"/>
      <c r="G148" s="104"/>
      <c r="H148" s="104"/>
      <c r="I148" s="104"/>
      <c r="J148" s="104"/>
      <c r="K148" s="104"/>
      <c r="L148" s="104"/>
      <c r="M148" s="104"/>
      <c r="N148" s="274"/>
      <c r="O148" s="275"/>
      <c r="P148" s="272"/>
      <c r="Q148" s="273"/>
      <c r="R148" s="272"/>
      <c r="S148" s="273"/>
      <c r="T148" s="272"/>
      <c r="U148" s="273"/>
      <c r="V148" s="272"/>
      <c r="W148" s="273"/>
      <c r="X148" s="272"/>
      <c r="Y148" s="273"/>
    </row>
    <row r="149" spans="1:26">
      <c r="A149" s="131" t="s">
        <v>228</v>
      </c>
      <c r="B149" s="131"/>
      <c r="C149" s="104" t="s">
        <v>229</v>
      </c>
      <c r="D149" s="104"/>
      <c r="E149" s="104"/>
      <c r="F149" s="104"/>
      <c r="G149" s="104"/>
      <c r="H149" s="104"/>
      <c r="I149" s="104"/>
      <c r="J149" s="104"/>
      <c r="K149" s="104"/>
      <c r="L149" s="104"/>
      <c r="M149" s="104"/>
      <c r="N149" s="274"/>
      <c r="O149" s="275"/>
      <c r="P149" s="272"/>
      <c r="Q149" s="273"/>
      <c r="R149" s="272"/>
      <c r="S149" s="273"/>
      <c r="T149" s="272"/>
      <c r="U149" s="273"/>
      <c r="V149" s="272"/>
      <c r="W149" s="273"/>
      <c r="X149" s="272"/>
      <c r="Y149" s="273"/>
    </row>
    <row r="150" spans="1:26">
      <c r="A150" s="138" t="s">
        <v>230</v>
      </c>
      <c r="B150" s="138"/>
      <c r="C150" s="271" t="s">
        <v>231</v>
      </c>
      <c r="D150" s="271"/>
      <c r="E150" s="271"/>
      <c r="F150" s="271"/>
      <c r="G150" s="271"/>
      <c r="H150" s="271"/>
      <c r="I150" s="271"/>
      <c r="J150" s="271"/>
      <c r="K150" s="271"/>
      <c r="L150" s="271"/>
      <c r="M150" s="271"/>
      <c r="N150" s="123">
        <f>SUM(N143:O149)</f>
        <v>0</v>
      </c>
      <c r="O150" s="124"/>
      <c r="P150" s="123">
        <f>SUM(P143:Q149)</f>
        <v>0</v>
      </c>
      <c r="Q150" s="124"/>
      <c r="R150" s="123">
        <f>SUM(R143:S149)</f>
        <v>0</v>
      </c>
      <c r="S150" s="124"/>
      <c r="T150" s="123">
        <f>SUM(T143:U149)</f>
        <v>0</v>
      </c>
      <c r="U150" s="124"/>
      <c r="V150" s="123">
        <f>SUM(V143:W149)</f>
        <v>0</v>
      </c>
      <c r="W150" s="124"/>
      <c r="X150" s="123">
        <f>SUM(X143:Y149)</f>
        <v>0</v>
      </c>
      <c r="Y150" s="124"/>
    </row>
    <row r="151" spans="1:26">
      <c r="A151" s="242"/>
      <c r="B151" s="242"/>
      <c r="C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row>
    <row r="152" spans="1:26">
      <c r="A152" s="119" t="s">
        <v>232</v>
      </c>
      <c r="B152" s="119"/>
      <c r="C152" s="266" t="s">
        <v>233</v>
      </c>
      <c r="D152" s="266"/>
      <c r="E152" s="266"/>
      <c r="F152" s="266"/>
      <c r="G152" s="266"/>
      <c r="H152" s="266"/>
      <c r="I152" s="266"/>
      <c r="J152" s="266"/>
      <c r="K152" s="266"/>
      <c r="L152" s="266"/>
      <c r="M152" s="266"/>
      <c r="N152" s="266"/>
      <c r="O152" s="266"/>
      <c r="P152" s="266"/>
      <c r="Q152" s="266"/>
      <c r="R152" s="266"/>
      <c r="S152" s="266"/>
      <c r="T152" s="266"/>
      <c r="U152" s="266"/>
      <c r="V152" s="266"/>
      <c r="W152" s="266"/>
      <c r="X152" s="266"/>
      <c r="Y152" s="266"/>
    </row>
    <row r="153" spans="1:26">
      <c r="A153" s="141" t="s">
        <v>234</v>
      </c>
      <c r="B153" s="141"/>
      <c r="C153" s="268" t="s">
        <v>217</v>
      </c>
      <c r="D153" s="268"/>
      <c r="E153" s="268"/>
      <c r="F153" s="268"/>
      <c r="G153" s="268"/>
      <c r="H153" s="268"/>
      <c r="I153" s="268"/>
      <c r="J153" s="268"/>
      <c r="K153" s="268"/>
      <c r="L153" s="268"/>
      <c r="M153" s="268"/>
      <c r="N153" s="263">
        <v>0</v>
      </c>
      <c r="O153" s="263"/>
      <c r="P153" s="263">
        <v>0</v>
      </c>
      <c r="Q153" s="263"/>
      <c r="R153" s="263">
        <v>0</v>
      </c>
      <c r="S153" s="263"/>
      <c r="T153" s="263">
        <v>0</v>
      </c>
      <c r="U153" s="263"/>
      <c r="V153" s="263">
        <v>0</v>
      </c>
      <c r="W153" s="263"/>
      <c r="X153" s="263">
        <v>0</v>
      </c>
      <c r="Y153" s="263"/>
      <c r="Z153" s="46">
        <f>SUM(N153:Y153)</f>
        <v>0</v>
      </c>
    </row>
    <row r="154" spans="1:26" ht="26.25" customHeight="1">
      <c r="A154" s="149" t="s">
        <v>235</v>
      </c>
      <c r="B154" s="149"/>
      <c r="C154" s="269" t="s">
        <v>236</v>
      </c>
      <c r="D154" s="269"/>
      <c r="E154" s="269"/>
      <c r="F154" s="269"/>
      <c r="G154" s="269"/>
      <c r="H154" s="269"/>
      <c r="I154" s="269"/>
      <c r="J154" s="269"/>
      <c r="K154" s="269"/>
      <c r="L154" s="269"/>
      <c r="M154" s="269"/>
      <c r="N154" s="263">
        <v>0</v>
      </c>
      <c r="O154" s="263"/>
      <c r="P154" s="263">
        <v>0</v>
      </c>
      <c r="Q154" s="263"/>
      <c r="R154" s="263">
        <v>0</v>
      </c>
      <c r="S154" s="263"/>
      <c r="T154" s="263">
        <v>0</v>
      </c>
      <c r="U154" s="263"/>
      <c r="V154" s="263">
        <v>0</v>
      </c>
      <c r="W154" s="263"/>
      <c r="X154" s="263">
        <v>0</v>
      </c>
      <c r="Y154" s="263"/>
      <c r="Z154" s="46">
        <f>SUM(N154:Y154)</f>
        <v>0</v>
      </c>
    </row>
    <row r="155" spans="1:26" ht="27" customHeight="1">
      <c r="A155" s="141" t="s">
        <v>237</v>
      </c>
      <c r="B155" s="141"/>
      <c r="C155" s="225" t="s">
        <v>238</v>
      </c>
      <c r="D155" s="225"/>
      <c r="E155" s="225"/>
      <c r="F155" s="225"/>
      <c r="G155" s="225"/>
      <c r="H155" s="225"/>
      <c r="I155" s="225"/>
      <c r="J155" s="225"/>
      <c r="K155" s="225"/>
      <c r="L155" s="225"/>
      <c r="M155" s="225"/>
      <c r="N155" s="263">
        <v>0</v>
      </c>
      <c r="O155" s="263"/>
      <c r="P155" s="263">
        <v>0</v>
      </c>
      <c r="Q155" s="263"/>
      <c r="R155" s="263">
        <v>0</v>
      </c>
      <c r="S155" s="263"/>
      <c r="T155" s="263">
        <v>0</v>
      </c>
      <c r="U155" s="263"/>
      <c r="V155" s="263">
        <v>0</v>
      </c>
      <c r="W155" s="263"/>
      <c r="X155" s="263">
        <v>0</v>
      </c>
      <c r="Y155" s="263"/>
    </row>
    <row r="156" spans="1:26" ht="27" customHeight="1">
      <c r="A156" s="149" t="s">
        <v>239</v>
      </c>
      <c r="B156" s="149"/>
      <c r="C156" s="225" t="s">
        <v>223</v>
      </c>
      <c r="D156" s="225"/>
      <c r="E156" s="225"/>
      <c r="F156" s="225"/>
      <c r="G156" s="225"/>
      <c r="H156" s="225"/>
      <c r="I156" s="225"/>
      <c r="J156" s="225"/>
      <c r="K156" s="225"/>
      <c r="L156" s="225"/>
      <c r="M156" s="225"/>
      <c r="N156" s="129">
        <v>0</v>
      </c>
      <c r="O156" s="130"/>
      <c r="P156" s="129">
        <v>0</v>
      </c>
      <c r="Q156" s="130"/>
      <c r="R156" s="129">
        <v>0</v>
      </c>
      <c r="S156" s="130"/>
      <c r="T156" s="129">
        <v>0</v>
      </c>
      <c r="U156" s="130"/>
      <c r="V156" s="129">
        <v>0</v>
      </c>
      <c r="W156" s="130"/>
      <c r="X156" s="129">
        <v>0</v>
      </c>
      <c r="Y156" s="130"/>
    </row>
    <row r="157" spans="1:26" ht="27" customHeight="1">
      <c r="A157" s="141" t="s">
        <v>240</v>
      </c>
      <c r="B157" s="141"/>
      <c r="C157" s="225" t="s">
        <v>225</v>
      </c>
      <c r="D157" s="225"/>
      <c r="E157" s="225"/>
      <c r="F157" s="225"/>
      <c r="G157" s="225"/>
      <c r="H157" s="225"/>
      <c r="I157" s="225"/>
      <c r="J157" s="225"/>
      <c r="K157" s="225"/>
      <c r="L157" s="225"/>
      <c r="M157" s="225"/>
      <c r="N157" s="129">
        <v>0</v>
      </c>
      <c r="O157" s="130"/>
      <c r="P157" s="129">
        <v>0</v>
      </c>
      <c r="Q157" s="130"/>
      <c r="R157" s="129">
        <v>0</v>
      </c>
      <c r="S157" s="130"/>
      <c r="T157" s="129">
        <v>0</v>
      </c>
      <c r="U157" s="130"/>
      <c r="V157" s="129">
        <v>0</v>
      </c>
      <c r="W157" s="130"/>
      <c r="X157" s="129">
        <v>0</v>
      </c>
      <c r="Y157" s="130"/>
    </row>
    <row r="158" spans="1:26" ht="27" customHeight="1">
      <c r="A158" s="149" t="s">
        <v>241</v>
      </c>
      <c r="B158" s="149"/>
      <c r="C158" s="225" t="s">
        <v>227</v>
      </c>
      <c r="D158" s="225"/>
      <c r="E158" s="225"/>
      <c r="F158" s="225"/>
      <c r="G158" s="225"/>
      <c r="H158" s="225"/>
      <c r="I158" s="225"/>
      <c r="J158" s="225"/>
      <c r="K158" s="225"/>
      <c r="L158" s="225"/>
      <c r="M158" s="225"/>
      <c r="N158" s="129">
        <v>0</v>
      </c>
      <c r="O158" s="130"/>
      <c r="P158" s="129">
        <v>0</v>
      </c>
      <c r="Q158" s="130"/>
      <c r="R158" s="129">
        <v>0</v>
      </c>
      <c r="S158" s="130"/>
      <c r="T158" s="129">
        <v>0</v>
      </c>
      <c r="U158" s="130"/>
      <c r="V158" s="129">
        <v>0</v>
      </c>
      <c r="W158" s="130"/>
      <c r="X158" s="129">
        <v>0</v>
      </c>
      <c r="Y158" s="130"/>
    </row>
    <row r="159" spans="1:26">
      <c r="A159" s="141" t="s">
        <v>242</v>
      </c>
      <c r="B159" s="141"/>
      <c r="C159" s="225" t="s">
        <v>229</v>
      </c>
      <c r="D159" s="225"/>
      <c r="E159" s="225"/>
      <c r="F159" s="225"/>
      <c r="G159" s="225"/>
      <c r="H159" s="225"/>
      <c r="I159" s="225"/>
      <c r="J159" s="225"/>
      <c r="K159" s="225"/>
      <c r="L159" s="225"/>
      <c r="M159" s="225"/>
      <c r="N159" s="129">
        <v>0</v>
      </c>
      <c r="O159" s="130"/>
      <c r="P159" s="129">
        <v>0</v>
      </c>
      <c r="Q159" s="130"/>
      <c r="R159" s="129">
        <v>0</v>
      </c>
      <c r="S159" s="130"/>
      <c r="T159" s="129">
        <v>0</v>
      </c>
      <c r="U159" s="130"/>
      <c r="V159" s="129">
        <v>0</v>
      </c>
      <c r="W159" s="130"/>
      <c r="X159" s="129">
        <v>0</v>
      </c>
      <c r="Y159" s="130"/>
    </row>
    <row r="160" spans="1:26">
      <c r="A160" s="102" t="s">
        <v>243</v>
      </c>
      <c r="B160" s="102"/>
      <c r="C160" s="270" t="s">
        <v>244</v>
      </c>
      <c r="D160" s="270"/>
      <c r="E160" s="270"/>
      <c r="F160" s="270"/>
      <c r="G160" s="270"/>
      <c r="H160" s="270"/>
      <c r="I160" s="270"/>
      <c r="J160" s="270"/>
      <c r="K160" s="270"/>
      <c r="L160" s="270"/>
      <c r="M160" s="270"/>
      <c r="N160" s="123">
        <f>SUM(N153:O159)</f>
        <v>0</v>
      </c>
      <c r="O160" s="124"/>
      <c r="P160" s="123">
        <f>SUM(P153:Q159)</f>
        <v>0</v>
      </c>
      <c r="Q160" s="124"/>
      <c r="R160" s="123">
        <f>SUM(R153:S159)</f>
        <v>0</v>
      </c>
      <c r="S160" s="124"/>
      <c r="T160" s="123">
        <f>SUM(T153:U159)</f>
        <v>0</v>
      </c>
      <c r="U160" s="124"/>
      <c r="V160" s="123">
        <f>SUM(V153:W159)</f>
        <v>0</v>
      </c>
      <c r="W160" s="124"/>
      <c r="X160" s="123">
        <f>SUM(X153:Y159)</f>
        <v>0</v>
      </c>
      <c r="Y160" s="124"/>
    </row>
    <row r="161" spans="1:26">
      <c r="A161" s="242"/>
      <c r="B161" s="242"/>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row>
    <row r="162" spans="1:26">
      <c r="A162" s="119" t="s">
        <v>245</v>
      </c>
      <c r="B162" s="119"/>
      <c r="C162" s="266" t="s">
        <v>246</v>
      </c>
      <c r="D162" s="266"/>
      <c r="E162" s="266"/>
      <c r="F162" s="266"/>
      <c r="G162" s="266"/>
      <c r="H162" s="266"/>
      <c r="I162" s="266"/>
      <c r="J162" s="266"/>
      <c r="K162" s="266"/>
      <c r="L162" s="266"/>
      <c r="M162" s="266"/>
      <c r="N162" s="266"/>
      <c r="O162" s="266"/>
      <c r="P162" s="266"/>
      <c r="Q162" s="266"/>
      <c r="R162" s="266"/>
      <c r="S162" s="266"/>
      <c r="T162" s="266"/>
      <c r="U162" s="266"/>
      <c r="V162" s="266"/>
      <c r="W162" s="266"/>
      <c r="X162" s="266"/>
      <c r="Y162" s="266"/>
    </row>
    <row r="163" spans="1:26">
      <c r="A163" s="141" t="s">
        <v>247</v>
      </c>
      <c r="B163" s="141"/>
      <c r="C163" s="268" t="s">
        <v>217</v>
      </c>
      <c r="D163" s="268"/>
      <c r="E163" s="268"/>
      <c r="F163" s="268"/>
      <c r="G163" s="268"/>
      <c r="H163" s="268"/>
      <c r="I163" s="268"/>
      <c r="J163" s="268"/>
      <c r="K163" s="268"/>
      <c r="L163" s="268"/>
      <c r="M163" s="268"/>
      <c r="N163" s="263">
        <v>0</v>
      </c>
      <c r="O163" s="263"/>
      <c r="P163" s="263">
        <v>0</v>
      </c>
      <c r="Q163" s="263"/>
      <c r="R163" s="263">
        <v>0</v>
      </c>
      <c r="S163" s="263"/>
      <c r="T163" s="263">
        <v>0</v>
      </c>
      <c r="U163" s="263"/>
      <c r="V163" s="263">
        <v>0</v>
      </c>
      <c r="W163" s="263"/>
      <c r="X163" s="263">
        <v>0</v>
      </c>
      <c r="Y163" s="263"/>
      <c r="Z163" s="46">
        <f>SUM(N163:Y163)</f>
        <v>0</v>
      </c>
    </row>
    <row r="164" spans="1:26" ht="24.75" customHeight="1">
      <c r="A164" s="149" t="s">
        <v>248</v>
      </c>
      <c r="B164" s="149"/>
      <c r="C164" s="269" t="s">
        <v>236</v>
      </c>
      <c r="D164" s="269"/>
      <c r="E164" s="269"/>
      <c r="F164" s="269"/>
      <c r="G164" s="269"/>
      <c r="H164" s="269"/>
      <c r="I164" s="269"/>
      <c r="J164" s="269"/>
      <c r="K164" s="269"/>
      <c r="L164" s="269"/>
      <c r="M164" s="269"/>
      <c r="N164" s="263">
        <v>0</v>
      </c>
      <c r="O164" s="263"/>
      <c r="P164" s="263">
        <v>0</v>
      </c>
      <c r="Q164" s="263"/>
      <c r="R164" s="263">
        <v>0</v>
      </c>
      <c r="S164" s="263"/>
      <c r="T164" s="263">
        <v>0</v>
      </c>
      <c r="U164" s="263"/>
      <c r="V164" s="263">
        <v>0</v>
      </c>
      <c r="W164" s="263"/>
      <c r="X164" s="263">
        <v>0</v>
      </c>
      <c r="Y164" s="263"/>
      <c r="Z164" s="46">
        <f>SUM(N164:Y164)</f>
        <v>0</v>
      </c>
    </row>
    <row r="165" spans="1:26" ht="27" customHeight="1">
      <c r="A165" s="141" t="s">
        <v>249</v>
      </c>
      <c r="B165" s="141"/>
      <c r="C165" s="225" t="s">
        <v>238</v>
      </c>
      <c r="D165" s="225"/>
      <c r="E165" s="225"/>
      <c r="F165" s="225"/>
      <c r="G165" s="225"/>
      <c r="H165" s="225"/>
      <c r="I165" s="225"/>
      <c r="J165" s="225"/>
      <c r="K165" s="225"/>
      <c r="L165" s="225"/>
      <c r="M165" s="225"/>
      <c r="N165" s="263">
        <v>0</v>
      </c>
      <c r="O165" s="263"/>
      <c r="P165" s="107">
        <v>0</v>
      </c>
      <c r="Q165" s="107"/>
      <c r="R165" s="107">
        <v>0</v>
      </c>
      <c r="S165" s="107"/>
      <c r="T165" s="107">
        <v>0</v>
      </c>
      <c r="U165" s="107"/>
      <c r="V165" s="107">
        <v>0</v>
      </c>
      <c r="W165" s="107"/>
      <c r="X165" s="107">
        <v>0</v>
      </c>
      <c r="Y165" s="107"/>
    </row>
    <row r="166" spans="1:26" ht="39.75" customHeight="1">
      <c r="A166" s="149" t="s">
        <v>250</v>
      </c>
      <c r="B166" s="149"/>
      <c r="C166" s="225" t="s">
        <v>223</v>
      </c>
      <c r="D166" s="225"/>
      <c r="E166" s="225"/>
      <c r="F166" s="225"/>
      <c r="G166" s="225"/>
      <c r="H166" s="225"/>
      <c r="I166" s="225"/>
      <c r="J166" s="225"/>
      <c r="K166" s="225"/>
      <c r="L166" s="225"/>
      <c r="M166" s="225"/>
      <c r="N166" s="263">
        <v>0</v>
      </c>
      <c r="O166" s="263"/>
      <c r="P166" s="263">
        <v>0</v>
      </c>
      <c r="Q166" s="263"/>
      <c r="R166" s="263">
        <v>0</v>
      </c>
      <c r="S166" s="263"/>
      <c r="T166" s="263">
        <v>0</v>
      </c>
      <c r="U166" s="263"/>
      <c r="V166" s="263">
        <v>0</v>
      </c>
      <c r="W166" s="263"/>
      <c r="X166" s="263">
        <v>0</v>
      </c>
      <c r="Y166" s="263"/>
    </row>
    <row r="167" spans="1:26" ht="27" customHeight="1">
      <c r="A167" s="141" t="s">
        <v>251</v>
      </c>
      <c r="B167" s="141"/>
      <c r="C167" s="269" t="s">
        <v>225</v>
      </c>
      <c r="D167" s="269"/>
      <c r="E167" s="269"/>
      <c r="F167" s="269"/>
      <c r="G167" s="269"/>
      <c r="H167" s="269"/>
      <c r="I167" s="269"/>
      <c r="J167" s="269"/>
      <c r="K167" s="269"/>
      <c r="L167" s="269"/>
      <c r="M167" s="269"/>
      <c r="N167" s="263">
        <v>0</v>
      </c>
      <c r="O167" s="263"/>
      <c r="P167" s="263">
        <v>0</v>
      </c>
      <c r="Q167" s="263"/>
      <c r="R167" s="263">
        <v>0</v>
      </c>
      <c r="S167" s="263"/>
      <c r="T167" s="263">
        <v>0</v>
      </c>
      <c r="U167" s="263"/>
      <c r="V167" s="263">
        <v>0</v>
      </c>
      <c r="W167" s="263"/>
      <c r="X167" s="263">
        <v>0</v>
      </c>
      <c r="Y167" s="263"/>
    </row>
    <row r="168" spans="1:26" ht="50.25" customHeight="1">
      <c r="A168" s="149" t="s">
        <v>252</v>
      </c>
      <c r="B168" s="149"/>
      <c r="C168" s="269" t="s">
        <v>227</v>
      </c>
      <c r="D168" s="269"/>
      <c r="E168" s="269"/>
      <c r="F168" s="269"/>
      <c r="G168" s="269"/>
      <c r="H168" s="269"/>
      <c r="I168" s="269"/>
      <c r="J168" s="269"/>
      <c r="K168" s="269"/>
      <c r="L168" s="269"/>
      <c r="M168" s="269"/>
      <c r="N168" s="263">
        <v>0</v>
      </c>
      <c r="O168" s="263"/>
      <c r="P168" s="263">
        <v>0</v>
      </c>
      <c r="Q168" s="263"/>
      <c r="R168" s="263">
        <v>0</v>
      </c>
      <c r="S168" s="263"/>
      <c r="T168" s="263">
        <v>0</v>
      </c>
      <c r="U168" s="263"/>
      <c r="V168" s="263">
        <v>0</v>
      </c>
      <c r="W168" s="263"/>
      <c r="X168" s="263">
        <v>0</v>
      </c>
      <c r="Y168" s="263"/>
    </row>
    <row r="169" spans="1:26">
      <c r="A169" s="141" t="s">
        <v>253</v>
      </c>
      <c r="B169" s="141"/>
      <c r="C169" s="268" t="s">
        <v>229</v>
      </c>
      <c r="D169" s="268"/>
      <c r="E169" s="268"/>
      <c r="F169" s="268"/>
      <c r="G169" s="268"/>
      <c r="H169" s="268"/>
      <c r="I169" s="268"/>
      <c r="J169" s="268"/>
      <c r="K169" s="268"/>
      <c r="L169" s="268"/>
      <c r="M169" s="268"/>
      <c r="N169" s="263">
        <v>0</v>
      </c>
      <c r="O169" s="263"/>
      <c r="P169" s="263">
        <v>0</v>
      </c>
      <c r="Q169" s="263"/>
      <c r="R169" s="263">
        <v>0</v>
      </c>
      <c r="S169" s="263"/>
      <c r="T169" s="263">
        <v>0</v>
      </c>
      <c r="U169" s="263"/>
      <c r="V169" s="263">
        <v>0</v>
      </c>
      <c r="W169" s="263"/>
      <c r="X169" s="263">
        <v>0</v>
      </c>
      <c r="Y169" s="263"/>
    </row>
    <row r="170" spans="1:26">
      <c r="A170" s="102" t="s">
        <v>254</v>
      </c>
      <c r="B170" s="102"/>
      <c r="C170" s="267" t="s">
        <v>255</v>
      </c>
      <c r="D170" s="267"/>
      <c r="E170" s="267"/>
      <c r="F170" s="267"/>
      <c r="G170" s="267"/>
      <c r="H170" s="267"/>
      <c r="I170" s="267"/>
      <c r="J170" s="267"/>
      <c r="K170" s="267"/>
      <c r="L170" s="267"/>
      <c r="M170" s="267"/>
      <c r="N170" s="261">
        <f>SUM(N163:N169)</f>
        <v>0</v>
      </c>
      <c r="O170" s="261"/>
      <c r="P170" s="261">
        <f>SUM(P163:P169)</f>
        <v>0</v>
      </c>
      <c r="Q170" s="261"/>
      <c r="R170" s="261">
        <f>SUM(R163:R169)</f>
        <v>0</v>
      </c>
      <c r="S170" s="261"/>
      <c r="T170" s="261">
        <f>SUM(T163:T169)</f>
        <v>0</v>
      </c>
      <c r="U170" s="261"/>
      <c r="V170" s="261">
        <f>SUM(V163:V169)</f>
        <v>0</v>
      </c>
      <c r="W170" s="261"/>
      <c r="X170" s="261">
        <f>SUM(X163:X169)</f>
        <v>0</v>
      </c>
      <c r="Y170" s="261"/>
    </row>
    <row r="171" spans="1:26">
      <c r="A171" s="242"/>
      <c r="B171" s="242"/>
      <c r="C171" s="242"/>
      <c r="D171" s="242"/>
      <c r="E171" s="242"/>
      <c r="F171" s="242"/>
      <c r="G171" s="242"/>
      <c r="H171" s="242"/>
      <c r="I171" s="242"/>
      <c r="J171" s="242"/>
      <c r="K171" s="242"/>
      <c r="L171" s="242"/>
      <c r="M171" s="242"/>
      <c r="N171" s="242"/>
      <c r="O171" s="242"/>
      <c r="P171" s="242"/>
      <c r="Q171" s="242"/>
      <c r="R171" s="242"/>
      <c r="S171" s="242"/>
      <c r="T171" s="242"/>
      <c r="U171" s="242"/>
      <c r="V171" s="242"/>
      <c r="W171" s="242"/>
      <c r="X171" s="242"/>
      <c r="Y171" s="242"/>
    </row>
    <row r="172" spans="1:26">
      <c r="A172" s="119" t="s">
        <v>256</v>
      </c>
      <c r="B172" s="119"/>
      <c r="C172" s="266" t="s">
        <v>257</v>
      </c>
      <c r="D172" s="266"/>
      <c r="E172" s="266"/>
      <c r="F172" s="266"/>
      <c r="G172" s="266"/>
      <c r="H172" s="266"/>
      <c r="I172" s="266"/>
      <c r="J172" s="266"/>
      <c r="K172" s="266"/>
      <c r="L172" s="266"/>
      <c r="M172" s="266"/>
      <c r="N172" s="266"/>
      <c r="O172" s="266"/>
      <c r="P172" s="266"/>
      <c r="Q172" s="266"/>
      <c r="R172" s="266"/>
      <c r="S172" s="266"/>
      <c r="T172" s="266"/>
      <c r="U172" s="266"/>
      <c r="V172" s="266"/>
      <c r="W172" s="266"/>
      <c r="X172" s="266"/>
      <c r="Y172" s="266"/>
    </row>
    <row r="173" spans="1:26">
      <c r="A173" s="141" t="s">
        <v>258</v>
      </c>
      <c r="B173" s="141"/>
      <c r="C173" s="264" t="s">
        <v>259</v>
      </c>
      <c r="D173" s="264"/>
      <c r="E173" s="264"/>
      <c r="F173" s="264"/>
      <c r="G173" s="264"/>
      <c r="H173" s="264"/>
      <c r="I173" s="264"/>
      <c r="J173" s="264"/>
      <c r="K173" s="264"/>
      <c r="L173" s="264"/>
      <c r="M173" s="264"/>
      <c r="N173" s="263">
        <v>0</v>
      </c>
      <c r="O173" s="263"/>
      <c r="P173" s="263">
        <v>0</v>
      </c>
      <c r="Q173" s="263"/>
      <c r="R173" s="263">
        <v>0</v>
      </c>
      <c r="S173" s="263"/>
      <c r="T173" s="263">
        <v>0</v>
      </c>
      <c r="U173" s="263"/>
      <c r="V173" s="263">
        <v>0</v>
      </c>
      <c r="W173" s="263"/>
      <c r="X173" s="263">
        <v>0</v>
      </c>
      <c r="Y173" s="263"/>
    </row>
    <row r="174" spans="1:26">
      <c r="A174" s="149" t="s">
        <v>260</v>
      </c>
      <c r="B174" s="149"/>
      <c r="C174" s="264" t="s">
        <v>261</v>
      </c>
      <c r="D174" s="264"/>
      <c r="E174" s="264"/>
      <c r="F174" s="264"/>
      <c r="G174" s="264"/>
      <c r="H174" s="264"/>
      <c r="I174" s="264"/>
      <c r="J174" s="264"/>
      <c r="K174" s="264"/>
      <c r="L174" s="264"/>
      <c r="M174" s="264"/>
      <c r="N174" s="263">
        <v>0</v>
      </c>
      <c r="O174" s="263"/>
      <c r="P174" s="263">
        <v>0</v>
      </c>
      <c r="Q174" s="263"/>
      <c r="R174" s="263">
        <v>0</v>
      </c>
      <c r="S174" s="263"/>
      <c r="T174" s="263">
        <v>0</v>
      </c>
      <c r="U174" s="263"/>
      <c r="V174" s="263">
        <v>0</v>
      </c>
      <c r="W174" s="263"/>
      <c r="X174" s="263">
        <v>0</v>
      </c>
      <c r="Y174" s="263"/>
    </row>
    <row r="175" spans="1:26">
      <c r="A175" s="141" t="s">
        <v>262</v>
      </c>
      <c r="B175" s="141"/>
      <c r="C175" s="264" t="s">
        <v>263</v>
      </c>
      <c r="D175" s="264"/>
      <c r="E175" s="264"/>
      <c r="F175" s="264"/>
      <c r="G175" s="264"/>
      <c r="H175" s="264"/>
      <c r="I175" s="264"/>
      <c r="J175" s="264"/>
      <c r="K175" s="264"/>
      <c r="L175" s="264"/>
      <c r="M175" s="264"/>
      <c r="N175" s="263">
        <v>0</v>
      </c>
      <c r="O175" s="263"/>
      <c r="P175" s="263">
        <v>0</v>
      </c>
      <c r="Q175" s="263"/>
      <c r="R175" s="263">
        <v>0</v>
      </c>
      <c r="S175" s="263"/>
      <c r="T175" s="263">
        <v>0</v>
      </c>
      <c r="U175" s="263"/>
      <c r="V175" s="263">
        <v>0</v>
      </c>
      <c r="W175" s="263"/>
      <c r="X175" s="263">
        <v>0</v>
      </c>
      <c r="Y175" s="263"/>
    </row>
    <row r="176" spans="1:26">
      <c r="A176" s="149" t="s">
        <v>264</v>
      </c>
      <c r="B176" s="149"/>
      <c r="C176" s="264" t="s">
        <v>265</v>
      </c>
      <c r="D176" s="264"/>
      <c r="E176" s="264"/>
      <c r="F176" s="264"/>
      <c r="G176" s="264"/>
      <c r="H176" s="264"/>
      <c r="I176" s="264"/>
      <c r="J176" s="264"/>
      <c r="K176" s="264"/>
      <c r="L176" s="264"/>
      <c r="M176" s="264"/>
      <c r="N176" s="263">
        <v>0</v>
      </c>
      <c r="O176" s="263"/>
      <c r="P176" s="263">
        <v>0</v>
      </c>
      <c r="Q176" s="263"/>
      <c r="R176" s="263">
        <v>0</v>
      </c>
      <c r="S176" s="263"/>
      <c r="T176" s="263">
        <v>0</v>
      </c>
      <c r="U176" s="263"/>
      <c r="V176" s="263">
        <v>0</v>
      </c>
      <c r="W176" s="263"/>
      <c r="X176" s="263">
        <v>0</v>
      </c>
      <c r="Y176" s="263"/>
    </row>
    <row r="177" spans="1:26">
      <c r="A177" s="141" t="s">
        <v>266</v>
      </c>
      <c r="B177" s="141"/>
      <c r="C177" s="264" t="s">
        <v>267</v>
      </c>
      <c r="D177" s="264"/>
      <c r="E177" s="264"/>
      <c r="F177" s="264"/>
      <c r="G177" s="264"/>
      <c r="H177" s="264"/>
      <c r="I177" s="264"/>
      <c r="J177" s="264"/>
      <c r="K177" s="264"/>
      <c r="L177" s="264"/>
      <c r="M177" s="264"/>
      <c r="N177" s="263">
        <v>0</v>
      </c>
      <c r="O177" s="263"/>
      <c r="P177" s="263">
        <v>0</v>
      </c>
      <c r="Q177" s="263"/>
      <c r="R177" s="263">
        <v>0</v>
      </c>
      <c r="S177" s="263"/>
      <c r="T177" s="263">
        <v>0</v>
      </c>
      <c r="U177" s="263"/>
      <c r="V177" s="263">
        <v>0</v>
      </c>
      <c r="W177" s="263"/>
      <c r="X177" s="263">
        <v>0</v>
      </c>
      <c r="Y177" s="263"/>
    </row>
    <row r="178" spans="1:26" ht="25.5" customHeight="1">
      <c r="A178" s="149" t="s">
        <v>268</v>
      </c>
      <c r="B178" s="149"/>
      <c r="C178" s="265" t="s">
        <v>269</v>
      </c>
      <c r="D178" s="265"/>
      <c r="E178" s="265"/>
      <c r="F178" s="265"/>
      <c r="G178" s="265"/>
      <c r="H178" s="265"/>
      <c r="I178" s="265"/>
      <c r="J178" s="265"/>
      <c r="K178" s="265"/>
      <c r="L178" s="265"/>
      <c r="M178" s="265"/>
      <c r="N178" s="263">
        <v>0</v>
      </c>
      <c r="O178" s="263"/>
      <c r="P178" s="263">
        <v>0</v>
      </c>
      <c r="Q178" s="263"/>
      <c r="R178" s="263">
        <v>0</v>
      </c>
      <c r="S178" s="263"/>
      <c r="T178" s="263">
        <v>0</v>
      </c>
      <c r="U178" s="263"/>
      <c r="V178" s="263">
        <v>0</v>
      </c>
      <c r="W178" s="263"/>
      <c r="X178" s="263">
        <v>0</v>
      </c>
      <c r="Y178" s="263"/>
    </row>
    <row r="179" spans="1:26">
      <c r="A179" s="141" t="s">
        <v>270</v>
      </c>
      <c r="B179" s="141"/>
      <c r="C179" s="264" t="s">
        <v>271</v>
      </c>
      <c r="D179" s="264"/>
      <c r="E179" s="264"/>
      <c r="F179" s="264"/>
      <c r="G179" s="264"/>
      <c r="H179" s="264"/>
      <c r="I179" s="264"/>
      <c r="J179" s="264"/>
      <c r="K179" s="264"/>
      <c r="L179" s="264"/>
      <c r="M179" s="264"/>
      <c r="N179" s="263">
        <v>0</v>
      </c>
      <c r="O179" s="263"/>
      <c r="P179" s="263">
        <v>0</v>
      </c>
      <c r="Q179" s="263"/>
      <c r="R179" s="263">
        <v>0</v>
      </c>
      <c r="S179" s="263"/>
      <c r="T179" s="263">
        <v>0</v>
      </c>
      <c r="U179" s="263"/>
      <c r="V179" s="263">
        <v>0</v>
      </c>
      <c r="W179" s="263"/>
      <c r="X179" s="263">
        <v>0</v>
      </c>
      <c r="Y179" s="263"/>
    </row>
    <row r="180" spans="1:26">
      <c r="A180" s="149" t="s">
        <v>272</v>
      </c>
      <c r="B180" s="149"/>
      <c r="C180" s="264" t="s">
        <v>273</v>
      </c>
      <c r="D180" s="264"/>
      <c r="E180" s="264"/>
      <c r="F180" s="264"/>
      <c r="G180" s="264"/>
      <c r="H180" s="264"/>
      <c r="I180" s="264"/>
      <c r="J180" s="264"/>
      <c r="K180" s="264"/>
      <c r="L180" s="264"/>
      <c r="M180" s="264"/>
      <c r="N180" s="263">
        <v>0</v>
      </c>
      <c r="O180" s="263"/>
      <c r="P180" s="263">
        <v>0</v>
      </c>
      <c r="Q180" s="263"/>
      <c r="R180" s="263">
        <v>0</v>
      </c>
      <c r="S180" s="263"/>
      <c r="T180" s="263">
        <v>0</v>
      </c>
      <c r="U180" s="263"/>
      <c r="V180" s="263">
        <v>0</v>
      </c>
      <c r="W180" s="263"/>
      <c r="X180" s="263">
        <v>0</v>
      </c>
      <c r="Y180" s="263"/>
    </row>
    <row r="181" spans="1:26">
      <c r="A181" s="141" t="s">
        <v>274</v>
      </c>
      <c r="B181" s="141"/>
      <c r="C181" s="264" t="s">
        <v>275</v>
      </c>
      <c r="D181" s="264"/>
      <c r="E181" s="264"/>
      <c r="F181" s="264"/>
      <c r="G181" s="264"/>
      <c r="H181" s="264"/>
      <c r="I181" s="264"/>
      <c r="J181" s="264"/>
      <c r="K181" s="264"/>
      <c r="L181" s="264"/>
      <c r="M181" s="264"/>
      <c r="N181" s="263">
        <v>0</v>
      </c>
      <c r="O181" s="263"/>
      <c r="P181" s="263">
        <v>0</v>
      </c>
      <c r="Q181" s="263"/>
      <c r="R181" s="263">
        <v>0</v>
      </c>
      <c r="S181" s="263"/>
      <c r="T181" s="263">
        <v>0</v>
      </c>
      <c r="U181" s="263"/>
      <c r="V181" s="263">
        <v>0</v>
      </c>
      <c r="W181" s="263"/>
      <c r="X181" s="263">
        <v>0</v>
      </c>
      <c r="Y181" s="263"/>
    </row>
    <row r="182" spans="1:26">
      <c r="A182" s="149" t="s">
        <v>276</v>
      </c>
      <c r="B182" s="149"/>
      <c r="C182" s="264" t="s">
        <v>277</v>
      </c>
      <c r="D182" s="264"/>
      <c r="E182" s="264"/>
      <c r="F182" s="264"/>
      <c r="G182" s="264"/>
      <c r="H182" s="264"/>
      <c r="I182" s="264"/>
      <c r="J182" s="264"/>
      <c r="K182" s="264"/>
      <c r="L182" s="264"/>
      <c r="M182" s="264"/>
      <c r="N182" s="263">
        <v>0</v>
      </c>
      <c r="O182" s="263"/>
      <c r="P182" s="263">
        <v>0</v>
      </c>
      <c r="Q182" s="263"/>
      <c r="R182" s="263">
        <v>0</v>
      </c>
      <c r="S182" s="263"/>
      <c r="T182" s="263">
        <v>0</v>
      </c>
      <c r="U182" s="263"/>
      <c r="V182" s="263">
        <v>0</v>
      </c>
      <c r="W182" s="263"/>
      <c r="X182" s="263">
        <v>0</v>
      </c>
      <c r="Y182" s="263"/>
    </row>
    <row r="183" spans="1:26">
      <c r="A183" s="141" t="s">
        <v>278</v>
      </c>
      <c r="B183" s="141"/>
      <c r="C183" s="264" t="s">
        <v>279</v>
      </c>
      <c r="D183" s="264"/>
      <c r="E183" s="264"/>
      <c r="F183" s="264"/>
      <c r="G183" s="264"/>
      <c r="H183" s="264"/>
      <c r="I183" s="264"/>
      <c r="J183" s="264"/>
      <c r="K183" s="264"/>
      <c r="L183" s="264"/>
      <c r="M183" s="264"/>
      <c r="N183" s="263">
        <v>0</v>
      </c>
      <c r="O183" s="263"/>
      <c r="P183" s="263">
        <v>0</v>
      </c>
      <c r="Q183" s="263"/>
      <c r="R183" s="263">
        <v>0</v>
      </c>
      <c r="S183" s="263"/>
      <c r="T183" s="263">
        <v>0</v>
      </c>
      <c r="U183" s="263"/>
      <c r="V183" s="263">
        <v>0</v>
      </c>
      <c r="W183" s="263"/>
      <c r="X183" s="263">
        <v>0</v>
      </c>
      <c r="Y183" s="263"/>
    </row>
    <row r="184" spans="1:26" ht="27.75" customHeight="1">
      <c r="A184" s="102" t="s">
        <v>280</v>
      </c>
      <c r="B184" s="102"/>
      <c r="C184" s="262" t="s">
        <v>281</v>
      </c>
      <c r="D184" s="262"/>
      <c r="E184" s="262"/>
      <c r="F184" s="262"/>
      <c r="G184" s="262"/>
      <c r="H184" s="262"/>
      <c r="I184" s="262"/>
      <c r="J184" s="262"/>
      <c r="K184" s="262"/>
      <c r="L184" s="262"/>
      <c r="M184" s="262"/>
      <c r="N184" s="261">
        <f>SUM(N173:O183)</f>
        <v>0</v>
      </c>
      <c r="O184" s="261"/>
      <c r="P184" s="261">
        <f>SUM(P173:Q183)</f>
        <v>0</v>
      </c>
      <c r="Q184" s="261"/>
      <c r="R184" s="261">
        <f>SUM(R173:S183)</f>
        <v>0</v>
      </c>
      <c r="S184" s="261"/>
      <c r="T184" s="261">
        <f>SUM(T173:U183)</f>
        <v>0</v>
      </c>
      <c r="U184" s="261"/>
      <c r="V184" s="261">
        <f>SUM(V173:W183)</f>
        <v>0</v>
      </c>
      <c r="W184" s="261"/>
      <c r="X184" s="261">
        <f>SUM(X173:Y183)</f>
        <v>0</v>
      </c>
      <c r="Y184" s="261"/>
    </row>
    <row r="185" spans="1:26">
      <c r="A185" s="34"/>
      <c r="B185" s="34"/>
      <c r="C185" s="47"/>
      <c r="D185" s="47"/>
      <c r="E185" s="47"/>
      <c r="F185" s="47"/>
      <c r="G185" s="47"/>
      <c r="H185" s="47"/>
      <c r="I185" s="47"/>
      <c r="J185" s="47"/>
      <c r="K185" s="47"/>
      <c r="L185" s="47"/>
      <c r="M185" s="47"/>
      <c r="N185" s="48"/>
      <c r="O185" s="48"/>
      <c r="P185" s="49"/>
      <c r="Q185" s="49"/>
      <c r="R185" s="49"/>
      <c r="S185" s="49"/>
      <c r="T185" s="48"/>
      <c r="U185" s="48"/>
      <c r="V185" s="49"/>
      <c r="W185" s="49"/>
      <c r="X185" s="49"/>
      <c r="Y185" s="49"/>
      <c r="Z185" s="46"/>
    </row>
    <row r="186" spans="1:26">
      <c r="A186" s="243" t="s">
        <v>282</v>
      </c>
      <c r="B186" s="243"/>
      <c r="C186" s="47"/>
      <c r="D186" s="47"/>
      <c r="E186" s="47"/>
      <c r="F186" s="47"/>
      <c r="G186" s="47"/>
      <c r="H186" s="47"/>
      <c r="I186" s="47"/>
      <c r="J186" s="47"/>
      <c r="K186" s="47"/>
      <c r="L186" s="47"/>
      <c r="M186" s="47"/>
      <c r="N186" s="48"/>
      <c r="O186" s="48"/>
      <c r="P186" s="49"/>
      <c r="Q186" s="49"/>
      <c r="R186" s="49"/>
      <c r="S186" s="49"/>
      <c r="T186" s="48"/>
      <c r="U186" s="48"/>
      <c r="V186" s="49"/>
      <c r="W186" s="49"/>
      <c r="X186" s="49"/>
      <c r="Y186" s="49"/>
      <c r="Z186" s="46"/>
    </row>
    <row r="187" spans="1:26" ht="12.75" customHeight="1">
      <c r="A187" s="243" t="s">
        <v>283</v>
      </c>
      <c r="B187" s="243"/>
      <c r="C187" s="244" t="s">
        <v>284</v>
      </c>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46"/>
    </row>
    <row r="188" spans="1:26" ht="25.5" customHeight="1">
      <c r="A188" s="245"/>
      <c r="B188" s="246"/>
      <c r="C188" s="220" t="s">
        <v>199</v>
      </c>
      <c r="D188" s="221"/>
      <c r="E188" s="221"/>
      <c r="F188" s="221"/>
      <c r="G188" s="221"/>
      <c r="H188" s="221"/>
      <c r="I188" s="221"/>
      <c r="J188" s="221"/>
      <c r="K188" s="221"/>
      <c r="L188" s="221"/>
      <c r="M188" s="222"/>
      <c r="N188" s="210" t="str">
        <f>N141</f>
        <v>Apr/Oct</v>
      </c>
      <c r="O188" s="211"/>
      <c r="P188" s="210" t="str">
        <f>P141</f>
        <v>May/Nov</v>
      </c>
      <c r="Q188" s="211"/>
      <c r="R188" s="210" t="str">
        <f>R141</f>
        <v>Jun/Dec</v>
      </c>
      <c r="S188" s="211"/>
      <c r="T188" s="210" t="str">
        <f>T141</f>
        <v>July/Jan</v>
      </c>
      <c r="U188" s="211"/>
      <c r="V188" s="210" t="str">
        <f>V141</f>
        <v>Aug/Feb</v>
      </c>
      <c r="W188" s="211"/>
      <c r="X188" s="210" t="str">
        <f>X141</f>
        <v>Sep/Mar</v>
      </c>
      <c r="Y188" s="211"/>
    </row>
    <row r="189" spans="1:26">
      <c r="A189" s="119"/>
      <c r="B189" s="241"/>
      <c r="C189" s="252" t="s">
        <v>285</v>
      </c>
      <c r="D189" s="253"/>
      <c r="E189" s="253"/>
      <c r="F189" s="253"/>
      <c r="G189" s="253"/>
      <c r="H189" s="253"/>
      <c r="I189" s="253"/>
      <c r="J189" s="253"/>
      <c r="K189" s="254"/>
      <c r="L189" s="50" t="s">
        <v>208</v>
      </c>
      <c r="M189" s="50" t="s">
        <v>209</v>
      </c>
      <c r="N189" s="247"/>
      <c r="O189" s="248"/>
      <c r="P189" s="249"/>
      <c r="Q189" s="250"/>
      <c r="R189" s="247"/>
      <c r="S189" s="248"/>
      <c r="T189" s="249"/>
      <c r="U189" s="250"/>
      <c r="V189" s="247"/>
      <c r="W189" s="248"/>
      <c r="X189" s="249"/>
      <c r="Y189" s="251"/>
    </row>
    <row r="190" spans="1:26">
      <c r="A190" s="23"/>
      <c r="B190" s="51"/>
      <c r="C190" s="255"/>
      <c r="D190" s="256"/>
      <c r="E190" s="256"/>
      <c r="F190" s="256"/>
      <c r="G190" s="256"/>
      <c r="H190" s="256"/>
      <c r="I190" s="256"/>
      <c r="J190" s="256"/>
      <c r="K190" s="257"/>
      <c r="L190" s="50"/>
      <c r="M190" s="50" t="s">
        <v>210</v>
      </c>
      <c r="N190" s="247"/>
      <c r="O190" s="248"/>
      <c r="P190" s="249"/>
      <c r="Q190" s="250"/>
      <c r="R190" s="247"/>
      <c r="S190" s="248"/>
      <c r="T190" s="249"/>
      <c r="U190" s="250"/>
      <c r="V190" s="247"/>
      <c r="W190" s="248"/>
      <c r="X190" s="249"/>
      <c r="Y190" s="251"/>
    </row>
    <row r="191" spans="1:26">
      <c r="A191" s="23"/>
      <c r="B191" s="51"/>
      <c r="C191" s="255"/>
      <c r="D191" s="256"/>
      <c r="E191" s="256"/>
      <c r="F191" s="256"/>
      <c r="G191" s="256"/>
      <c r="H191" s="256"/>
      <c r="I191" s="256"/>
      <c r="J191" s="256"/>
      <c r="K191" s="257"/>
      <c r="L191" s="50"/>
      <c r="M191" s="50" t="s">
        <v>211</v>
      </c>
      <c r="N191" s="247"/>
      <c r="O191" s="248"/>
      <c r="P191" s="249"/>
      <c r="Q191" s="250"/>
      <c r="R191" s="247"/>
      <c r="S191" s="248"/>
      <c r="T191" s="249"/>
      <c r="U191" s="250"/>
      <c r="V191" s="247"/>
      <c r="W191" s="248"/>
      <c r="X191" s="249"/>
      <c r="Y191" s="251"/>
    </row>
    <row r="192" spans="1:26">
      <c r="A192" s="119"/>
      <c r="B192" s="241"/>
      <c r="C192" s="255"/>
      <c r="D192" s="256"/>
      <c r="E192" s="256"/>
      <c r="F192" s="256"/>
      <c r="G192" s="256"/>
      <c r="H192" s="256"/>
      <c r="I192" s="256"/>
      <c r="J192" s="256"/>
      <c r="K192" s="257"/>
      <c r="L192" s="50" t="s">
        <v>286</v>
      </c>
      <c r="M192" s="50" t="s">
        <v>209</v>
      </c>
      <c r="N192" s="247"/>
      <c r="O192" s="248"/>
      <c r="P192" s="249"/>
      <c r="Q192" s="250"/>
      <c r="R192" s="247"/>
      <c r="S192" s="248"/>
      <c r="T192" s="249"/>
      <c r="U192" s="250"/>
      <c r="V192" s="247"/>
      <c r="W192" s="248"/>
      <c r="X192" s="249"/>
      <c r="Y192" s="251"/>
    </row>
    <row r="193" spans="1:26">
      <c r="A193" s="23"/>
      <c r="B193" s="51"/>
      <c r="C193" s="255"/>
      <c r="D193" s="256"/>
      <c r="E193" s="256"/>
      <c r="F193" s="256"/>
      <c r="G193" s="256"/>
      <c r="H193" s="256"/>
      <c r="I193" s="256"/>
      <c r="J193" s="256"/>
      <c r="K193" s="257"/>
      <c r="L193" s="50"/>
      <c r="M193" s="50" t="s">
        <v>210</v>
      </c>
      <c r="N193" s="247"/>
      <c r="O193" s="248"/>
      <c r="P193" s="249"/>
      <c r="Q193" s="250"/>
      <c r="R193" s="247"/>
      <c r="S193" s="248"/>
      <c r="T193" s="249"/>
      <c r="U193" s="250"/>
      <c r="V193" s="247"/>
      <c r="W193" s="248"/>
      <c r="X193" s="249"/>
      <c r="Y193" s="251"/>
    </row>
    <row r="194" spans="1:26">
      <c r="A194" s="23"/>
      <c r="B194" s="51"/>
      <c r="C194" s="258"/>
      <c r="D194" s="259"/>
      <c r="E194" s="259"/>
      <c r="F194" s="259"/>
      <c r="G194" s="259"/>
      <c r="H194" s="259"/>
      <c r="I194" s="259"/>
      <c r="J194" s="259"/>
      <c r="K194" s="260"/>
      <c r="L194" s="50"/>
      <c r="M194" s="50" t="s">
        <v>211</v>
      </c>
      <c r="N194" s="247"/>
      <c r="O194" s="248"/>
      <c r="P194" s="249"/>
      <c r="Q194" s="250"/>
      <c r="R194" s="247"/>
      <c r="S194" s="248"/>
      <c r="T194" s="249"/>
      <c r="U194" s="250"/>
      <c r="V194" s="247"/>
      <c r="W194" s="248"/>
      <c r="X194" s="249"/>
      <c r="Y194" s="251"/>
    </row>
    <row r="195" spans="1:26">
      <c r="A195" s="242"/>
      <c r="B195" s="242"/>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row>
    <row r="196" spans="1:26" ht="26.25" customHeight="1">
      <c r="A196" s="243" t="s">
        <v>287</v>
      </c>
      <c r="B196" s="243"/>
      <c r="C196" s="244" t="s">
        <v>288</v>
      </c>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46"/>
    </row>
    <row r="197" spans="1:26" ht="25.5" customHeight="1">
      <c r="A197" s="245"/>
      <c r="B197" s="246"/>
      <c r="C197" s="220" t="s">
        <v>289</v>
      </c>
      <c r="D197" s="221"/>
      <c r="E197" s="221"/>
      <c r="F197" s="221"/>
      <c r="G197" s="221"/>
      <c r="H197" s="221"/>
      <c r="I197" s="221"/>
      <c r="J197" s="221"/>
      <c r="K197" s="221"/>
      <c r="L197" s="221"/>
      <c r="M197" s="222"/>
      <c r="N197" s="238" t="s">
        <v>290</v>
      </c>
      <c r="O197" s="239"/>
      <c r="P197" s="238" t="s">
        <v>291</v>
      </c>
      <c r="Q197" s="240"/>
      <c r="R197" s="240"/>
      <c r="S197" s="240"/>
      <c r="T197" s="240"/>
      <c r="U197" s="239"/>
      <c r="V197" s="238" t="s">
        <v>292</v>
      </c>
      <c r="W197" s="239"/>
      <c r="X197" s="238" t="s">
        <v>211</v>
      </c>
      <c r="Y197" s="239"/>
    </row>
    <row r="198" spans="1:26">
      <c r="A198" s="119"/>
      <c r="B198" s="241"/>
      <c r="C198" s="220"/>
      <c r="D198" s="221"/>
      <c r="E198" s="221"/>
      <c r="F198" s="221"/>
      <c r="G198" s="221"/>
      <c r="H198" s="221"/>
      <c r="I198" s="221"/>
      <c r="J198" s="221"/>
      <c r="K198" s="221"/>
      <c r="L198" s="221"/>
      <c r="M198" s="222"/>
      <c r="N198" s="238"/>
      <c r="O198" s="239"/>
      <c r="P198" s="238"/>
      <c r="Q198" s="240"/>
      <c r="R198" s="240"/>
      <c r="S198" s="240"/>
      <c r="T198" s="240"/>
      <c r="U198" s="239"/>
      <c r="V198" s="238"/>
      <c r="W198" s="239"/>
      <c r="X198" s="238"/>
      <c r="Y198" s="239"/>
    </row>
    <row r="199" spans="1:26">
      <c r="A199" s="23"/>
      <c r="B199" s="51"/>
      <c r="C199" s="220"/>
      <c r="D199" s="221"/>
      <c r="E199" s="221"/>
      <c r="F199" s="221"/>
      <c r="G199" s="221"/>
      <c r="H199" s="221"/>
      <c r="I199" s="221"/>
      <c r="J199" s="221"/>
      <c r="K199" s="221"/>
      <c r="L199" s="221"/>
      <c r="M199" s="222"/>
      <c r="N199" s="238"/>
      <c r="O199" s="239"/>
      <c r="P199" s="238"/>
      <c r="Q199" s="240"/>
      <c r="R199" s="240"/>
      <c r="S199" s="240"/>
      <c r="T199" s="240"/>
      <c r="U199" s="239"/>
      <c r="V199" s="238"/>
      <c r="W199" s="239"/>
      <c r="X199" s="238"/>
      <c r="Y199" s="239"/>
    </row>
    <row r="200" spans="1:26">
      <c r="A200" s="23"/>
      <c r="B200" s="51"/>
      <c r="C200" s="220"/>
      <c r="D200" s="221"/>
      <c r="E200" s="221"/>
      <c r="F200" s="221"/>
      <c r="G200" s="221"/>
      <c r="H200" s="221"/>
      <c r="I200" s="221"/>
      <c r="J200" s="221"/>
      <c r="K200" s="221"/>
      <c r="L200" s="221"/>
      <c r="M200" s="222"/>
      <c r="N200" s="238"/>
      <c r="O200" s="239"/>
      <c r="P200" s="238"/>
      <c r="Q200" s="240"/>
      <c r="R200" s="240"/>
      <c r="S200" s="240"/>
      <c r="T200" s="240"/>
      <c r="U200" s="239"/>
      <c r="V200" s="238"/>
      <c r="W200" s="239"/>
      <c r="X200" s="238"/>
      <c r="Y200" s="239"/>
    </row>
    <row r="201" spans="1:26" ht="13.5" thickBot="1">
      <c r="A201" s="234" t="s">
        <v>293</v>
      </c>
      <c r="B201" s="234"/>
      <c r="C201" s="234"/>
      <c r="D201" s="234"/>
      <c r="E201" s="234"/>
      <c r="F201" s="234"/>
      <c r="G201" s="234"/>
      <c r="H201" s="234"/>
      <c r="I201" s="234"/>
      <c r="J201" s="234"/>
      <c r="K201" s="234"/>
      <c r="L201" s="234"/>
      <c r="M201" s="234"/>
      <c r="N201" s="234"/>
      <c r="O201" s="234"/>
      <c r="P201" s="234"/>
      <c r="Q201" s="234"/>
      <c r="R201" s="234"/>
      <c r="S201" s="234"/>
      <c r="T201" s="234"/>
      <c r="U201" s="234"/>
      <c r="V201" s="234"/>
      <c r="W201" s="234"/>
      <c r="X201" s="234"/>
      <c r="Y201" s="234"/>
    </row>
    <row r="202" spans="1:26" ht="8.25" customHeight="1">
      <c r="A202" s="217"/>
      <c r="B202" s="217"/>
      <c r="C202" s="235"/>
      <c r="D202" s="235"/>
      <c r="E202" s="235"/>
      <c r="F202" s="235"/>
      <c r="G202" s="235"/>
      <c r="H202" s="235"/>
      <c r="I202" s="235"/>
      <c r="J202" s="235"/>
      <c r="K202" s="235"/>
      <c r="L202" s="235"/>
      <c r="M202" s="235"/>
      <c r="N202" s="235"/>
      <c r="O202" s="235"/>
      <c r="P202" s="235"/>
      <c r="Q202" s="235"/>
      <c r="R202" s="235"/>
      <c r="S202" s="235"/>
      <c r="T202" s="235"/>
      <c r="U202" s="235"/>
      <c r="V202" s="235"/>
      <c r="W202" s="235"/>
      <c r="X202" s="235"/>
      <c r="Y202" s="235"/>
    </row>
    <row r="203" spans="1:26" ht="27" customHeight="1">
      <c r="A203" s="229" t="s">
        <v>294</v>
      </c>
      <c r="B203" s="236"/>
      <c r="C203" s="237" t="s">
        <v>295</v>
      </c>
      <c r="D203" s="237"/>
      <c r="E203" s="237"/>
      <c r="F203" s="237"/>
      <c r="G203" s="237"/>
      <c r="H203" s="237"/>
      <c r="I203" s="237"/>
      <c r="J203" s="237"/>
      <c r="K203" s="237"/>
      <c r="L203" s="237"/>
      <c r="M203" s="237"/>
      <c r="N203" s="237"/>
      <c r="O203" s="237"/>
      <c r="P203" s="237"/>
      <c r="Q203" s="237"/>
      <c r="R203" s="237"/>
      <c r="S203" s="237"/>
      <c r="T203" s="237"/>
      <c r="U203" s="237"/>
      <c r="V203" s="237"/>
      <c r="W203" s="237"/>
      <c r="X203" s="237"/>
      <c r="Y203" s="237"/>
    </row>
    <row r="204" spans="1:26">
      <c r="A204" s="217"/>
      <c r="B204" s="217"/>
      <c r="C204" s="230"/>
      <c r="D204" s="230"/>
      <c r="E204" s="230"/>
      <c r="F204" s="230"/>
      <c r="G204" s="230"/>
      <c r="H204" s="230"/>
      <c r="I204" s="230"/>
      <c r="J204" s="230"/>
      <c r="K204" s="230"/>
      <c r="L204" s="230"/>
      <c r="M204" s="230"/>
      <c r="N204" s="230"/>
      <c r="O204" s="230"/>
      <c r="P204" s="230"/>
      <c r="Q204" s="230"/>
      <c r="R204" s="230"/>
      <c r="S204" s="230"/>
      <c r="T204" s="230"/>
      <c r="U204" s="230"/>
      <c r="V204" s="230"/>
      <c r="W204" s="230"/>
      <c r="X204" s="230"/>
      <c r="Y204" s="230"/>
    </row>
    <row r="205" spans="1:26" ht="28.5" customHeight="1">
      <c r="A205" s="229" t="s">
        <v>296</v>
      </c>
      <c r="B205" s="229"/>
      <c r="C205" s="230" t="s">
        <v>297</v>
      </c>
      <c r="D205" s="230"/>
      <c r="E205" s="230"/>
      <c r="F205" s="230"/>
      <c r="G205" s="230"/>
      <c r="H205" s="230"/>
      <c r="I205" s="230"/>
      <c r="J205" s="230"/>
      <c r="K205" s="230"/>
      <c r="L205" s="230"/>
      <c r="M205" s="230"/>
      <c r="N205" s="230"/>
      <c r="O205" s="230"/>
      <c r="P205" s="230"/>
      <c r="Q205" s="230"/>
      <c r="R205" s="230"/>
      <c r="S205" s="230"/>
      <c r="T205" s="230"/>
      <c r="U205" s="230"/>
      <c r="V205" s="230"/>
      <c r="W205" s="230"/>
      <c r="X205" s="230"/>
      <c r="Y205" s="230"/>
    </row>
    <row r="206" spans="1:26">
      <c r="A206" s="217"/>
      <c r="B206" s="217"/>
      <c r="C206" s="231"/>
      <c r="D206" s="231"/>
      <c r="E206" s="231"/>
      <c r="F206" s="231"/>
      <c r="G206" s="231"/>
      <c r="H206" s="231"/>
      <c r="I206" s="231"/>
      <c r="J206" s="231"/>
      <c r="K206" s="231"/>
      <c r="L206" s="231"/>
      <c r="M206" s="231"/>
      <c r="N206" s="231"/>
      <c r="O206" s="231"/>
      <c r="P206" s="231"/>
      <c r="Q206" s="231"/>
      <c r="R206" s="231"/>
      <c r="S206" s="231"/>
      <c r="T206" s="231"/>
      <c r="U206" s="231"/>
      <c r="V206" s="231"/>
      <c r="W206" s="231"/>
      <c r="X206" s="231"/>
      <c r="Y206" s="231"/>
    </row>
    <row r="207" spans="1:26">
      <c r="A207" s="141" t="s">
        <v>298</v>
      </c>
      <c r="B207" s="141"/>
      <c r="C207" s="132" t="s">
        <v>299</v>
      </c>
      <c r="D207" s="133"/>
      <c r="E207" s="133"/>
      <c r="F207" s="133"/>
      <c r="G207" s="133"/>
      <c r="H207" s="133"/>
      <c r="I207" s="133"/>
      <c r="J207" s="133"/>
      <c r="K207" s="133"/>
      <c r="L207" s="133"/>
      <c r="M207" s="133"/>
      <c r="N207" s="133"/>
      <c r="O207" s="133"/>
      <c r="P207" s="133"/>
      <c r="Q207" s="133"/>
      <c r="R207" s="133"/>
      <c r="S207" s="133"/>
      <c r="T207" s="133"/>
      <c r="U207" s="133"/>
      <c r="V207" s="133"/>
      <c r="W207" s="134"/>
      <c r="X207" s="232"/>
      <c r="Y207" s="233"/>
    </row>
    <row r="208" spans="1:26">
      <c r="A208" s="141" t="s">
        <v>300</v>
      </c>
      <c r="B208" s="141"/>
      <c r="C208" s="132" t="s">
        <v>301</v>
      </c>
      <c r="D208" s="133"/>
      <c r="E208" s="133"/>
      <c r="F208" s="133"/>
      <c r="G208" s="133"/>
      <c r="H208" s="133"/>
      <c r="I208" s="133"/>
      <c r="J208" s="133"/>
      <c r="K208" s="133"/>
      <c r="L208" s="133"/>
      <c r="M208" s="133"/>
      <c r="N208" s="133"/>
      <c r="O208" s="133"/>
      <c r="P208" s="133"/>
      <c r="Q208" s="133"/>
      <c r="R208" s="133"/>
      <c r="S208" s="133"/>
      <c r="T208" s="133"/>
      <c r="U208" s="133"/>
      <c r="V208" s="133"/>
      <c r="W208" s="134"/>
      <c r="X208" s="129"/>
      <c r="Y208" s="130"/>
    </row>
    <row r="209" spans="1:25" ht="25.5" customHeight="1">
      <c r="A209" s="141" t="s">
        <v>302</v>
      </c>
      <c r="B209" s="141"/>
      <c r="C209" s="153" t="s">
        <v>303</v>
      </c>
      <c r="D209" s="154"/>
      <c r="E209" s="154"/>
      <c r="F209" s="154"/>
      <c r="G209" s="154"/>
      <c r="H209" s="154"/>
      <c r="I209" s="154"/>
      <c r="J209" s="154"/>
      <c r="K209" s="154"/>
      <c r="L209" s="154"/>
      <c r="M209" s="154"/>
      <c r="N209" s="154"/>
      <c r="O209" s="154"/>
      <c r="P209" s="154"/>
      <c r="Q209" s="154"/>
      <c r="R209" s="154"/>
      <c r="S209" s="154"/>
      <c r="T209" s="154"/>
      <c r="U209" s="154"/>
      <c r="V209" s="154"/>
      <c r="W209" s="155"/>
      <c r="X209" s="223"/>
      <c r="Y209" s="224"/>
    </row>
    <row r="210" spans="1:25" ht="25.5" customHeight="1">
      <c r="A210" s="141" t="s">
        <v>304</v>
      </c>
      <c r="B210" s="141"/>
      <c r="C210" s="225" t="s">
        <v>305</v>
      </c>
      <c r="D210" s="225"/>
      <c r="E210" s="225"/>
      <c r="F210" s="225"/>
      <c r="G210" s="225"/>
      <c r="H210" s="225"/>
      <c r="I210" s="225"/>
      <c r="J210" s="225"/>
      <c r="K210" s="225"/>
      <c r="L210" s="225"/>
      <c r="M210" s="225"/>
      <c r="N210" s="225"/>
      <c r="O210" s="225"/>
      <c r="P210" s="225"/>
      <c r="Q210" s="225"/>
      <c r="R210" s="225"/>
      <c r="S210" s="225"/>
      <c r="T210" s="225"/>
      <c r="U210" s="225"/>
      <c r="V210" s="225"/>
      <c r="W210" s="225"/>
      <c r="X210" s="226"/>
      <c r="Y210" s="226"/>
    </row>
    <row r="211" spans="1:25">
      <c r="A211" s="227"/>
      <c r="B211" s="228"/>
      <c r="C211" s="52" t="s">
        <v>306</v>
      </c>
      <c r="D211" s="150" t="s">
        <v>307</v>
      </c>
      <c r="E211" s="151"/>
      <c r="F211" s="151"/>
      <c r="G211" s="151"/>
      <c r="H211" s="151"/>
      <c r="I211" s="151"/>
      <c r="J211" s="151"/>
      <c r="K211" s="151"/>
      <c r="L211" s="151"/>
      <c r="M211" s="151"/>
      <c r="N211" s="151"/>
      <c r="O211" s="151"/>
      <c r="P211" s="151"/>
      <c r="Q211" s="151"/>
      <c r="R211" s="151"/>
      <c r="S211" s="151"/>
      <c r="T211" s="151"/>
      <c r="U211" s="151"/>
      <c r="V211" s="151"/>
      <c r="W211" s="152"/>
      <c r="X211" s="223"/>
      <c r="Y211" s="224"/>
    </row>
    <row r="212" spans="1:25" ht="30" customHeight="1">
      <c r="A212" s="223"/>
      <c r="B212" s="224"/>
      <c r="C212" s="52" t="s">
        <v>308</v>
      </c>
      <c r="D212" s="150" t="s">
        <v>309</v>
      </c>
      <c r="E212" s="151"/>
      <c r="F212" s="151"/>
      <c r="G212" s="151"/>
      <c r="H212" s="151"/>
      <c r="I212" s="151"/>
      <c r="J212" s="151"/>
      <c r="K212" s="151"/>
      <c r="L212" s="151"/>
      <c r="M212" s="151"/>
      <c r="N212" s="151"/>
      <c r="O212" s="151"/>
      <c r="P212" s="151"/>
      <c r="Q212" s="151"/>
      <c r="R212" s="151"/>
      <c r="S212" s="151"/>
      <c r="T212" s="151"/>
      <c r="U212" s="151"/>
      <c r="V212" s="151"/>
      <c r="W212" s="152"/>
      <c r="X212" s="223"/>
      <c r="Y212" s="224"/>
    </row>
    <row r="213" spans="1:25" ht="53.25" customHeight="1">
      <c r="A213" s="223"/>
      <c r="B213" s="224"/>
      <c r="C213" s="52" t="s">
        <v>310</v>
      </c>
      <c r="D213" s="150" t="s">
        <v>311</v>
      </c>
      <c r="E213" s="151"/>
      <c r="F213" s="151"/>
      <c r="G213" s="151"/>
      <c r="H213" s="151"/>
      <c r="I213" s="151"/>
      <c r="J213" s="151"/>
      <c r="K213" s="151"/>
      <c r="L213" s="151"/>
      <c r="M213" s="151"/>
      <c r="N213" s="151"/>
      <c r="O213" s="151"/>
      <c r="P213" s="151"/>
      <c r="Q213" s="151"/>
      <c r="R213" s="151"/>
      <c r="S213" s="151"/>
      <c r="T213" s="151"/>
      <c r="U213" s="151"/>
      <c r="V213" s="151"/>
      <c r="W213" s="152"/>
      <c r="X213" s="223"/>
      <c r="Y213" s="224"/>
    </row>
    <row r="214" spans="1:25" ht="7.5" customHeight="1">
      <c r="A214" s="156"/>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row>
    <row r="215" spans="1:25">
      <c r="A215" s="217" t="s">
        <v>312</v>
      </c>
      <c r="B215" s="218"/>
      <c r="C215" s="219" t="s">
        <v>313</v>
      </c>
      <c r="D215" s="219"/>
      <c r="E215" s="219"/>
      <c r="F215" s="219"/>
      <c r="G215" s="219"/>
      <c r="H215" s="219"/>
      <c r="I215" s="219"/>
      <c r="J215" s="219"/>
      <c r="K215" s="219"/>
      <c r="L215" s="219"/>
      <c r="M215" s="219"/>
      <c r="N215" s="219"/>
      <c r="O215" s="219"/>
      <c r="P215" s="219"/>
      <c r="Q215" s="219"/>
      <c r="R215" s="219"/>
      <c r="S215" s="219"/>
      <c r="T215" s="219"/>
      <c r="U215" s="219"/>
      <c r="V215" s="219"/>
      <c r="W215" s="219"/>
      <c r="X215" s="219"/>
      <c r="Y215" s="219"/>
    </row>
    <row r="216" spans="1:25" ht="25.5" customHeight="1">
      <c r="A216" s="103"/>
      <c r="B216" s="103"/>
      <c r="C216" s="220" t="s">
        <v>199</v>
      </c>
      <c r="D216" s="221"/>
      <c r="E216" s="221"/>
      <c r="F216" s="221"/>
      <c r="G216" s="221"/>
      <c r="H216" s="221"/>
      <c r="I216" s="221"/>
      <c r="J216" s="221"/>
      <c r="K216" s="221"/>
      <c r="L216" s="221"/>
      <c r="M216" s="222"/>
      <c r="N216" s="210" t="str">
        <f>N188</f>
        <v>Apr/Oct</v>
      </c>
      <c r="O216" s="211"/>
      <c r="P216" s="210" t="str">
        <f>P188</f>
        <v>May/Nov</v>
      </c>
      <c r="Q216" s="211"/>
      <c r="R216" s="210" t="str">
        <f>R188</f>
        <v>Jun/Dec</v>
      </c>
      <c r="S216" s="211"/>
      <c r="T216" s="210" t="str">
        <f>T188</f>
        <v>July/Jan</v>
      </c>
      <c r="U216" s="211"/>
      <c r="V216" s="210" t="str">
        <f>V188</f>
        <v>Aug/Feb</v>
      </c>
      <c r="W216" s="211"/>
      <c r="X216" s="210" t="str">
        <f>X188</f>
        <v>Sep/Mar</v>
      </c>
      <c r="Y216" s="211"/>
    </row>
    <row r="217" spans="1:25">
      <c r="A217" s="103"/>
      <c r="B217" s="103"/>
      <c r="C217" s="212" t="s">
        <v>103</v>
      </c>
      <c r="D217" s="213"/>
      <c r="E217" s="213"/>
      <c r="F217" s="213"/>
      <c r="G217" s="213"/>
      <c r="H217" s="213"/>
      <c r="I217" s="213"/>
      <c r="J217" s="213"/>
      <c r="K217" s="213"/>
      <c r="L217" s="213"/>
      <c r="M217" s="214"/>
      <c r="N217" s="215" t="s">
        <v>104</v>
      </c>
      <c r="O217" s="216"/>
      <c r="P217" s="208" t="s">
        <v>105</v>
      </c>
      <c r="Q217" s="209"/>
      <c r="R217" s="208" t="s">
        <v>106</v>
      </c>
      <c r="S217" s="209"/>
      <c r="T217" s="215" t="s">
        <v>107</v>
      </c>
      <c r="U217" s="216"/>
      <c r="V217" s="215" t="s">
        <v>108</v>
      </c>
      <c r="W217" s="216"/>
      <c r="X217" s="215" t="s">
        <v>109</v>
      </c>
      <c r="Y217" s="216"/>
    </row>
    <row r="218" spans="1:25">
      <c r="A218" s="141" t="s">
        <v>314</v>
      </c>
      <c r="B218" s="141"/>
      <c r="C218" s="150" t="s">
        <v>315</v>
      </c>
      <c r="D218" s="151"/>
      <c r="E218" s="151"/>
      <c r="F218" s="151"/>
      <c r="G218" s="151"/>
      <c r="H218" s="151"/>
      <c r="I218" s="151"/>
      <c r="J218" s="151"/>
      <c r="K218" s="151"/>
      <c r="L218" s="151"/>
      <c r="M218" s="152"/>
      <c r="N218" s="129">
        <v>0</v>
      </c>
      <c r="O218" s="130"/>
      <c r="P218" s="208">
        <v>0</v>
      </c>
      <c r="Q218" s="209"/>
      <c r="R218" s="208">
        <v>0</v>
      </c>
      <c r="S218" s="209"/>
      <c r="T218" s="208">
        <v>0</v>
      </c>
      <c r="U218" s="209"/>
      <c r="V218" s="208">
        <v>0</v>
      </c>
      <c r="W218" s="209"/>
      <c r="X218" s="208">
        <v>0</v>
      </c>
      <c r="Y218" s="209"/>
    </row>
    <row r="219" spans="1:25">
      <c r="A219" s="141" t="s">
        <v>316</v>
      </c>
      <c r="B219" s="141"/>
      <c r="C219" s="150" t="s">
        <v>317</v>
      </c>
      <c r="D219" s="151"/>
      <c r="E219" s="151"/>
      <c r="F219" s="151"/>
      <c r="G219" s="151"/>
      <c r="H219" s="151"/>
      <c r="I219" s="151"/>
      <c r="J219" s="151"/>
      <c r="K219" s="151"/>
      <c r="L219" s="151"/>
      <c r="M219" s="152"/>
      <c r="N219" s="129">
        <v>0</v>
      </c>
      <c r="O219" s="130"/>
      <c r="P219" s="208">
        <v>0</v>
      </c>
      <c r="Q219" s="209"/>
      <c r="R219" s="208">
        <v>0</v>
      </c>
      <c r="S219" s="209"/>
      <c r="T219" s="208">
        <v>0</v>
      </c>
      <c r="U219" s="209"/>
      <c r="V219" s="208">
        <v>0</v>
      </c>
      <c r="W219" s="209"/>
      <c r="X219" s="208">
        <v>0</v>
      </c>
      <c r="Y219" s="209"/>
    </row>
    <row r="220" spans="1:25" ht="29.25" customHeight="1">
      <c r="A220" s="141" t="s">
        <v>318</v>
      </c>
      <c r="B220" s="141"/>
      <c r="C220" s="150" t="s">
        <v>319</v>
      </c>
      <c r="D220" s="151"/>
      <c r="E220" s="151"/>
      <c r="F220" s="151"/>
      <c r="G220" s="151"/>
      <c r="H220" s="151"/>
      <c r="I220" s="151"/>
      <c r="J220" s="151"/>
      <c r="K220" s="151"/>
      <c r="L220" s="151"/>
      <c r="M220" s="152"/>
      <c r="N220" s="129">
        <v>0</v>
      </c>
      <c r="O220" s="130"/>
      <c r="P220" s="208">
        <v>0</v>
      </c>
      <c r="Q220" s="209"/>
      <c r="R220" s="208">
        <v>0</v>
      </c>
      <c r="S220" s="209"/>
      <c r="T220" s="208">
        <v>0</v>
      </c>
      <c r="U220" s="209"/>
      <c r="V220" s="208">
        <v>0</v>
      </c>
      <c r="W220" s="209"/>
      <c r="X220" s="208">
        <v>0</v>
      </c>
      <c r="Y220" s="209"/>
    </row>
    <row r="221" spans="1:25">
      <c r="A221" s="141" t="s">
        <v>320</v>
      </c>
      <c r="B221" s="141"/>
      <c r="C221" s="150" t="s">
        <v>321</v>
      </c>
      <c r="D221" s="151"/>
      <c r="E221" s="151"/>
      <c r="F221" s="151"/>
      <c r="G221" s="151"/>
      <c r="H221" s="151"/>
      <c r="I221" s="151"/>
      <c r="J221" s="151"/>
      <c r="K221" s="151"/>
      <c r="L221" s="151"/>
      <c r="M221" s="152"/>
      <c r="N221" s="129">
        <v>0</v>
      </c>
      <c r="O221" s="130"/>
      <c r="P221" s="208">
        <v>0</v>
      </c>
      <c r="Q221" s="209"/>
      <c r="R221" s="208">
        <v>0</v>
      </c>
      <c r="S221" s="209"/>
      <c r="T221" s="208">
        <v>0</v>
      </c>
      <c r="U221" s="209"/>
      <c r="V221" s="208">
        <v>0</v>
      </c>
      <c r="W221" s="209"/>
      <c r="X221" s="208">
        <v>0</v>
      </c>
      <c r="Y221" s="209"/>
    </row>
    <row r="222" spans="1:25" ht="24.75" customHeight="1">
      <c r="A222" s="138" t="s">
        <v>322</v>
      </c>
      <c r="B222" s="138"/>
      <c r="C222" s="205" t="s">
        <v>323</v>
      </c>
      <c r="D222" s="206"/>
      <c r="E222" s="206"/>
      <c r="F222" s="206"/>
      <c r="G222" s="206"/>
      <c r="H222" s="206"/>
      <c r="I222" s="206"/>
      <c r="J222" s="206"/>
      <c r="K222" s="206"/>
      <c r="L222" s="206"/>
      <c r="M222" s="207"/>
      <c r="N222" s="123">
        <f>SUM(N220:O221)</f>
        <v>0</v>
      </c>
      <c r="O222" s="124"/>
      <c r="P222" s="123">
        <f>SUM(P220:Q221)</f>
        <v>0</v>
      </c>
      <c r="Q222" s="124"/>
      <c r="R222" s="123">
        <f>SUM(R220:S221)</f>
        <v>0</v>
      </c>
      <c r="S222" s="124"/>
      <c r="T222" s="123">
        <f>SUM(T220:U221)</f>
        <v>0</v>
      </c>
      <c r="U222" s="124"/>
      <c r="V222" s="123">
        <f>SUM(V220:W221)</f>
        <v>0</v>
      </c>
      <c r="W222" s="124"/>
      <c r="X222" s="123">
        <f>SUM(X220:Y221)</f>
        <v>0</v>
      </c>
      <c r="Y222" s="124"/>
    </row>
    <row r="223" spans="1:25" ht="12.75" customHeight="1">
      <c r="A223" s="156"/>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row>
    <row r="224" spans="1:25">
      <c r="A224" s="200" t="s">
        <v>324</v>
      </c>
      <c r="B224" s="193"/>
      <c r="C224" s="201" t="s">
        <v>325</v>
      </c>
      <c r="D224" s="201"/>
      <c r="E224" s="201"/>
      <c r="F224" s="201"/>
      <c r="G224" s="201"/>
      <c r="H224" s="201"/>
      <c r="I224" s="201"/>
      <c r="J224" s="201"/>
      <c r="K224" s="201"/>
      <c r="L224" s="201"/>
      <c r="M224" s="201"/>
      <c r="N224" s="201"/>
      <c r="O224" s="201"/>
      <c r="P224" s="201"/>
      <c r="Q224" s="201"/>
      <c r="R224" s="201"/>
      <c r="S224" s="201"/>
      <c r="T224" s="201"/>
      <c r="U224" s="201"/>
      <c r="V224" s="201"/>
      <c r="W224" s="201"/>
      <c r="X224" s="201"/>
      <c r="Y224" s="201"/>
    </row>
    <row r="225" spans="1:26" ht="25.5" customHeight="1">
      <c r="A225" s="193"/>
      <c r="B225" s="194"/>
      <c r="C225" s="202" t="s">
        <v>199</v>
      </c>
      <c r="D225" s="203"/>
      <c r="E225" s="203"/>
      <c r="F225" s="203"/>
      <c r="G225" s="203"/>
      <c r="H225" s="203"/>
      <c r="I225" s="203"/>
      <c r="J225" s="203"/>
      <c r="K225" s="203"/>
      <c r="L225" s="203"/>
      <c r="M225" s="204"/>
      <c r="N225" s="191" t="str">
        <f>N216</f>
        <v>Apr/Oct</v>
      </c>
      <c r="O225" s="192"/>
      <c r="P225" s="191" t="str">
        <f>P216</f>
        <v>May/Nov</v>
      </c>
      <c r="Q225" s="192"/>
      <c r="R225" s="191" t="str">
        <f>R216</f>
        <v>Jun/Dec</v>
      </c>
      <c r="S225" s="192"/>
      <c r="T225" s="191" t="str">
        <f>T216</f>
        <v>July/Jan</v>
      </c>
      <c r="U225" s="192"/>
      <c r="V225" s="191" t="str">
        <f>V216</f>
        <v>Aug/Feb</v>
      </c>
      <c r="W225" s="192"/>
      <c r="X225" s="191" t="str">
        <f>X216</f>
        <v>Sep/Mar</v>
      </c>
      <c r="Y225" s="192"/>
    </row>
    <row r="226" spans="1:26">
      <c r="A226" s="193"/>
      <c r="B226" s="194"/>
      <c r="C226" s="195" t="s">
        <v>103</v>
      </c>
      <c r="D226" s="196"/>
      <c r="E226" s="196"/>
      <c r="F226" s="196"/>
      <c r="G226" s="196"/>
      <c r="H226" s="196"/>
      <c r="I226" s="196"/>
      <c r="J226" s="196"/>
      <c r="K226" s="196"/>
      <c r="L226" s="196"/>
      <c r="M226" s="197"/>
      <c r="N226" s="183" t="s">
        <v>104</v>
      </c>
      <c r="O226" s="184"/>
      <c r="P226" s="198" t="s">
        <v>105</v>
      </c>
      <c r="Q226" s="199"/>
      <c r="R226" s="198" t="s">
        <v>106</v>
      </c>
      <c r="S226" s="199"/>
      <c r="T226" s="183" t="s">
        <v>107</v>
      </c>
      <c r="U226" s="184"/>
      <c r="V226" s="183" t="s">
        <v>108</v>
      </c>
      <c r="W226" s="184"/>
      <c r="X226" s="183" t="s">
        <v>109</v>
      </c>
      <c r="Y226" s="184"/>
    </row>
    <row r="227" spans="1:26">
      <c r="A227" s="185"/>
      <c r="B227" s="186"/>
      <c r="C227" s="163"/>
      <c r="D227" s="164"/>
      <c r="E227" s="164"/>
      <c r="F227" s="164"/>
      <c r="G227" s="164"/>
      <c r="H227" s="164"/>
      <c r="I227" s="164"/>
      <c r="J227" s="164"/>
      <c r="K227" s="164"/>
      <c r="L227" s="164"/>
      <c r="M227" s="165"/>
      <c r="N227" s="187"/>
      <c r="O227" s="188"/>
      <c r="P227" s="189"/>
      <c r="Q227" s="190"/>
      <c r="R227" s="189"/>
      <c r="S227" s="190"/>
      <c r="T227" s="189"/>
      <c r="U227" s="190"/>
      <c r="V227" s="189"/>
      <c r="W227" s="190"/>
      <c r="X227" s="189"/>
      <c r="Y227" s="190"/>
    </row>
    <row r="228" spans="1:26">
      <c r="A228" s="181"/>
      <c r="B228" s="182"/>
      <c r="C228" s="170"/>
      <c r="D228" s="171"/>
      <c r="E228" s="171"/>
      <c r="F228" s="171"/>
      <c r="G228" s="171"/>
      <c r="H228" s="171"/>
      <c r="I228" s="171"/>
      <c r="J228" s="171"/>
      <c r="K228" s="171"/>
      <c r="L228" s="171"/>
      <c r="M228" s="172"/>
      <c r="N228" s="173"/>
      <c r="O228" s="174"/>
      <c r="P228" s="159"/>
      <c r="Q228" s="160"/>
      <c r="R228" s="159"/>
      <c r="S228" s="160"/>
      <c r="T228" s="159"/>
      <c r="U228" s="160"/>
      <c r="V228" s="159"/>
      <c r="W228" s="160"/>
      <c r="X228" s="159"/>
      <c r="Y228" s="160"/>
    </row>
    <row r="229" spans="1:26">
      <c r="A229" s="179"/>
      <c r="B229" s="180"/>
      <c r="C229" s="170"/>
      <c r="D229" s="171"/>
      <c r="E229" s="171"/>
      <c r="F229" s="171"/>
      <c r="G229" s="171"/>
      <c r="H229" s="171"/>
      <c r="I229" s="171"/>
      <c r="J229" s="171"/>
      <c r="K229" s="171"/>
      <c r="L229" s="171"/>
      <c r="M229" s="172"/>
      <c r="N229" s="173"/>
      <c r="O229" s="174"/>
      <c r="P229" s="159"/>
      <c r="Q229" s="160"/>
      <c r="R229" s="159"/>
      <c r="S229" s="160"/>
      <c r="T229" s="159"/>
      <c r="U229" s="160"/>
      <c r="V229" s="159"/>
      <c r="W229" s="160"/>
      <c r="X229" s="159"/>
      <c r="Y229" s="160"/>
    </row>
    <row r="230" spans="1:26" ht="15">
      <c r="A230" s="168"/>
      <c r="B230" s="169"/>
      <c r="C230" s="170"/>
      <c r="D230" s="171"/>
      <c r="E230" s="171"/>
      <c r="F230" s="171"/>
      <c r="G230" s="171"/>
      <c r="H230" s="171"/>
      <c r="I230" s="171"/>
      <c r="J230" s="171"/>
      <c r="K230" s="171"/>
      <c r="L230" s="171"/>
      <c r="M230" s="172"/>
      <c r="N230" s="177"/>
      <c r="O230" s="178"/>
      <c r="P230" s="175"/>
      <c r="Q230" s="176"/>
      <c r="R230" s="175"/>
      <c r="S230" s="176"/>
      <c r="T230" s="175"/>
      <c r="U230" s="176"/>
      <c r="V230" s="175"/>
      <c r="W230" s="176"/>
      <c r="X230" s="175"/>
      <c r="Y230" s="176"/>
      <c r="Z230" s="46">
        <f>SUM(N230:Y230)</f>
        <v>0</v>
      </c>
    </row>
    <row r="231" spans="1:26">
      <c r="A231" s="168"/>
      <c r="B231" s="169"/>
      <c r="C231" s="170"/>
      <c r="D231" s="171"/>
      <c r="E231" s="171"/>
      <c r="F231" s="171"/>
      <c r="G231" s="171"/>
      <c r="H231" s="171"/>
      <c r="I231" s="171"/>
      <c r="J231" s="171"/>
      <c r="K231" s="171"/>
      <c r="L231" s="171"/>
      <c r="M231" s="172"/>
      <c r="N231" s="173"/>
      <c r="O231" s="174"/>
      <c r="P231" s="159"/>
      <c r="Q231" s="160"/>
      <c r="R231" s="159"/>
      <c r="S231" s="160"/>
      <c r="T231" s="159"/>
      <c r="U231" s="160"/>
      <c r="V231" s="159"/>
      <c r="W231" s="160"/>
      <c r="X231" s="159"/>
      <c r="Y231" s="160"/>
    </row>
    <row r="232" spans="1:26">
      <c r="A232" s="168"/>
      <c r="B232" s="169"/>
      <c r="C232" s="170"/>
      <c r="D232" s="171"/>
      <c r="E232" s="171"/>
      <c r="F232" s="171"/>
      <c r="G232" s="171"/>
      <c r="H232" s="171"/>
      <c r="I232" s="171"/>
      <c r="J232" s="171"/>
      <c r="K232" s="171"/>
      <c r="L232" s="171"/>
      <c r="M232" s="172"/>
      <c r="N232" s="173"/>
      <c r="O232" s="174"/>
      <c r="P232" s="159"/>
      <c r="Q232" s="160"/>
      <c r="R232" s="159"/>
      <c r="S232" s="160"/>
      <c r="T232" s="159"/>
      <c r="U232" s="160"/>
      <c r="V232" s="159"/>
      <c r="W232" s="160"/>
      <c r="X232" s="159"/>
      <c r="Y232" s="160"/>
    </row>
    <row r="233" spans="1:26">
      <c r="A233" s="161"/>
      <c r="B233" s="162"/>
      <c r="C233" s="163"/>
      <c r="D233" s="164"/>
      <c r="E233" s="164"/>
      <c r="F233" s="164"/>
      <c r="G233" s="164"/>
      <c r="H233" s="164"/>
      <c r="I233" s="164"/>
      <c r="J233" s="164"/>
      <c r="K233" s="164"/>
      <c r="L233" s="164"/>
      <c r="M233" s="165"/>
      <c r="N233" s="166"/>
      <c r="O233" s="167"/>
      <c r="P233" s="166"/>
      <c r="Q233" s="167"/>
      <c r="R233" s="166"/>
      <c r="S233" s="167"/>
      <c r="T233" s="166"/>
      <c r="U233" s="167"/>
      <c r="V233" s="166"/>
      <c r="W233" s="167"/>
      <c r="X233" s="166"/>
      <c r="Y233" s="167"/>
    </row>
    <row r="234" spans="1:26">
      <c r="A234" s="118"/>
      <c r="B234" s="118"/>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row>
    <row r="235" spans="1:26">
      <c r="A235" s="156" t="s">
        <v>326</v>
      </c>
      <c r="B235" s="118"/>
      <c r="C235" s="157" t="s">
        <v>327</v>
      </c>
      <c r="D235" s="158"/>
      <c r="E235" s="158"/>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6" s="54" customFormat="1">
      <c r="A236" s="138" t="s">
        <v>328</v>
      </c>
      <c r="B236" s="138"/>
      <c r="C236" s="125" t="s">
        <v>329</v>
      </c>
      <c r="D236" s="126"/>
      <c r="E236" s="126"/>
      <c r="F236" s="126"/>
      <c r="G236" s="126"/>
      <c r="H236" s="126"/>
      <c r="I236" s="126"/>
      <c r="J236" s="126"/>
      <c r="K236" s="126"/>
      <c r="L236" s="126"/>
      <c r="M236" s="127"/>
      <c r="N236" s="123">
        <v>0</v>
      </c>
      <c r="O236" s="124"/>
      <c r="P236" s="123">
        <f>N255</f>
        <v>0</v>
      </c>
      <c r="Q236" s="124"/>
      <c r="R236" s="123">
        <f>P255</f>
        <v>0</v>
      </c>
      <c r="S236" s="124"/>
      <c r="T236" s="123">
        <f>R255</f>
        <v>0</v>
      </c>
      <c r="U236" s="124"/>
      <c r="V236" s="123">
        <f>T255</f>
        <v>0</v>
      </c>
      <c r="W236" s="124"/>
      <c r="X236" s="123">
        <f>V255</f>
        <v>0</v>
      </c>
      <c r="Y236" s="124"/>
      <c r="Z236" s="53">
        <f>SUM(N236:Y236)</f>
        <v>0</v>
      </c>
    </row>
    <row r="237" spans="1:26">
      <c r="A237" s="149" t="s">
        <v>330</v>
      </c>
      <c r="B237" s="149"/>
      <c r="C237" s="132" t="s">
        <v>331</v>
      </c>
      <c r="D237" s="133"/>
      <c r="E237" s="133"/>
      <c r="F237" s="133"/>
      <c r="G237" s="133"/>
      <c r="H237" s="133"/>
      <c r="I237" s="133"/>
      <c r="J237" s="133"/>
      <c r="K237" s="133"/>
      <c r="L237" s="133"/>
      <c r="M237" s="134"/>
      <c r="N237" s="129"/>
      <c r="O237" s="130"/>
      <c r="P237" s="129"/>
      <c r="Q237" s="130"/>
      <c r="R237" s="129"/>
      <c r="S237" s="130"/>
      <c r="T237" s="129"/>
      <c r="U237" s="130"/>
      <c r="V237" s="129"/>
      <c r="W237" s="130"/>
      <c r="X237" s="129"/>
      <c r="Y237" s="130"/>
    </row>
    <row r="238" spans="1:26">
      <c r="A238" s="131" t="s">
        <v>332</v>
      </c>
      <c r="B238" s="131"/>
      <c r="C238" s="132" t="s">
        <v>333</v>
      </c>
      <c r="D238" s="133"/>
      <c r="E238" s="133"/>
      <c r="F238" s="133"/>
      <c r="G238" s="133"/>
      <c r="H238" s="133"/>
      <c r="I238" s="133"/>
      <c r="J238" s="133"/>
      <c r="K238" s="133"/>
      <c r="L238" s="133"/>
      <c r="M238" s="134"/>
      <c r="N238" s="129">
        <v>0</v>
      </c>
      <c r="O238" s="130"/>
      <c r="P238" s="129">
        <v>0</v>
      </c>
      <c r="Q238" s="130"/>
      <c r="R238" s="129">
        <v>0</v>
      </c>
      <c r="S238" s="130"/>
      <c r="T238" s="129">
        <v>0</v>
      </c>
      <c r="U238" s="130"/>
      <c r="V238" s="129">
        <v>0</v>
      </c>
      <c r="W238" s="130"/>
      <c r="X238" s="129">
        <v>0</v>
      </c>
      <c r="Y238" s="130"/>
    </row>
    <row r="239" spans="1:26">
      <c r="A239" s="131" t="s">
        <v>334</v>
      </c>
      <c r="B239" s="131"/>
      <c r="C239" s="153" t="s">
        <v>335</v>
      </c>
      <c r="D239" s="154"/>
      <c r="E239" s="154"/>
      <c r="F239" s="154"/>
      <c r="G239" s="154"/>
      <c r="H239" s="154"/>
      <c r="I239" s="154"/>
      <c r="J239" s="154"/>
      <c r="K239" s="154"/>
      <c r="L239" s="154"/>
      <c r="M239" s="155"/>
      <c r="N239" s="129">
        <v>0</v>
      </c>
      <c r="O239" s="130"/>
      <c r="P239" s="129">
        <v>0</v>
      </c>
      <c r="Q239" s="130"/>
      <c r="R239" s="129">
        <v>0</v>
      </c>
      <c r="S239" s="130"/>
      <c r="T239" s="129">
        <v>0</v>
      </c>
      <c r="U239" s="130"/>
      <c r="V239" s="129">
        <v>0</v>
      </c>
      <c r="W239" s="130"/>
      <c r="X239" s="129">
        <v>0</v>
      </c>
      <c r="Y239" s="130"/>
    </row>
    <row r="240" spans="1:26">
      <c r="A240" s="131" t="s">
        <v>336</v>
      </c>
      <c r="B240" s="131"/>
      <c r="C240" s="132" t="s">
        <v>337</v>
      </c>
      <c r="D240" s="133"/>
      <c r="E240" s="133"/>
      <c r="F240" s="133"/>
      <c r="G240" s="133"/>
      <c r="H240" s="133"/>
      <c r="I240" s="133"/>
      <c r="J240" s="133"/>
      <c r="K240" s="133"/>
      <c r="L240" s="133"/>
      <c r="M240" s="134"/>
      <c r="N240" s="129">
        <v>0</v>
      </c>
      <c r="O240" s="130"/>
      <c r="P240" s="129">
        <v>0</v>
      </c>
      <c r="Q240" s="130"/>
      <c r="R240" s="129">
        <v>0</v>
      </c>
      <c r="S240" s="130"/>
      <c r="T240" s="129">
        <v>0</v>
      </c>
      <c r="U240" s="130"/>
      <c r="V240" s="129">
        <v>0</v>
      </c>
      <c r="W240" s="130"/>
      <c r="X240" s="129">
        <v>0</v>
      </c>
      <c r="Y240" s="130"/>
    </row>
    <row r="241" spans="1:28">
      <c r="A241" s="131" t="s">
        <v>338</v>
      </c>
      <c r="B241" s="131"/>
      <c r="C241" s="150" t="s">
        <v>339</v>
      </c>
      <c r="D241" s="151"/>
      <c r="E241" s="151"/>
      <c r="F241" s="151"/>
      <c r="G241" s="151"/>
      <c r="H241" s="151"/>
      <c r="I241" s="151"/>
      <c r="J241" s="151"/>
      <c r="K241" s="151"/>
      <c r="L241" s="151"/>
      <c r="M241" s="152"/>
      <c r="N241" s="129">
        <v>0</v>
      </c>
      <c r="O241" s="130"/>
      <c r="P241" s="129">
        <v>0</v>
      </c>
      <c r="Q241" s="130"/>
      <c r="R241" s="129">
        <v>0</v>
      </c>
      <c r="S241" s="130"/>
      <c r="T241" s="129">
        <v>0</v>
      </c>
      <c r="U241" s="130"/>
      <c r="V241" s="129">
        <v>0</v>
      </c>
      <c r="W241" s="130"/>
      <c r="X241" s="129">
        <v>0</v>
      </c>
      <c r="Y241" s="130"/>
    </row>
    <row r="242" spans="1:28">
      <c r="A242" s="131" t="s">
        <v>340</v>
      </c>
      <c r="B242" s="131"/>
      <c r="C242" s="132" t="s">
        <v>341</v>
      </c>
      <c r="D242" s="133"/>
      <c r="E242" s="133"/>
      <c r="F242" s="133"/>
      <c r="G242" s="133"/>
      <c r="H242" s="133"/>
      <c r="I242" s="133"/>
      <c r="J242" s="133"/>
      <c r="K242" s="133"/>
      <c r="L242" s="133"/>
      <c r="M242" s="134"/>
      <c r="N242" s="129">
        <v>0</v>
      </c>
      <c r="O242" s="130"/>
      <c r="P242" s="129">
        <v>0</v>
      </c>
      <c r="Q242" s="130"/>
      <c r="R242" s="129">
        <v>0</v>
      </c>
      <c r="S242" s="130"/>
      <c r="T242" s="129">
        <v>0</v>
      </c>
      <c r="U242" s="130"/>
      <c r="V242" s="129">
        <v>0</v>
      </c>
      <c r="W242" s="130"/>
      <c r="X242" s="129">
        <v>0</v>
      </c>
      <c r="Y242" s="130"/>
    </row>
    <row r="243" spans="1:28">
      <c r="A243" s="131" t="s">
        <v>342</v>
      </c>
      <c r="B243" s="131"/>
      <c r="C243" s="132" t="s">
        <v>343</v>
      </c>
      <c r="D243" s="133"/>
      <c r="E243" s="133"/>
      <c r="F243" s="133"/>
      <c r="G243" s="133"/>
      <c r="H243" s="133"/>
      <c r="I243" s="133"/>
      <c r="J243" s="133"/>
      <c r="K243" s="133"/>
      <c r="L243" s="133"/>
      <c r="M243" s="134"/>
      <c r="N243" s="129">
        <v>0</v>
      </c>
      <c r="O243" s="130"/>
      <c r="P243" s="129">
        <v>0</v>
      </c>
      <c r="Q243" s="130"/>
      <c r="R243" s="129">
        <v>0</v>
      </c>
      <c r="S243" s="130"/>
      <c r="T243" s="129">
        <v>0</v>
      </c>
      <c r="U243" s="130"/>
      <c r="V243" s="129">
        <v>0</v>
      </c>
      <c r="W243" s="130"/>
      <c r="X243" s="129">
        <v>0</v>
      </c>
      <c r="Y243" s="130"/>
    </row>
    <row r="244" spans="1:28" ht="25.5" customHeight="1">
      <c r="A244" s="105" t="s">
        <v>344</v>
      </c>
      <c r="B244" s="105"/>
      <c r="C244" s="128" t="s">
        <v>345</v>
      </c>
      <c r="D244" s="139"/>
      <c r="E244" s="139"/>
      <c r="F244" s="139"/>
      <c r="G244" s="139"/>
      <c r="H244" s="139"/>
      <c r="I244" s="139"/>
      <c r="J244" s="139"/>
      <c r="K244" s="139"/>
      <c r="L244" s="139"/>
      <c r="M244" s="140"/>
      <c r="N244" s="123">
        <f>SUM(N238:O243)</f>
        <v>0</v>
      </c>
      <c r="O244" s="124"/>
      <c r="P244" s="123">
        <f>SUM(P238:Q243)</f>
        <v>0</v>
      </c>
      <c r="Q244" s="124"/>
      <c r="R244" s="123">
        <f>SUM(R238:S243)</f>
        <v>0</v>
      </c>
      <c r="S244" s="124"/>
      <c r="T244" s="123">
        <f>SUM(T238:U243)</f>
        <v>0</v>
      </c>
      <c r="U244" s="124"/>
      <c r="V244" s="123">
        <f>SUM(V238:W243)</f>
        <v>0</v>
      </c>
      <c r="W244" s="124"/>
      <c r="X244" s="123">
        <f>SUM(X238:Y243)</f>
        <v>0</v>
      </c>
      <c r="Y244" s="124"/>
    </row>
    <row r="245" spans="1:28">
      <c r="A245" s="149" t="s">
        <v>346</v>
      </c>
      <c r="B245" s="149"/>
      <c r="C245" s="132" t="s">
        <v>347</v>
      </c>
      <c r="D245" s="133"/>
      <c r="E245" s="133"/>
      <c r="F245" s="133"/>
      <c r="G245" s="133"/>
      <c r="H245" s="133"/>
      <c r="I245" s="133"/>
      <c r="J245" s="133"/>
      <c r="K245" s="133"/>
      <c r="L245" s="133"/>
      <c r="M245" s="134"/>
      <c r="N245" s="129"/>
      <c r="O245" s="130"/>
      <c r="P245" s="129"/>
      <c r="Q245" s="130"/>
      <c r="R245" s="129"/>
      <c r="S245" s="130"/>
      <c r="T245" s="129"/>
      <c r="U245" s="130"/>
      <c r="V245" s="129"/>
      <c r="W245" s="130"/>
      <c r="X245" s="129"/>
      <c r="Y245" s="130"/>
    </row>
    <row r="246" spans="1:28">
      <c r="A246" s="149" t="s">
        <v>348</v>
      </c>
      <c r="B246" s="149"/>
      <c r="C246" s="132" t="s">
        <v>349</v>
      </c>
      <c r="D246" s="133"/>
      <c r="E246" s="133"/>
      <c r="F246" s="133"/>
      <c r="G246" s="133"/>
      <c r="H246" s="133"/>
      <c r="I246" s="133"/>
      <c r="J246" s="133"/>
      <c r="K246" s="133"/>
      <c r="L246" s="133"/>
      <c r="M246" s="134"/>
      <c r="N246" s="129">
        <v>0</v>
      </c>
      <c r="O246" s="130"/>
      <c r="P246" s="129">
        <v>0</v>
      </c>
      <c r="Q246" s="130"/>
      <c r="R246" s="129">
        <v>0</v>
      </c>
      <c r="S246" s="130"/>
      <c r="T246" s="129">
        <v>0</v>
      </c>
      <c r="U246" s="130"/>
      <c r="V246" s="129">
        <v>0</v>
      </c>
      <c r="W246" s="130"/>
      <c r="X246" s="129">
        <v>0</v>
      </c>
      <c r="Y246" s="130"/>
    </row>
    <row r="247" spans="1:28">
      <c r="A247" s="149" t="s">
        <v>350</v>
      </c>
      <c r="B247" s="149"/>
      <c r="C247" s="132" t="s">
        <v>351</v>
      </c>
      <c r="D247" s="133"/>
      <c r="E247" s="133"/>
      <c r="F247" s="133"/>
      <c r="G247" s="133"/>
      <c r="H247" s="133"/>
      <c r="I247" s="133"/>
      <c r="J247" s="133"/>
      <c r="K247" s="133"/>
      <c r="L247" s="133"/>
      <c r="M247" s="134"/>
      <c r="N247" s="129">
        <v>0</v>
      </c>
      <c r="O247" s="130"/>
      <c r="P247" s="129">
        <v>0</v>
      </c>
      <c r="Q247" s="130"/>
      <c r="R247" s="129">
        <v>0</v>
      </c>
      <c r="S247" s="130"/>
      <c r="T247" s="129">
        <v>0</v>
      </c>
      <c r="U247" s="130"/>
      <c r="V247" s="129">
        <v>0</v>
      </c>
      <c r="W247" s="130"/>
      <c r="X247" s="129">
        <v>0</v>
      </c>
      <c r="Y247" s="130"/>
    </row>
    <row r="248" spans="1:28">
      <c r="A248" s="149" t="s">
        <v>352</v>
      </c>
      <c r="B248" s="149"/>
      <c r="C248" s="132" t="s">
        <v>353</v>
      </c>
      <c r="D248" s="133"/>
      <c r="E248" s="133"/>
      <c r="F248" s="133"/>
      <c r="G248" s="133"/>
      <c r="H248" s="133"/>
      <c r="I248" s="133"/>
      <c r="J248" s="133"/>
      <c r="K248" s="133"/>
      <c r="L248" s="133"/>
      <c r="M248" s="134"/>
      <c r="N248" s="129">
        <v>0</v>
      </c>
      <c r="O248" s="130"/>
      <c r="P248" s="129">
        <v>0</v>
      </c>
      <c r="Q248" s="130"/>
      <c r="R248" s="129">
        <v>0</v>
      </c>
      <c r="S248" s="130"/>
      <c r="T248" s="129">
        <v>0</v>
      </c>
      <c r="U248" s="130"/>
      <c r="V248" s="129">
        <v>0</v>
      </c>
      <c r="W248" s="130"/>
      <c r="X248" s="129">
        <v>0</v>
      </c>
      <c r="Y248" s="130"/>
    </row>
    <row r="249" spans="1:28">
      <c r="A249" s="149" t="s">
        <v>354</v>
      </c>
      <c r="B249" s="149"/>
      <c r="C249" s="132" t="s">
        <v>355</v>
      </c>
      <c r="D249" s="133"/>
      <c r="E249" s="133"/>
      <c r="F249" s="133"/>
      <c r="G249" s="133"/>
      <c r="H249" s="133"/>
      <c r="I249" s="133"/>
      <c r="J249" s="133"/>
      <c r="K249" s="133"/>
      <c r="L249" s="133"/>
      <c r="M249" s="134"/>
      <c r="N249" s="129">
        <v>0</v>
      </c>
      <c r="O249" s="130"/>
      <c r="P249" s="129">
        <v>0</v>
      </c>
      <c r="Q249" s="130"/>
      <c r="R249" s="129">
        <v>0</v>
      </c>
      <c r="S249" s="130"/>
      <c r="T249" s="129">
        <v>0</v>
      </c>
      <c r="U249" s="130"/>
      <c r="V249" s="129">
        <v>0</v>
      </c>
      <c r="W249" s="130"/>
      <c r="X249" s="129">
        <v>0</v>
      </c>
      <c r="Y249" s="130"/>
    </row>
    <row r="250" spans="1:28" ht="24.75" customHeight="1">
      <c r="A250" s="149" t="s">
        <v>356</v>
      </c>
      <c r="B250" s="149"/>
      <c r="C250" s="135" t="s">
        <v>357</v>
      </c>
      <c r="D250" s="136"/>
      <c r="E250" s="136"/>
      <c r="F250" s="136"/>
      <c r="G250" s="136"/>
      <c r="H250" s="136"/>
      <c r="I250" s="136"/>
      <c r="J250" s="136"/>
      <c r="K250" s="136"/>
      <c r="L250" s="136"/>
      <c r="M250" s="137"/>
      <c r="N250" s="129">
        <v>0</v>
      </c>
      <c r="O250" s="130"/>
      <c r="P250" s="129">
        <v>0</v>
      </c>
      <c r="Q250" s="130"/>
      <c r="R250" s="129">
        <v>0</v>
      </c>
      <c r="S250" s="130"/>
      <c r="T250" s="129">
        <v>0</v>
      </c>
      <c r="U250" s="130"/>
      <c r="V250" s="129">
        <v>0</v>
      </c>
      <c r="W250" s="130"/>
      <c r="X250" s="129">
        <v>0</v>
      </c>
      <c r="Y250" s="130"/>
    </row>
    <row r="251" spans="1:28">
      <c r="A251" s="149" t="s">
        <v>358</v>
      </c>
      <c r="B251" s="149"/>
      <c r="C251" s="132" t="s">
        <v>359</v>
      </c>
      <c r="D251" s="133"/>
      <c r="E251" s="133"/>
      <c r="F251" s="133"/>
      <c r="G251" s="133"/>
      <c r="H251" s="133"/>
      <c r="I251" s="133"/>
      <c r="J251" s="133"/>
      <c r="K251" s="133"/>
      <c r="L251" s="133"/>
      <c r="M251" s="134"/>
      <c r="N251" s="129">
        <v>0</v>
      </c>
      <c r="O251" s="130"/>
      <c r="P251" s="129">
        <v>0</v>
      </c>
      <c r="Q251" s="130"/>
      <c r="R251" s="129">
        <v>0</v>
      </c>
      <c r="S251" s="130"/>
      <c r="T251" s="129">
        <v>0</v>
      </c>
      <c r="U251" s="130"/>
      <c r="V251" s="129">
        <v>0</v>
      </c>
      <c r="W251" s="130"/>
      <c r="X251" s="129">
        <v>0</v>
      </c>
      <c r="Y251" s="130"/>
    </row>
    <row r="252" spans="1:28">
      <c r="A252" s="149" t="s">
        <v>360</v>
      </c>
      <c r="B252" s="149"/>
      <c r="C252" s="132" t="s">
        <v>361</v>
      </c>
      <c r="D252" s="133"/>
      <c r="E252" s="133"/>
      <c r="F252" s="133"/>
      <c r="G252" s="133"/>
      <c r="H252" s="133"/>
      <c r="I252" s="133"/>
      <c r="J252" s="133"/>
      <c r="K252" s="133"/>
      <c r="L252" s="133"/>
      <c r="M252" s="134"/>
      <c r="N252" s="129">
        <v>0</v>
      </c>
      <c r="O252" s="130"/>
      <c r="P252" s="129">
        <v>0</v>
      </c>
      <c r="Q252" s="130"/>
      <c r="R252" s="129">
        <v>0</v>
      </c>
      <c r="S252" s="130"/>
      <c r="T252" s="129">
        <v>0</v>
      </c>
      <c r="U252" s="130"/>
      <c r="V252" s="129">
        <v>0</v>
      </c>
      <c r="W252" s="130"/>
      <c r="X252" s="129">
        <v>0</v>
      </c>
      <c r="Y252" s="130"/>
    </row>
    <row r="253" spans="1:28">
      <c r="A253" s="149" t="s">
        <v>362</v>
      </c>
      <c r="B253" s="149"/>
      <c r="C253" s="132" t="s">
        <v>363</v>
      </c>
      <c r="D253" s="133"/>
      <c r="E253" s="133"/>
      <c r="F253" s="133"/>
      <c r="G253" s="133"/>
      <c r="H253" s="133"/>
      <c r="I253" s="133"/>
      <c r="J253" s="133"/>
      <c r="K253" s="133"/>
      <c r="L253" s="133"/>
      <c r="M253" s="134"/>
      <c r="N253" s="129">
        <v>0</v>
      </c>
      <c r="O253" s="130"/>
      <c r="P253" s="129">
        <v>0</v>
      </c>
      <c r="Q253" s="130"/>
      <c r="R253" s="129">
        <v>0</v>
      </c>
      <c r="S253" s="130"/>
      <c r="T253" s="129">
        <v>0</v>
      </c>
      <c r="U253" s="130"/>
      <c r="V253" s="129">
        <v>0</v>
      </c>
      <c r="W253" s="130"/>
      <c r="X253" s="129">
        <v>0</v>
      </c>
      <c r="Y253" s="130"/>
    </row>
    <row r="254" spans="1:28" ht="25.5" customHeight="1">
      <c r="A254" s="102" t="s">
        <v>364</v>
      </c>
      <c r="B254" s="102"/>
      <c r="C254" s="128" t="s">
        <v>365</v>
      </c>
      <c r="D254" s="139"/>
      <c r="E254" s="139"/>
      <c r="F254" s="139"/>
      <c r="G254" s="139"/>
      <c r="H254" s="139"/>
      <c r="I254" s="139"/>
      <c r="J254" s="139"/>
      <c r="K254" s="139"/>
      <c r="L254" s="139"/>
      <c r="M254" s="140"/>
      <c r="N254" s="123">
        <f>SUM(N246:O253)</f>
        <v>0</v>
      </c>
      <c r="O254" s="124"/>
      <c r="P254" s="123">
        <f>SUM(P246:Q253)</f>
        <v>0</v>
      </c>
      <c r="Q254" s="124"/>
      <c r="R254" s="123">
        <f>SUM(R246:S253)</f>
        <v>0</v>
      </c>
      <c r="S254" s="124"/>
      <c r="T254" s="123">
        <f>SUM(T246:U253)</f>
        <v>0</v>
      </c>
      <c r="U254" s="124"/>
      <c r="V254" s="123">
        <f>SUM(V246:W253)</f>
        <v>0</v>
      </c>
      <c r="W254" s="124"/>
      <c r="X254" s="123">
        <f>SUM(X246:Y253)</f>
        <v>0</v>
      </c>
      <c r="Y254" s="124"/>
    </row>
    <row r="255" spans="1:28">
      <c r="A255" s="145" t="s">
        <v>366</v>
      </c>
      <c r="B255" s="145"/>
      <c r="C255" s="125" t="s">
        <v>367</v>
      </c>
      <c r="D255" s="126"/>
      <c r="E255" s="126"/>
      <c r="F255" s="126"/>
      <c r="G255" s="126"/>
      <c r="H255" s="126"/>
      <c r="I255" s="126"/>
      <c r="J255" s="126"/>
      <c r="K255" s="126"/>
      <c r="L255" s="126"/>
      <c r="M255" s="127"/>
      <c r="N255" s="147">
        <f>N236+N244-N254</f>
        <v>0</v>
      </c>
      <c r="O255" s="148"/>
      <c r="P255" s="147">
        <f>P236+P244-P254</f>
        <v>0</v>
      </c>
      <c r="Q255" s="148"/>
      <c r="R255" s="147">
        <f>R236+R244-R254</f>
        <v>0</v>
      </c>
      <c r="S255" s="148"/>
      <c r="T255" s="147">
        <f>T236+T244-T254</f>
        <v>0</v>
      </c>
      <c r="U255" s="148"/>
      <c r="V255" s="147">
        <f>V236+V244-V254</f>
        <v>0</v>
      </c>
      <c r="W255" s="148"/>
      <c r="X255" s="147">
        <f>X236+X244-X254</f>
        <v>0</v>
      </c>
      <c r="Y255" s="148"/>
      <c r="AA255" s="55"/>
      <c r="AB255" s="55"/>
    </row>
    <row r="256" spans="1:28">
      <c r="A256" s="118"/>
      <c r="B256" s="118"/>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AA256" s="55"/>
      <c r="AB256" s="55"/>
    </row>
    <row r="257" spans="1:28">
      <c r="A257" s="119" t="s">
        <v>368</v>
      </c>
      <c r="B257" s="119"/>
      <c r="C257" s="144" t="s">
        <v>369</v>
      </c>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AA257" s="55"/>
      <c r="AB257" s="55"/>
    </row>
    <row r="258" spans="1:28" s="54" customFormat="1">
      <c r="A258" s="138" t="s">
        <v>370</v>
      </c>
      <c r="B258" s="138"/>
      <c r="C258" s="125" t="s">
        <v>371</v>
      </c>
      <c r="D258" s="126"/>
      <c r="E258" s="126"/>
      <c r="F258" s="126"/>
      <c r="G258" s="126"/>
      <c r="H258" s="126"/>
      <c r="I258" s="126"/>
      <c r="J258" s="126"/>
      <c r="K258" s="126"/>
      <c r="L258" s="126"/>
      <c r="M258" s="127"/>
      <c r="N258" s="123">
        <v>0</v>
      </c>
      <c r="O258" s="124"/>
      <c r="P258" s="123">
        <f>N273</f>
        <v>0</v>
      </c>
      <c r="Q258" s="124"/>
      <c r="R258" s="123">
        <f>P273</f>
        <v>0</v>
      </c>
      <c r="S258" s="124"/>
      <c r="T258" s="123">
        <f>R273</f>
        <v>0</v>
      </c>
      <c r="U258" s="124"/>
      <c r="V258" s="123">
        <f>T273</f>
        <v>0</v>
      </c>
      <c r="W258" s="124"/>
      <c r="X258" s="123">
        <f>V273</f>
        <v>0</v>
      </c>
      <c r="Y258" s="124"/>
    </row>
    <row r="259" spans="1:28" ht="12.75" customHeight="1">
      <c r="A259" s="146" t="s">
        <v>372</v>
      </c>
      <c r="B259" s="146"/>
      <c r="C259" s="132" t="s">
        <v>373</v>
      </c>
      <c r="D259" s="133"/>
      <c r="E259" s="133"/>
      <c r="F259" s="133"/>
      <c r="G259" s="133"/>
      <c r="H259" s="133"/>
      <c r="I259" s="133"/>
      <c r="J259" s="133"/>
      <c r="K259" s="133"/>
      <c r="L259" s="133"/>
      <c r="M259" s="134"/>
      <c r="N259" s="129"/>
      <c r="O259" s="130"/>
      <c r="P259" s="129"/>
      <c r="Q259" s="130"/>
      <c r="R259" s="129"/>
      <c r="S259" s="130"/>
      <c r="T259" s="129"/>
      <c r="U259" s="130"/>
      <c r="V259" s="129"/>
      <c r="W259" s="130"/>
      <c r="X259" s="129"/>
      <c r="Y259" s="130"/>
      <c r="AA259" s="55"/>
      <c r="AB259" s="55"/>
    </row>
    <row r="260" spans="1:28">
      <c r="A260" s="146" t="s">
        <v>374</v>
      </c>
      <c r="B260" s="146"/>
      <c r="C260" s="132" t="s">
        <v>333</v>
      </c>
      <c r="D260" s="133"/>
      <c r="E260" s="133"/>
      <c r="F260" s="133"/>
      <c r="G260" s="133"/>
      <c r="H260" s="133"/>
      <c r="I260" s="133"/>
      <c r="J260" s="133"/>
      <c r="K260" s="133"/>
      <c r="L260" s="133"/>
      <c r="M260" s="134"/>
      <c r="N260" s="129">
        <v>0</v>
      </c>
      <c r="O260" s="130"/>
      <c r="P260" s="129">
        <v>0</v>
      </c>
      <c r="Q260" s="130"/>
      <c r="R260" s="129">
        <v>0</v>
      </c>
      <c r="S260" s="130"/>
      <c r="T260" s="129">
        <v>0</v>
      </c>
      <c r="U260" s="130"/>
      <c r="V260" s="129">
        <v>0</v>
      </c>
      <c r="W260" s="130"/>
      <c r="X260" s="129">
        <v>0</v>
      </c>
      <c r="Y260" s="130"/>
      <c r="AA260" s="55"/>
      <c r="AB260" s="55"/>
    </row>
    <row r="261" spans="1:28">
      <c r="A261" s="146" t="s">
        <v>375</v>
      </c>
      <c r="B261" s="146"/>
      <c r="C261" s="132" t="s">
        <v>335</v>
      </c>
      <c r="D261" s="133"/>
      <c r="E261" s="133"/>
      <c r="F261" s="133"/>
      <c r="G261" s="133"/>
      <c r="H261" s="133"/>
      <c r="I261" s="133"/>
      <c r="J261" s="133"/>
      <c r="K261" s="133"/>
      <c r="L261" s="133"/>
      <c r="M261" s="134"/>
      <c r="N261" s="129">
        <v>0</v>
      </c>
      <c r="O261" s="130"/>
      <c r="P261" s="129">
        <v>0</v>
      </c>
      <c r="Q261" s="130"/>
      <c r="R261" s="129">
        <v>0</v>
      </c>
      <c r="S261" s="130"/>
      <c r="T261" s="129">
        <v>0</v>
      </c>
      <c r="U261" s="130"/>
      <c r="V261" s="129">
        <v>0</v>
      </c>
      <c r="W261" s="130"/>
      <c r="X261" s="129">
        <v>0</v>
      </c>
      <c r="Y261" s="130"/>
      <c r="AA261" s="55"/>
      <c r="AB261" s="55"/>
    </row>
    <row r="262" spans="1:28">
      <c r="A262" s="146" t="s">
        <v>376</v>
      </c>
      <c r="B262" s="146"/>
      <c r="C262" s="132" t="s">
        <v>337</v>
      </c>
      <c r="D262" s="133"/>
      <c r="E262" s="133"/>
      <c r="F262" s="133"/>
      <c r="G262" s="133"/>
      <c r="H262" s="133"/>
      <c r="I262" s="133"/>
      <c r="J262" s="133"/>
      <c r="K262" s="133"/>
      <c r="L262" s="133"/>
      <c r="M262" s="134"/>
      <c r="N262" s="129">
        <v>0</v>
      </c>
      <c r="O262" s="130"/>
      <c r="P262" s="129">
        <v>0</v>
      </c>
      <c r="Q262" s="130"/>
      <c r="R262" s="129">
        <v>0</v>
      </c>
      <c r="S262" s="130"/>
      <c r="T262" s="129">
        <v>0</v>
      </c>
      <c r="U262" s="130"/>
      <c r="V262" s="129">
        <v>0</v>
      </c>
      <c r="W262" s="130"/>
      <c r="X262" s="129">
        <v>0</v>
      </c>
      <c r="Y262" s="130"/>
      <c r="Z262" s="46">
        <f>SUM(N262:Y262)</f>
        <v>0</v>
      </c>
      <c r="AA262" s="55"/>
      <c r="AB262" s="55"/>
    </row>
    <row r="263" spans="1:28">
      <c r="A263" s="146" t="s">
        <v>377</v>
      </c>
      <c r="B263" s="146"/>
      <c r="C263" s="132" t="s">
        <v>339</v>
      </c>
      <c r="D263" s="133"/>
      <c r="E263" s="133"/>
      <c r="F263" s="133"/>
      <c r="G263" s="133"/>
      <c r="H263" s="133"/>
      <c r="I263" s="133"/>
      <c r="J263" s="133"/>
      <c r="K263" s="133"/>
      <c r="L263" s="133"/>
      <c r="M263" s="134"/>
      <c r="N263" s="129">
        <v>0</v>
      </c>
      <c r="O263" s="130"/>
      <c r="P263" s="129">
        <v>0</v>
      </c>
      <c r="Q263" s="130"/>
      <c r="R263" s="129">
        <v>0</v>
      </c>
      <c r="S263" s="130"/>
      <c r="T263" s="129">
        <v>0</v>
      </c>
      <c r="U263" s="130"/>
      <c r="V263" s="129">
        <v>0</v>
      </c>
      <c r="W263" s="130"/>
      <c r="X263" s="129">
        <v>0</v>
      </c>
      <c r="Y263" s="130"/>
      <c r="AA263" s="56">
        <f>Z262+Z230</f>
        <v>0</v>
      </c>
    </row>
    <row r="264" spans="1:28">
      <c r="A264" s="146" t="s">
        <v>378</v>
      </c>
      <c r="B264" s="146"/>
      <c r="C264" s="132" t="s">
        <v>379</v>
      </c>
      <c r="D264" s="133"/>
      <c r="E264" s="133"/>
      <c r="F264" s="133"/>
      <c r="G264" s="133"/>
      <c r="H264" s="133"/>
      <c r="I264" s="133"/>
      <c r="J264" s="133"/>
      <c r="K264" s="133"/>
      <c r="L264" s="133"/>
      <c r="M264" s="134"/>
      <c r="N264" s="129">
        <v>0</v>
      </c>
      <c r="O264" s="130"/>
      <c r="P264" s="129">
        <v>0</v>
      </c>
      <c r="Q264" s="130"/>
      <c r="R264" s="129">
        <v>0</v>
      </c>
      <c r="S264" s="130"/>
      <c r="T264" s="129">
        <v>0</v>
      </c>
      <c r="U264" s="130"/>
      <c r="V264" s="129">
        <v>0</v>
      </c>
      <c r="W264" s="130"/>
      <c r="X264" s="129">
        <v>0</v>
      </c>
      <c r="Y264" s="130"/>
    </row>
    <row r="265" spans="1:28" ht="12.75" customHeight="1">
      <c r="A265" s="146" t="s">
        <v>380</v>
      </c>
      <c r="B265" s="146"/>
      <c r="C265" s="132" t="s">
        <v>343</v>
      </c>
      <c r="D265" s="133"/>
      <c r="E265" s="133"/>
      <c r="F265" s="133"/>
      <c r="G265" s="133"/>
      <c r="H265" s="133"/>
      <c r="I265" s="133"/>
      <c r="J265" s="133"/>
      <c r="K265" s="133"/>
      <c r="L265" s="133"/>
      <c r="M265" s="134"/>
      <c r="N265" s="129">
        <v>0</v>
      </c>
      <c r="O265" s="130"/>
      <c r="P265" s="129">
        <v>0</v>
      </c>
      <c r="Q265" s="130"/>
      <c r="R265" s="129">
        <v>0</v>
      </c>
      <c r="S265" s="130"/>
      <c r="T265" s="129">
        <v>0</v>
      </c>
      <c r="U265" s="130"/>
      <c r="V265" s="129">
        <v>0</v>
      </c>
      <c r="W265" s="130"/>
      <c r="X265" s="129">
        <v>0</v>
      </c>
      <c r="Y265" s="130"/>
    </row>
    <row r="266" spans="1:28" ht="27" customHeight="1">
      <c r="A266" s="145" t="s">
        <v>381</v>
      </c>
      <c r="B266" s="145"/>
      <c r="C266" s="128" t="s">
        <v>382</v>
      </c>
      <c r="D266" s="139"/>
      <c r="E266" s="139"/>
      <c r="F266" s="139"/>
      <c r="G266" s="139"/>
      <c r="H266" s="139"/>
      <c r="I266" s="139"/>
      <c r="J266" s="139"/>
      <c r="K266" s="139"/>
      <c r="L266" s="139"/>
      <c r="M266" s="140"/>
      <c r="N266" s="123">
        <f>SUM(N260:O265)</f>
        <v>0</v>
      </c>
      <c r="O266" s="124"/>
      <c r="P266" s="123">
        <f>SUM(P260:Q265)</f>
        <v>0</v>
      </c>
      <c r="Q266" s="124"/>
      <c r="R266" s="123">
        <f>SUM(R260:S265)</f>
        <v>0</v>
      </c>
      <c r="S266" s="124"/>
      <c r="T266" s="123">
        <f>SUM(T260:U265)</f>
        <v>0</v>
      </c>
      <c r="U266" s="124"/>
      <c r="V266" s="123">
        <f>SUM(V260:W265)</f>
        <v>0</v>
      </c>
      <c r="W266" s="124"/>
      <c r="X266" s="123">
        <f>SUM(X260:Y265)</f>
        <v>0</v>
      </c>
      <c r="Y266" s="124"/>
    </row>
    <row r="267" spans="1:28" ht="12.75" customHeight="1">
      <c r="A267" s="131" t="s">
        <v>383</v>
      </c>
      <c r="B267" s="131"/>
      <c r="C267" s="132" t="s">
        <v>384</v>
      </c>
      <c r="D267" s="133"/>
      <c r="E267" s="133"/>
      <c r="F267" s="133"/>
      <c r="G267" s="133"/>
      <c r="H267" s="133"/>
      <c r="I267" s="133"/>
      <c r="J267" s="133"/>
      <c r="K267" s="133"/>
      <c r="L267" s="133"/>
      <c r="M267" s="134"/>
      <c r="N267" s="129"/>
      <c r="O267" s="130"/>
      <c r="P267" s="129"/>
      <c r="Q267" s="130"/>
      <c r="R267" s="129"/>
      <c r="S267" s="130"/>
      <c r="T267" s="129"/>
      <c r="U267" s="130"/>
      <c r="V267" s="129"/>
      <c r="W267" s="130"/>
      <c r="X267" s="129"/>
      <c r="Y267" s="130"/>
      <c r="Z267" s="46">
        <f>SUM(N267:Y267)</f>
        <v>0</v>
      </c>
    </row>
    <row r="268" spans="1:28" ht="12.75" customHeight="1">
      <c r="A268" s="131" t="s">
        <v>385</v>
      </c>
      <c r="B268" s="131"/>
      <c r="C268" s="132" t="s">
        <v>386</v>
      </c>
      <c r="D268" s="133"/>
      <c r="E268" s="133"/>
      <c r="F268" s="133"/>
      <c r="G268" s="133"/>
      <c r="H268" s="133"/>
      <c r="I268" s="133"/>
      <c r="J268" s="133"/>
      <c r="K268" s="133"/>
      <c r="L268" s="133"/>
      <c r="M268" s="134"/>
      <c r="N268" s="129">
        <v>0</v>
      </c>
      <c r="O268" s="130"/>
      <c r="P268" s="129">
        <v>0</v>
      </c>
      <c r="Q268" s="130"/>
      <c r="R268" s="129">
        <v>0</v>
      </c>
      <c r="S268" s="130"/>
      <c r="T268" s="129">
        <v>0</v>
      </c>
      <c r="U268" s="130"/>
      <c r="V268" s="129">
        <v>0</v>
      </c>
      <c r="W268" s="130"/>
      <c r="X268" s="129">
        <v>0</v>
      </c>
      <c r="Y268" s="130"/>
      <c r="AA268" s="56">
        <f>Z236+Z267</f>
        <v>0</v>
      </c>
    </row>
    <row r="269" spans="1:28" ht="26.25" customHeight="1">
      <c r="A269" s="131" t="s">
        <v>387</v>
      </c>
      <c r="B269" s="131"/>
      <c r="C269" s="135" t="s">
        <v>388</v>
      </c>
      <c r="D269" s="136"/>
      <c r="E269" s="136"/>
      <c r="F269" s="136"/>
      <c r="G269" s="136"/>
      <c r="H269" s="136"/>
      <c r="I269" s="136"/>
      <c r="J269" s="136"/>
      <c r="K269" s="136"/>
      <c r="L269" s="136"/>
      <c r="M269" s="137"/>
      <c r="N269" s="129">
        <v>0</v>
      </c>
      <c r="O269" s="130"/>
      <c r="P269" s="129">
        <v>0</v>
      </c>
      <c r="Q269" s="130"/>
      <c r="R269" s="129">
        <v>0</v>
      </c>
      <c r="S269" s="130"/>
      <c r="T269" s="129">
        <v>0</v>
      </c>
      <c r="U269" s="130"/>
      <c r="V269" s="129">
        <v>0</v>
      </c>
      <c r="W269" s="130"/>
      <c r="X269" s="129">
        <v>0</v>
      </c>
      <c r="Y269" s="130"/>
    </row>
    <row r="270" spans="1:28" ht="12.75" customHeight="1">
      <c r="A270" s="131" t="s">
        <v>389</v>
      </c>
      <c r="B270" s="131"/>
      <c r="C270" s="132" t="s">
        <v>359</v>
      </c>
      <c r="D270" s="133"/>
      <c r="E270" s="133"/>
      <c r="F270" s="133"/>
      <c r="G270" s="133"/>
      <c r="H270" s="133"/>
      <c r="I270" s="133"/>
      <c r="J270" s="133"/>
      <c r="K270" s="133"/>
      <c r="L270" s="133"/>
      <c r="M270" s="134"/>
      <c r="N270" s="129">
        <v>0</v>
      </c>
      <c r="O270" s="130"/>
      <c r="P270" s="129">
        <v>0</v>
      </c>
      <c r="Q270" s="130"/>
      <c r="R270" s="129">
        <v>0</v>
      </c>
      <c r="S270" s="130"/>
      <c r="T270" s="129">
        <v>0</v>
      </c>
      <c r="U270" s="130"/>
      <c r="V270" s="129">
        <v>0</v>
      </c>
      <c r="W270" s="130"/>
      <c r="X270" s="129">
        <v>0</v>
      </c>
      <c r="Y270" s="130"/>
    </row>
    <row r="271" spans="1:28" ht="12.75" customHeight="1">
      <c r="A271" s="131" t="s">
        <v>390</v>
      </c>
      <c r="B271" s="131"/>
      <c r="C271" s="132" t="s">
        <v>391</v>
      </c>
      <c r="D271" s="133"/>
      <c r="E271" s="133"/>
      <c r="F271" s="133"/>
      <c r="G271" s="133"/>
      <c r="H271" s="133"/>
      <c r="I271" s="133"/>
      <c r="J271" s="133"/>
      <c r="K271" s="133"/>
      <c r="L271" s="133"/>
      <c r="M271" s="134"/>
      <c r="N271" s="129">
        <v>0</v>
      </c>
      <c r="O271" s="130"/>
      <c r="P271" s="129">
        <v>0</v>
      </c>
      <c r="Q271" s="130"/>
      <c r="R271" s="129">
        <v>0</v>
      </c>
      <c r="S271" s="130"/>
      <c r="T271" s="129">
        <v>0</v>
      </c>
      <c r="U271" s="130"/>
      <c r="V271" s="129">
        <v>0</v>
      </c>
      <c r="W271" s="130"/>
      <c r="X271" s="129">
        <v>0</v>
      </c>
      <c r="Y271" s="130"/>
    </row>
    <row r="272" spans="1:28" ht="29.25" customHeight="1">
      <c r="A272" s="105" t="s">
        <v>392</v>
      </c>
      <c r="B272" s="105"/>
      <c r="C272" s="128" t="s">
        <v>393</v>
      </c>
      <c r="D272" s="126"/>
      <c r="E272" s="126"/>
      <c r="F272" s="126"/>
      <c r="G272" s="126"/>
      <c r="H272" s="126"/>
      <c r="I272" s="126"/>
      <c r="J272" s="126"/>
      <c r="K272" s="126"/>
      <c r="L272" s="126"/>
      <c r="M272" s="127"/>
      <c r="N272" s="123">
        <f>SUM(N268:O271)</f>
        <v>0</v>
      </c>
      <c r="O272" s="124"/>
      <c r="P272" s="123">
        <f>SUM(P268:Q271)</f>
        <v>0</v>
      </c>
      <c r="Q272" s="124"/>
      <c r="R272" s="123">
        <f>SUM(R268:S271)</f>
        <v>0</v>
      </c>
      <c r="S272" s="124"/>
      <c r="T272" s="123">
        <f>SUM(T268:U271)</f>
        <v>0</v>
      </c>
      <c r="U272" s="124"/>
      <c r="V272" s="123">
        <f>SUM(V268:W271)</f>
        <v>0</v>
      </c>
      <c r="W272" s="124"/>
      <c r="X272" s="123">
        <f>SUM(X268:Y271)</f>
        <v>0</v>
      </c>
      <c r="Y272" s="124"/>
    </row>
    <row r="273" spans="1:28">
      <c r="A273" s="105" t="s">
        <v>394</v>
      </c>
      <c r="B273" s="105"/>
      <c r="C273" s="125" t="s">
        <v>395</v>
      </c>
      <c r="D273" s="126"/>
      <c r="E273" s="126"/>
      <c r="F273" s="126"/>
      <c r="G273" s="126"/>
      <c r="H273" s="126"/>
      <c r="I273" s="126"/>
      <c r="J273" s="126"/>
      <c r="K273" s="126"/>
      <c r="L273" s="126"/>
      <c r="M273" s="127"/>
      <c r="N273" s="123">
        <f>N258+N266-N272</f>
        <v>0</v>
      </c>
      <c r="O273" s="124"/>
      <c r="P273" s="123">
        <f>P258+P266-P272</f>
        <v>0</v>
      </c>
      <c r="Q273" s="124"/>
      <c r="R273" s="123">
        <f>R258+R266-R272</f>
        <v>0</v>
      </c>
      <c r="S273" s="124"/>
      <c r="T273" s="123">
        <f>T258+T266-T272</f>
        <v>0</v>
      </c>
      <c r="U273" s="124"/>
      <c r="V273" s="123">
        <f>V258+V266-V272</f>
        <v>0</v>
      </c>
      <c r="W273" s="124"/>
      <c r="X273" s="123">
        <f>X258+X266-X272</f>
        <v>0</v>
      </c>
      <c r="Y273" s="124"/>
    </row>
    <row r="274" spans="1:28">
      <c r="A274" s="118"/>
      <c r="B274" s="118"/>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56"/>
      <c r="AA274" s="54"/>
    </row>
    <row r="275" spans="1:28">
      <c r="A275" s="117"/>
      <c r="B275" s="117"/>
      <c r="C275" s="117"/>
      <c r="D275" s="117"/>
      <c r="E275" s="117"/>
      <c r="F275" s="117"/>
      <c r="G275" s="117"/>
      <c r="H275" s="117"/>
      <c r="I275" s="117"/>
      <c r="J275" s="117"/>
      <c r="K275" s="117"/>
      <c r="L275" s="117"/>
      <c r="M275" s="117"/>
      <c r="N275" s="117"/>
      <c r="O275" s="117"/>
      <c r="P275" s="117"/>
      <c r="Q275" s="117"/>
      <c r="R275" s="117"/>
      <c r="S275" s="117"/>
      <c r="T275" s="117"/>
      <c r="U275" s="117"/>
      <c r="V275" s="117"/>
      <c r="W275" s="117"/>
      <c r="X275" s="117"/>
      <c r="Y275" s="117"/>
    </row>
    <row r="276" spans="1:28">
      <c r="A276" s="119" t="s">
        <v>396</v>
      </c>
      <c r="B276" s="119"/>
      <c r="C276" s="144" t="s">
        <v>397</v>
      </c>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AA276" s="55"/>
      <c r="AB276" s="55"/>
    </row>
    <row r="277" spans="1:28" s="54" customFormat="1">
      <c r="A277" s="138" t="s">
        <v>398</v>
      </c>
      <c r="B277" s="138"/>
      <c r="C277" s="125" t="s">
        <v>399</v>
      </c>
      <c r="D277" s="126"/>
      <c r="E277" s="126"/>
      <c r="F277" s="126"/>
      <c r="G277" s="126"/>
      <c r="H277" s="126"/>
      <c r="I277" s="126"/>
      <c r="J277" s="126"/>
      <c r="K277" s="126"/>
      <c r="L277" s="126"/>
      <c r="M277" s="127"/>
      <c r="N277" s="123">
        <v>0</v>
      </c>
      <c r="O277" s="124"/>
      <c r="P277" s="142">
        <f>N292</f>
        <v>0</v>
      </c>
      <c r="Q277" s="143"/>
      <c r="R277" s="142">
        <f>P292</f>
        <v>0</v>
      </c>
      <c r="S277" s="143"/>
      <c r="T277" s="142">
        <f>R292</f>
        <v>0</v>
      </c>
      <c r="U277" s="143"/>
      <c r="V277" s="142">
        <f>T292</f>
        <v>0</v>
      </c>
      <c r="W277" s="143"/>
      <c r="X277" s="142">
        <f>V292</f>
        <v>0</v>
      </c>
      <c r="Y277" s="143"/>
    </row>
    <row r="278" spans="1:28" ht="12.75" customHeight="1">
      <c r="A278" s="141" t="s">
        <v>400</v>
      </c>
      <c r="B278" s="141"/>
      <c r="C278" s="132" t="s">
        <v>401</v>
      </c>
      <c r="D278" s="133"/>
      <c r="E278" s="133"/>
      <c r="F278" s="133"/>
      <c r="G278" s="133"/>
      <c r="H278" s="133"/>
      <c r="I278" s="133"/>
      <c r="J278" s="133"/>
      <c r="K278" s="133"/>
      <c r="L278" s="133"/>
      <c r="M278" s="134"/>
      <c r="N278" s="129"/>
      <c r="O278" s="130"/>
      <c r="P278" s="129"/>
      <c r="Q278" s="130"/>
      <c r="R278" s="129"/>
      <c r="S278" s="130"/>
      <c r="T278" s="129"/>
      <c r="U278" s="130"/>
      <c r="V278" s="129"/>
      <c r="W278" s="130"/>
      <c r="X278" s="129"/>
      <c r="Y278" s="130"/>
      <c r="AA278" s="55"/>
      <c r="AB278" s="55"/>
    </row>
    <row r="279" spans="1:28">
      <c r="A279" s="141" t="s">
        <v>402</v>
      </c>
      <c r="B279" s="141"/>
      <c r="C279" s="132" t="s">
        <v>333</v>
      </c>
      <c r="D279" s="133"/>
      <c r="E279" s="133"/>
      <c r="F279" s="133"/>
      <c r="G279" s="133"/>
      <c r="H279" s="133"/>
      <c r="I279" s="133"/>
      <c r="J279" s="133"/>
      <c r="K279" s="133"/>
      <c r="L279" s="133"/>
      <c r="M279" s="134"/>
      <c r="N279" s="129">
        <v>0</v>
      </c>
      <c r="O279" s="130"/>
      <c r="P279" s="129">
        <v>0</v>
      </c>
      <c r="Q279" s="130"/>
      <c r="R279" s="129">
        <v>0</v>
      </c>
      <c r="S279" s="130"/>
      <c r="T279" s="129">
        <v>0</v>
      </c>
      <c r="U279" s="130"/>
      <c r="V279" s="129">
        <v>0</v>
      </c>
      <c r="W279" s="130"/>
      <c r="X279" s="129">
        <v>0</v>
      </c>
      <c r="Y279" s="130"/>
      <c r="AA279" s="55"/>
      <c r="AB279" s="55"/>
    </row>
    <row r="280" spans="1:28">
      <c r="A280" s="141" t="s">
        <v>403</v>
      </c>
      <c r="B280" s="141"/>
      <c r="C280" s="132" t="s">
        <v>335</v>
      </c>
      <c r="D280" s="133"/>
      <c r="E280" s="133"/>
      <c r="F280" s="133"/>
      <c r="G280" s="133"/>
      <c r="H280" s="133"/>
      <c r="I280" s="133"/>
      <c r="J280" s="133"/>
      <c r="K280" s="133"/>
      <c r="L280" s="133"/>
      <c r="M280" s="134"/>
      <c r="N280" s="129">
        <v>0</v>
      </c>
      <c r="O280" s="130"/>
      <c r="P280" s="129">
        <v>0</v>
      </c>
      <c r="Q280" s="130"/>
      <c r="R280" s="129">
        <v>0</v>
      </c>
      <c r="S280" s="130"/>
      <c r="T280" s="129">
        <v>0</v>
      </c>
      <c r="U280" s="130"/>
      <c r="V280" s="129">
        <v>0</v>
      </c>
      <c r="W280" s="130"/>
      <c r="X280" s="129">
        <v>0</v>
      </c>
      <c r="Y280" s="130"/>
      <c r="AA280" s="55"/>
      <c r="AB280" s="55"/>
    </row>
    <row r="281" spans="1:28">
      <c r="A281" s="141" t="s">
        <v>404</v>
      </c>
      <c r="B281" s="141"/>
      <c r="C281" s="132" t="s">
        <v>337</v>
      </c>
      <c r="D281" s="133"/>
      <c r="E281" s="133"/>
      <c r="F281" s="133"/>
      <c r="G281" s="133"/>
      <c r="H281" s="133"/>
      <c r="I281" s="133"/>
      <c r="J281" s="133"/>
      <c r="K281" s="133"/>
      <c r="L281" s="133"/>
      <c r="M281" s="134"/>
      <c r="N281" s="129">
        <v>0</v>
      </c>
      <c r="O281" s="130"/>
      <c r="P281" s="129">
        <v>0</v>
      </c>
      <c r="Q281" s="130"/>
      <c r="R281" s="129">
        <v>0</v>
      </c>
      <c r="S281" s="130"/>
      <c r="T281" s="129">
        <v>0</v>
      </c>
      <c r="U281" s="130"/>
      <c r="V281" s="129">
        <v>0</v>
      </c>
      <c r="W281" s="130"/>
      <c r="X281" s="129">
        <v>0</v>
      </c>
      <c r="Y281" s="130"/>
      <c r="Z281" s="46">
        <f>SUM(N281:Y281)</f>
        <v>0</v>
      </c>
      <c r="AA281" s="55"/>
      <c r="AB281" s="55"/>
    </row>
    <row r="282" spans="1:28">
      <c r="A282" s="141" t="s">
        <v>405</v>
      </c>
      <c r="B282" s="141"/>
      <c r="C282" s="132" t="s">
        <v>339</v>
      </c>
      <c r="D282" s="133"/>
      <c r="E282" s="133"/>
      <c r="F282" s="133"/>
      <c r="G282" s="133"/>
      <c r="H282" s="133"/>
      <c r="I282" s="133"/>
      <c r="J282" s="133"/>
      <c r="K282" s="133"/>
      <c r="L282" s="133"/>
      <c r="M282" s="134"/>
      <c r="N282" s="129">
        <v>0</v>
      </c>
      <c r="O282" s="130"/>
      <c r="P282" s="129">
        <v>0</v>
      </c>
      <c r="Q282" s="130"/>
      <c r="R282" s="129">
        <v>0</v>
      </c>
      <c r="S282" s="130"/>
      <c r="T282" s="129">
        <v>0</v>
      </c>
      <c r="U282" s="130"/>
      <c r="V282" s="129">
        <v>0</v>
      </c>
      <c r="W282" s="130"/>
      <c r="X282" s="129">
        <v>0</v>
      </c>
      <c r="Y282" s="130"/>
      <c r="AA282" s="56">
        <f>Z281+Z249</f>
        <v>0</v>
      </c>
    </row>
    <row r="283" spans="1:28">
      <c r="A283" s="141" t="s">
        <v>406</v>
      </c>
      <c r="B283" s="141"/>
      <c r="C283" s="132" t="s">
        <v>379</v>
      </c>
      <c r="D283" s="133"/>
      <c r="E283" s="133"/>
      <c r="F283" s="133"/>
      <c r="G283" s="133"/>
      <c r="H283" s="133"/>
      <c r="I283" s="133"/>
      <c r="J283" s="133"/>
      <c r="K283" s="133"/>
      <c r="L283" s="133"/>
      <c r="M283" s="134"/>
      <c r="N283" s="129">
        <v>0</v>
      </c>
      <c r="O283" s="130"/>
      <c r="P283" s="129">
        <v>0</v>
      </c>
      <c r="Q283" s="130"/>
      <c r="R283" s="129">
        <v>0</v>
      </c>
      <c r="S283" s="130"/>
      <c r="T283" s="129">
        <v>0</v>
      </c>
      <c r="U283" s="130"/>
      <c r="V283" s="129">
        <v>0</v>
      </c>
      <c r="W283" s="130"/>
      <c r="X283" s="129">
        <v>0</v>
      </c>
      <c r="Y283" s="130"/>
    </row>
    <row r="284" spans="1:28" ht="12.75" customHeight="1">
      <c r="A284" s="141" t="s">
        <v>407</v>
      </c>
      <c r="B284" s="141"/>
      <c r="C284" s="132" t="s">
        <v>343</v>
      </c>
      <c r="D284" s="133"/>
      <c r="E284" s="133"/>
      <c r="F284" s="133"/>
      <c r="G284" s="133"/>
      <c r="H284" s="133"/>
      <c r="I284" s="133"/>
      <c r="J284" s="133"/>
      <c r="K284" s="133"/>
      <c r="L284" s="133"/>
      <c r="M284" s="134"/>
      <c r="N284" s="129">
        <v>0</v>
      </c>
      <c r="O284" s="130"/>
      <c r="P284" s="129">
        <v>0</v>
      </c>
      <c r="Q284" s="130"/>
      <c r="R284" s="129">
        <v>0</v>
      </c>
      <c r="S284" s="130"/>
      <c r="T284" s="129">
        <v>0</v>
      </c>
      <c r="U284" s="130"/>
      <c r="V284" s="129">
        <v>0</v>
      </c>
      <c r="W284" s="130"/>
      <c r="X284" s="129">
        <v>0</v>
      </c>
      <c r="Y284" s="130"/>
    </row>
    <row r="285" spans="1:28" ht="27" customHeight="1">
      <c r="A285" s="138" t="s">
        <v>408</v>
      </c>
      <c r="B285" s="138"/>
      <c r="C285" s="128" t="s">
        <v>409</v>
      </c>
      <c r="D285" s="139"/>
      <c r="E285" s="139"/>
      <c r="F285" s="139"/>
      <c r="G285" s="139"/>
      <c r="H285" s="139"/>
      <c r="I285" s="139"/>
      <c r="J285" s="139"/>
      <c r="K285" s="139"/>
      <c r="L285" s="139"/>
      <c r="M285" s="140"/>
      <c r="N285" s="123">
        <f>SUM(N279:O284)</f>
        <v>0</v>
      </c>
      <c r="O285" s="124"/>
      <c r="P285" s="123">
        <f>SUM(P279:Q284)</f>
        <v>0</v>
      </c>
      <c r="Q285" s="124"/>
      <c r="R285" s="123">
        <f>SUM(R279:S284)</f>
        <v>0</v>
      </c>
      <c r="S285" s="124"/>
      <c r="T285" s="123">
        <f>SUM(T279:U284)</f>
        <v>0</v>
      </c>
      <c r="U285" s="124"/>
      <c r="V285" s="123">
        <f>SUM(V279:W284)</f>
        <v>0</v>
      </c>
      <c r="W285" s="124"/>
      <c r="X285" s="123">
        <f>SUM(X279:Y284)</f>
        <v>0</v>
      </c>
      <c r="Y285" s="124"/>
    </row>
    <row r="286" spans="1:28" ht="12.75" customHeight="1">
      <c r="A286" s="131" t="s">
        <v>410</v>
      </c>
      <c r="B286" s="131"/>
      <c r="C286" s="132" t="s">
        <v>411</v>
      </c>
      <c r="D286" s="133"/>
      <c r="E286" s="133"/>
      <c r="F286" s="133"/>
      <c r="G286" s="133"/>
      <c r="H286" s="133"/>
      <c r="I286" s="133"/>
      <c r="J286" s="133"/>
      <c r="K286" s="133"/>
      <c r="L286" s="133"/>
      <c r="M286" s="134"/>
      <c r="N286" s="129"/>
      <c r="O286" s="130"/>
      <c r="P286" s="129"/>
      <c r="Q286" s="130"/>
      <c r="R286" s="129"/>
      <c r="S286" s="130"/>
      <c r="T286" s="129"/>
      <c r="U286" s="130"/>
      <c r="V286" s="129"/>
      <c r="W286" s="130"/>
      <c r="X286" s="129"/>
      <c r="Y286" s="130"/>
      <c r="Z286" s="46">
        <f>SUM(N286:Y286)</f>
        <v>0</v>
      </c>
    </row>
    <row r="287" spans="1:28" ht="12.75" customHeight="1">
      <c r="A287" s="131" t="s">
        <v>412</v>
      </c>
      <c r="B287" s="131"/>
      <c r="C287" s="132" t="s">
        <v>413</v>
      </c>
      <c r="D287" s="133"/>
      <c r="E287" s="133"/>
      <c r="F287" s="133"/>
      <c r="G287" s="133"/>
      <c r="H287" s="133"/>
      <c r="I287" s="133"/>
      <c r="J287" s="133"/>
      <c r="K287" s="133"/>
      <c r="L287" s="133"/>
      <c r="M287" s="134"/>
      <c r="N287" s="129">
        <v>0</v>
      </c>
      <c r="O287" s="130"/>
      <c r="P287" s="129">
        <v>0</v>
      </c>
      <c r="Q287" s="130"/>
      <c r="R287" s="129">
        <v>0</v>
      </c>
      <c r="S287" s="130"/>
      <c r="T287" s="129">
        <v>0</v>
      </c>
      <c r="U287" s="130"/>
      <c r="V287" s="129">
        <v>0</v>
      </c>
      <c r="W287" s="130"/>
      <c r="X287" s="129">
        <v>0</v>
      </c>
      <c r="Y287" s="130"/>
      <c r="AA287" s="56">
        <f>Z255+Z286</f>
        <v>0</v>
      </c>
    </row>
    <row r="288" spans="1:28" ht="26.25" customHeight="1">
      <c r="A288" s="131" t="s">
        <v>414</v>
      </c>
      <c r="B288" s="131"/>
      <c r="C288" s="135" t="s">
        <v>415</v>
      </c>
      <c r="D288" s="136"/>
      <c r="E288" s="136"/>
      <c r="F288" s="136"/>
      <c r="G288" s="136"/>
      <c r="H288" s="136"/>
      <c r="I288" s="136"/>
      <c r="J288" s="136"/>
      <c r="K288" s="136"/>
      <c r="L288" s="136"/>
      <c r="M288" s="137"/>
      <c r="N288" s="129">
        <v>0</v>
      </c>
      <c r="O288" s="130"/>
      <c r="P288" s="129">
        <v>0</v>
      </c>
      <c r="Q288" s="130"/>
      <c r="R288" s="129">
        <v>0</v>
      </c>
      <c r="S288" s="130"/>
      <c r="T288" s="129">
        <v>0</v>
      </c>
      <c r="U288" s="130"/>
      <c r="V288" s="129">
        <v>0</v>
      </c>
      <c r="W288" s="130"/>
      <c r="X288" s="129">
        <v>0</v>
      </c>
      <c r="Y288" s="130"/>
    </row>
    <row r="289" spans="1:26" ht="12.75" customHeight="1">
      <c r="A289" s="131" t="s">
        <v>416</v>
      </c>
      <c r="B289" s="131"/>
      <c r="C289" s="132" t="s">
        <v>417</v>
      </c>
      <c r="D289" s="133"/>
      <c r="E289" s="133"/>
      <c r="F289" s="133"/>
      <c r="G289" s="133"/>
      <c r="H289" s="133"/>
      <c r="I289" s="133"/>
      <c r="J289" s="133"/>
      <c r="K289" s="133"/>
      <c r="L289" s="133"/>
      <c r="M289" s="134"/>
      <c r="N289" s="129">
        <v>0</v>
      </c>
      <c r="O289" s="130"/>
      <c r="P289" s="129">
        <v>0</v>
      </c>
      <c r="Q289" s="130"/>
      <c r="R289" s="129">
        <v>0</v>
      </c>
      <c r="S289" s="130"/>
      <c r="T289" s="129">
        <v>0</v>
      </c>
      <c r="U289" s="130"/>
      <c r="V289" s="129">
        <v>0</v>
      </c>
      <c r="W289" s="130"/>
      <c r="X289" s="129">
        <v>0</v>
      </c>
      <c r="Y289" s="130"/>
    </row>
    <row r="290" spans="1:26" ht="12.75" customHeight="1">
      <c r="A290" s="131" t="s">
        <v>418</v>
      </c>
      <c r="B290" s="131"/>
      <c r="C290" s="132" t="s">
        <v>419</v>
      </c>
      <c r="D290" s="133"/>
      <c r="E290" s="133"/>
      <c r="F290" s="133"/>
      <c r="G290" s="133"/>
      <c r="H290" s="133"/>
      <c r="I290" s="133"/>
      <c r="J290" s="133"/>
      <c r="K290" s="133"/>
      <c r="L290" s="133"/>
      <c r="M290" s="134"/>
      <c r="N290" s="129">
        <v>0</v>
      </c>
      <c r="O290" s="130"/>
      <c r="P290" s="129">
        <v>0</v>
      </c>
      <c r="Q290" s="130"/>
      <c r="R290" s="129">
        <v>0</v>
      </c>
      <c r="S290" s="130"/>
      <c r="T290" s="129">
        <v>0</v>
      </c>
      <c r="U290" s="130"/>
      <c r="V290" s="129">
        <v>0</v>
      </c>
      <c r="W290" s="130"/>
      <c r="X290" s="129">
        <v>0</v>
      </c>
      <c r="Y290" s="130"/>
    </row>
    <row r="291" spans="1:26" ht="24.75" customHeight="1">
      <c r="A291" s="105" t="s">
        <v>420</v>
      </c>
      <c r="B291" s="105"/>
      <c r="C291" s="128" t="s">
        <v>421</v>
      </c>
      <c r="D291" s="126"/>
      <c r="E291" s="126"/>
      <c r="F291" s="126"/>
      <c r="G291" s="126"/>
      <c r="H291" s="126"/>
      <c r="I291" s="126"/>
      <c r="J291" s="126"/>
      <c r="K291" s="126"/>
      <c r="L291" s="126"/>
      <c r="M291" s="127"/>
      <c r="N291" s="123">
        <f>SUM(N287:O290)</f>
        <v>0</v>
      </c>
      <c r="O291" s="124"/>
      <c r="P291" s="123">
        <f>SUM(P287:Q290)</f>
        <v>0</v>
      </c>
      <c r="Q291" s="124"/>
      <c r="R291" s="123">
        <f>SUM(R287:S290)</f>
        <v>0</v>
      </c>
      <c r="S291" s="124"/>
      <c r="T291" s="123">
        <f>SUM(T287:U290)</f>
        <v>0</v>
      </c>
      <c r="U291" s="124"/>
      <c r="V291" s="123">
        <f>SUM(V287:W290)</f>
        <v>0</v>
      </c>
      <c r="W291" s="124"/>
      <c r="X291" s="123">
        <f>SUM(X287:Y290)</f>
        <v>0</v>
      </c>
      <c r="Y291" s="124"/>
    </row>
    <row r="292" spans="1:26">
      <c r="A292" s="105" t="s">
        <v>422</v>
      </c>
      <c r="B292" s="105"/>
      <c r="C292" s="125" t="s">
        <v>423</v>
      </c>
      <c r="D292" s="126"/>
      <c r="E292" s="126"/>
      <c r="F292" s="126"/>
      <c r="G292" s="126"/>
      <c r="H292" s="126"/>
      <c r="I292" s="126"/>
      <c r="J292" s="126"/>
      <c r="K292" s="126"/>
      <c r="L292" s="126"/>
      <c r="M292" s="127"/>
      <c r="N292" s="123">
        <f>N277+N285-N291</f>
        <v>0</v>
      </c>
      <c r="O292" s="124"/>
      <c r="P292" s="123">
        <f>P277+P285-P291</f>
        <v>0</v>
      </c>
      <c r="Q292" s="124"/>
      <c r="R292" s="123">
        <f>R277+R285-R291</f>
        <v>0</v>
      </c>
      <c r="S292" s="124"/>
      <c r="T292" s="123">
        <f>T277+T285-T291</f>
        <v>0</v>
      </c>
      <c r="U292" s="124"/>
      <c r="V292" s="123">
        <f>V277+V285-V291</f>
        <v>0</v>
      </c>
      <c r="W292" s="124"/>
      <c r="X292" s="123">
        <f>X277+X285-X291</f>
        <v>0</v>
      </c>
      <c r="Y292" s="124"/>
    </row>
    <row r="293" spans="1:26">
      <c r="A293" s="117"/>
      <c r="B293" s="117"/>
      <c r="C293" s="117"/>
      <c r="D293" s="117"/>
      <c r="E293" s="117"/>
      <c r="F293" s="117"/>
      <c r="G293" s="117"/>
      <c r="H293" s="117"/>
      <c r="I293" s="117"/>
      <c r="J293" s="117"/>
      <c r="K293" s="117"/>
      <c r="L293" s="117"/>
      <c r="M293" s="117"/>
      <c r="N293" s="117"/>
      <c r="O293" s="117"/>
      <c r="P293" s="117"/>
      <c r="Q293" s="117"/>
      <c r="R293" s="117"/>
      <c r="S293" s="117"/>
      <c r="T293" s="117"/>
      <c r="U293" s="117"/>
      <c r="V293" s="117"/>
      <c r="W293" s="117"/>
      <c r="X293" s="117"/>
      <c r="Y293" s="117"/>
      <c r="Z293" s="31"/>
    </row>
    <row r="294" spans="1:26">
      <c r="A294" s="118"/>
      <c r="B294" s="118"/>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31"/>
    </row>
    <row r="295" spans="1:26">
      <c r="A295" s="119" t="s">
        <v>424</v>
      </c>
      <c r="B295" s="119"/>
      <c r="C295" s="120" t="s">
        <v>425</v>
      </c>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row>
    <row r="296" spans="1:26" ht="25.5" customHeight="1">
      <c r="A296" s="103"/>
      <c r="B296" s="103"/>
      <c r="C296" s="122" t="s">
        <v>199</v>
      </c>
      <c r="D296" s="122"/>
      <c r="E296" s="122"/>
      <c r="F296" s="122"/>
      <c r="G296" s="122"/>
      <c r="H296" s="122"/>
      <c r="I296" s="122"/>
      <c r="J296" s="122"/>
      <c r="K296" s="122"/>
      <c r="L296" s="122"/>
      <c r="M296" s="122"/>
      <c r="N296" s="115" t="str">
        <f>N225</f>
        <v>Apr/Oct</v>
      </c>
      <c r="O296" s="115"/>
      <c r="P296" s="115" t="str">
        <f>P225</f>
        <v>May/Nov</v>
      </c>
      <c r="Q296" s="115"/>
      <c r="R296" s="115" t="str">
        <f>R225</f>
        <v>Jun/Dec</v>
      </c>
      <c r="S296" s="115"/>
      <c r="T296" s="115" t="str">
        <f>T225</f>
        <v>July/Jan</v>
      </c>
      <c r="U296" s="115"/>
      <c r="V296" s="115" t="str">
        <f>V225</f>
        <v>Aug/Feb</v>
      </c>
      <c r="W296" s="115"/>
      <c r="X296" s="115" t="str">
        <f>X225</f>
        <v>Sep/Mar</v>
      </c>
      <c r="Y296" s="115"/>
    </row>
    <row r="297" spans="1:26">
      <c r="A297" s="103"/>
      <c r="B297" s="103"/>
      <c r="C297" s="116" t="s">
        <v>103</v>
      </c>
      <c r="D297" s="116"/>
      <c r="E297" s="116"/>
      <c r="F297" s="116"/>
      <c r="G297" s="116"/>
      <c r="H297" s="116"/>
      <c r="I297" s="116"/>
      <c r="J297" s="116"/>
      <c r="K297" s="116"/>
      <c r="L297" s="116"/>
      <c r="M297" s="116"/>
      <c r="N297" s="97" t="s">
        <v>104</v>
      </c>
      <c r="O297" s="97"/>
      <c r="P297" s="107" t="s">
        <v>105</v>
      </c>
      <c r="Q297" s="107"/>
      <c r="R297" s="107" t="s">
        <v>106</v>
      </c>
      <c r="S297" s="107"/>
      <c r="T297" s="97" t="s">
        <v>107</v>
      </c>
      <c r="U297" s="97"/>
      <c r="V297" s="97" t="s">
        <v>108</v>
      </c>
      <c r="W297" s="97"/>
      <c r="X297" s="97" t="s">
        <v>109</v>
      </c>
      <c r="Y297" s="97"/>
    </row>
    <row r="298" spans="1:26">
      <c r="A298" s="105" t="s">
        <v>426</v>
      </c>
      <c r="B298" s="105"/>
      <c r="C298" s="114" t="s">
        <v>427</v>
      </c>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row>
    <row r="299" spans="1:26" ht="12.75" customHeight="1">
      <c r="A299" s="105" t="s">
        <v>428</v>
      </c>
      <c r="B299" s="105"/>
      <c r="C299" s="113" t="s">
        <v>429</v>
      </c>
      <c r="D299" s="113"/>
      <c r="E299" s="113"/>
      <c r="F299" s="113"/>
      <c r="G299" s="113"/>
      <c r="H299" s="113"/>
      <c r="I299" s="113"/>
      <c r="J299" s="113"/>
      <c r="K299" s="113"/>
      <c r="L299" s="113"/>
      <c r="M299" s="113"/>
      <c r="N299" s="97">
        <v>0</v>
      </c>
      <c r="O299" s="97"/>
      <c r="P299" s="107">
        <f>N303</f>
        <v>0</v>
      </c>
      <c r="Q299" s="107"/>
      <c r="R299" s="107">
        <f>P303</f>
        <v>0</v>
      </c>
      <c r="S299" s="107"/>
      <c r="T299" s="107">
        <f>R303</f>
        <v>0</v>
      </c>
      <c r="U299" s="107"/>
      <c r="V299" s="107">
        <f>T303</f>
        <v>0</v>
      </c>
      <c r="W299" s="107"/>
      <c r="X299" s="107">
        <f>V303</f>
        <v>0</v>
      </c>
      <c r="Y299" s="107"/>
    </row>
    <row r="300" spans="1:26">
      <c r="A300" s="105" t="s">
        <v>430</v>
      </c>
      <c r="B300" s="105"/>
      <c r="C300" s="113" t="s">
        <v>431</v>
      </c>
      <c r="D300" s="113"/>
      <c r="E300" s="113"/>
      <c r="F300" s="113"/>
      <c r="G300" s="113"/>
      <c r="H300" s="113"/>
      <c r="I300" s="113"/>
      <c r="J300" s="113"/>
      <c r="K300" s="113"/>
      <c r="L300" s="113"/>
      <c r="M300" s="113"/>
      <c r="N300" s="97">
        <v>0</v>
      </c>
      <c r="O300" s="97"/>
      <c r="P300" s="97">
        <v>0</v>
      </c>
      <c r="Q300" s="97"/>
      <c r="R300" s="97">
        <v>0</v>
      </c>
      <c r="S300" s="97"/>
      <c r="T300" s="97">
        <v>0</v>
      </c>
      <c r="U300" s="97"/>
      <c r="V300" s="97">
        <v>0</v>
      </c>
      <c r="W300" s="97"/>
      <c r="X300" s="97">
        <v>0</v>
      </c>
      <c r="Y300" s="97"/>
    </row>
    <row r="301" spans="1:26">
      <c r="A301" s="105" t="s">
        <v>432</v>
      </c>
      <c r="B301" s="105"/>
      <c r="C301" s="113" t="s">
        <v>433</v>
      </c>
      <c r="D301" s="113"/>
      <c r="E301" s="113"/>
      <c r="F301" s="113"/>
      <c r="G301" s="113"/>
      <c r="H301" s="113"/>
      <c r="I301" s="113"/>
      <c r="J301" s="113"/>
      <c r="K301" s="113"/>
      <c r="L301" s="113"/>
      <c r="M301" s="113"/>
      <c r="N301" s="97">
        <v>0</v>
      </c>
      <c r="O301" s="97"/>
      <c r="P301" s="97">
        <v>0</v>
      </c>
      <c r="Q301" s="97"/>
      <c r="R301" s="97">
        <v>0</v>
      </c>
      <c r="S301" s="97"/>
      <c r="T301" s="97">
        <v>0</v>
      </c>
      <c r="U301" s="97"/>
      <c r="V301" s="97">
        <v>0</v>
      </c>
      <c r="W301" s="97"/>
      <c r="X301" s="97">
        <v>0</v>
      </c>
      <c r="Y301" s="97"/>
    </row>
    <row r="302" spans="1:26" ht="24.75" customHeight="1">
      <c r="A302" s="105" t="s">
        <v>434</v>
      </c>
      <c r="B302" s="105"/>
      <c r="C302" s="113" t="s">
        <v>435</v>
      </c>
      <c r="D302" s="113"/>
      <c r="E302" s="113"/>
      <c r="F302" s="113"/>
      <c r="G302" s="113"/>
      <c r="H302" s="113"/>
      <c r="I302" s="113"/>
      <c r="J302" s="113"/>
      <c r="K302" s="113"/>
      <c r="L302" s="113"/>
      <c r="M302" s="113"/>
      <c r="N302" s="97">
        <v>0</v>
      </c>
      <c r="O302" s="97"/>
      <c r="P302" s="97">
        <v>0</v>
      </c>
      <c r="Q302" s="97"/>
      <c r="R302" s="97">
        <v>0</v>
      </c>
      <c r="S302" s="97"/>
      <c r="T302" s="97">
        <v>0</v>
      </c>
      <c r="U302" s="97"/>
      <c r="V302" s="97">
        <v>0</v>
      </c>
      <c r="W302" s="97"/>
      <c r="X302" s="97">
        <v>0</v>
      </c>
      <c r="Y302" s="97"/>
    </row>
    <row r="303" spans="1:26">
      <c r="A303" s="102" t="s">
        <v>436</v>
      </c>
      <c r="B303" s="103"/>
      <c r="C303" s="112" t="s">
        <v>437</v>
      </c>
      <c r="D303" s="112"/>
      <c r="E303" s="112"/>
      <c r="F303" s="112"/>
      <c r="G303" s="112"/>
      <c r="H303" s="112"/>
      <c r="I303" s="112"/>
      <c r="J303" s="112"/>
      <c r="K303" s="112"/>
      <c r="L303" s="112"/>
      <c r="M303" s="112"/>
      <c r="N303" s="97">
        <f>SUM((N299+N300)-(N301+N302))</f>
        <v>0</v>
      </c>
      <c r="O303" s="97"/>
      <c r="P303" s="97">
        <f>SUM((P299+P300)-(P301+P302))</f>
        <v>0</v>
      </c>
      <c r="Q303" s="97"/>
      <c r="R303" s="97">
        <f>SUM((R299+R300)-(R301+R302))</f>
        <v>0</v>
      </c>
      <c r="S303" s="97"/>
      <c r="T303" s="97">
        <f>SUM((T299+T300)-(T301+T302))</f>
        <v>0</v>
      </c>
      <c r="U303" s="97"/>
      <c r="V303" s="97">
        <f>SUM((V299+V300)-(V301+V302))</f>
        <v>0</v>
      </c>
      <c r="W303" s="97"/>
      <c r="X303" s="97">
        <f>SUM((X299+X300)-(X301+X302))</f>
        <v>0</v>
      </c>
      <c r="Y303" s="97"/>
    </row>
    <row r="304" spans="1:26">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row>
    <row r="305" spans="1:25">
      <c r="A305" s="102" t="s">
        <v>438</v>
      </c>
      <c r="B305" s="103"/>
      <c r="C305" s="109" t="s">
        <v>439</v>
      </c>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row>
    <row r="306" spans="1:25" ht="12.75" customHeight="1">
      <c r="A306" s="105" t="s">
        <v>440</v>
      </c>
      <c r="B306" s="105"/>
      <c r="C306" s="106" t="s">
        <v>441</v>
      </c>
      <c r="D306" s="106"/>
      <c r="E306" s="106"/>
      <c r="F306" s="106"/>
      <c r="G306" s="106"/>
      <c r="H306" s="106"/>
      <c r="I306" s="106"/>
      <c r="J306" s="106"/>
      <c r="K306" s="106"/>
      <c r="L306" s="106"/>
      <c r="M306" s="106"/>
      <c r="N306" s="97">
        <v>0</v>
      </c>
      <c r="O306" s="97"/>
      <c r="P306" s="107">
        <f>N310</f>
        <v>0</v>
      </c>
      <c r="Q306" s="107"/>
      <c r="R306" s="107">
        <f>P310</f>
        <v>0</v>
      </c>
      <c r="S306" s="107"/>
      <c r="T306" s="107">
        <f>R310</f>
        <v>0</v>
      </c>
      <c r="U306" s="107"/>
      <c r="V306" s="107">
        <f>T310</f>
        <v>0</v>
      </c>
      <c r="W306" s="107"/>
      <c r="X306" s="107">
        <f>V310</f>
        <v>0</v>
      </c>
      <c r="Y306" s="107"/>
    </row>
    <row r="307" spans="1:25">
      <c r="A307" s="105" t="s">
        <v>442</v>
      </c>
      <c r="B307" s="105"/>
      <c r="C307" s="106" t="s">
        <v>443</v>
      </c>
      <c r="D307" s="106"/>
      <c r="E307" s="106"/>
      <c r="F307" s="106"/>
      <c r="G307" s="106"/>
      <c r="H307" s="106"/>
      <c r="I307" s="106"/>
      <c r="J307" s="106"/>
      <c r="K307" s="106"/>
      <c r="L307" s="106"/>
      <c r="M307" s="106"/>
      <c r="N307" s="97">
        <v>0</v>
      </c>
      <c r="O307" s="97"/>
      <c r="P307" s="97">
        <v>0</v>
      </c>
      <c r="Q307" s="97"/>
      <c r="R307" s="97">
        <v>0</v>
      </c>
      <c r="S307" s="97"/>
      <c r="T307" s="97">
        <v>0</v>
      </c>
      <c r="U307" s="97"/>
      <c r="V307" s="97">
        <v>0</v>
      </c>
      <c r="W307" s="97"/>
      <c r="X307" s="97">
        <v>0</v>
      </c>
      <c r="Y307" s="97"/>
    </row>
    <row r="308" spans="1:25">
      <c r="A308" s="105" t="s">
        <v>444</v>
      </c>
      <c r="B308" s="105"/>
      <c r="C308" s="106" t="s">
        <v>445</v>
      </c>
      <c r="D308" s="106"/>
      <c r="E308" s="106"/>
      <c r="F308" s="106"/>
      <c r="G308" s="106"/>
      <c r="H308" s="106"/>
      <c r="I308" s="106"/>
      <c r="J308" s="106"/>
      <c r="K308" s="106"/>
      <c r="L308" s="106"/>
      <c r="M308" s="106"/>
      <c r="N308" s="97">
        <v>0</v>
      </c>
      <c r="O308" s="97"/>
      <c r="P308" s="97">
        <v>0</v>
      </c>
      <c r="Q308" s="97"/>
      <c r="R308" s="97">
        <v>0</v>
      </c>
      <c r="S308" s="97"/>
      <c r="T308" s="97">
        <v>0</v>
      </c>
      <c r="U308" s="97"/>
      <c r="V308" s="97">
        <v>0</v>
      </c>
      <c r="W308" s="97"/>
      <c r="X308" s="97">
        <v>0</v>
      </c>
      <c r="Y308" s="97"/>
    </row>
    <row r="309" spans="1:25" ht="25.5" customHeight="1">
      <c r="A309" s="105" t="s">
        <v>446</v>
      </c>
      <c r="B309" s="105"/>
      <c r="C309" s="106" t="s">
        <v>447</v>
      </c>
      <c r="D309" s="106"/>
      <c r="E309" s="106"/>
      <c r="F309" s="106"/>
      <c r="G309" s="106"/>
      <c r="H309" s="106"/>
      <c r="I309" s="106"/>
      <c r="J309" s="106"/>
      <c r="K309" s="106"/>
      <c r="L309" s="106"/>
      <c r="M309" s="106"/>
      <c r="N309" s="97">
        <v>0</v>
      </c>
      <c r="O309" s="97"/>
      <c r="P309" s="97">
        <v>0</v>
      </c>
      <c r="Q309" s="97"/>
      <c r="R309" s="97">
        <v>0</v>
      </c>
      <c r="S309" s="97"/>
      <c r="T309" s="97">
        <v>0</v>
      </c>
      <c r="U309" s="97"/>
      <c r="V309" s="97">
        <v>0</v>
      </c>
      <c r="W309" s="97"/>
      <c r="X309" s="97">
        <v>0</v>
      </c>
      <c r="Y309" s="97"/>
    </row>
    <row r="310" spans="1:25">
      <c r="A310" s="102" t="s">
        <v>448</v>
      </c>
      <c r="B310" s="103"/>
      <c r="C310" s="110" t="s">
        <v>449</v>
      </c>
      <c r="D310" s="110"/>
      <c r="E310" s="110"/>
      <c r="F310" s="110"/>
      <c r="G310" s="110"/>
      <c r="H310" s="110"/>
      <c r="I310" s="110"/>
      <c r="J310" s="110"/>
      <c r="K310" s="110"/>
      <c r="L310" s="110"/>
      <c r="M310" s="110"/>
      <c r="N310" s="97">
        <f>SUM((N306+N307)-(N308+N309))</f>
        <v>0</v>
      </c>
      <c r="O310" s="97"/>
      <c r="P310" s="97">
        <f>SUM((P306+P307)-(P308+P309))</f>
        <v>0</v>
      </c>
      <c r="Q310" s="97"/>
      <c r="R310" s="97">
        <f>SUM((R306+R307)-(R308+R309))</f>
        <v>0</v>
      </c>
      <c r="S310" s="97"/>
      <c r="T310" s="97">
        <f>SUM((T306+T307)-(T308+T309))</f>
        <v>0</v>
      </c>
      <c r="U310" s="97"/>
      <c r="V310" s="97">
        <f>SUM((V306+V307)-(V308+V309))</f>
        <v>0</v>
      </c>
      <c r="W310" s="97"/>
      <c r="X310" s="97">
        <f>SUM((X306+X307)-(X308+X309))</f>
        <v>0</v>
      </c>
      <c r="Y310" s="97"/>
    </row>
    <row r="311" spans="1:25">
      <c r="A311" s="103"/>
      <c r="B311" s="103"/>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row>
    <row r="312" spans="1:25">
      <c r="A312" s="102" t="s">
        <v>450</v>
      </c>
      <c r="B312" s="103"/>
      <c r="C312" s="109" t="s">
        <v>451</v>
      </c>
      <c r="D312" s="109"/>
      <c r="E312" s="109"/>
      <c r="F312" s="109"/>
      <c r="G312" s="109"/>
      <c r="H312" s="109"/>
      <c r="I312" s="109"/>
      <c r="J312" s="109"/>
      <c r="K312" s="109"/>
      <c r="L312" s="109"/>
      <c r="M312" s="109"/>
      <c r="N312" s="109"/>
      <c r="O312" s="109"/>
      <c r="P312" s="109"/>
      <c r="Q312" s="109"/>
      <c r="R312" s="109"/>
      <c r="S312" s="109"/>
      <c r="T312" s="109"/>
      <c r="U312" s="109"/>
      <c r="V312" s="109"/>
      <c r="W312" s="109"/>
      <c r="X312" s="109"/>
      <c r="Y312" s="109"/>
    </row>
    <row r="313" spans="1:25" ht="12.75" customHeight="1">
      <c r="A313" s="105" t="s">
        <v>452</v>
      </c>
      <c r="B313" s="105"/>
      <c r="C313" s="106" t="s">
        <v>453</v>
      </c>
      <c r="D313" s="106"/>
      <c r="E313" s="106"/>
      <c r="F313" s="106"/>
      <c r="G313" s="106"/>
      <c r="H313" s="106"/>
      <c r="I313" s="106"/>
      <c r="J313" s="106"/>
      <c r="K313" s="106"/>
      <c r="L313" s="106"/>
      <c r="M313" s="106"/>
      <c r="N313" s="97">
        <v>0</v>
      </c>
      <c r="O313" s="97"/>
      <c r="P313" s="107">
        <f>N317</f>
        <v>0</v>
      </c>
      <c r="Q313" s="107"/>
      <c r="R313" s="107">
        <f>P317</f>
        <v>0</v>
      </c>
      <c r="S313" s="107"/>
      <c r="T313" s="107">
        <f>R317</f>
        <v>0</v>
      </c>
      <c r="U313" s="107"/>
      <c r="V313" s="107">
        <f>T317</f>
        <v>0</v>
      </c>
      <c r="W313" s="107"/>
      <c r="X313" s="107">
        <f>V317</f>
        <v>0</v>
      </c>
      <c r="Y313" s="107"/>
    </row>
    <row r="314" spans="1:25">
      <c r="A314" s="105" t="s">
        <v>454</v>
      </c>
      <c r="B314" s="105"/>
      <c r="C314" s="106" t="s">
        <v>455</v>
      </c>
      <c r="D314" s="106"/>
      <c r="E314" s="106"/>
      <c r="F314" s="106"/>
      <c r="G314" s="106"/>
      <c r="H314" s="106"/>
      <c r="I314" s="106"/>
      <c r="J314" s="106"/>
      <c r="K314" s="106"/>
      <c r="L314" s="106"/>
      <c r="M314" s="106"/>
      <c r="N314" s="97">
        <v>0</v>
      </c>
      <c r="O314" s="97"/>
      <c r="P314" s="97">
        <v>0</v>
      </c>
      <c r="Q314" s="97"/>
      <c r="R314" s="97">
        <v>0</v>
      </c>
      <c r="S314" s="97"/>
      <c r="T314" s="97">
        <v>0</v>
      </c>
      <c r="U314" s="97"/>
      <c r="V314" s="97">
        <v>0</v>
      </c>
      <c r="W314" s="97"/>
      <c r="X314" s="97">
        <v>0</v>
      </c>
      <c r="Y314" s="97"/>
    </row>
    <row r="315" spans="1:25">
      <c r="A315" s="105" t="s">
        <v>456</v>
      </c>
      <c r="B315" s="105"/>
      <c r="C315" s="106" t="s">
        <v>457</v>
      </c>
      <c r="D315" s="106"/>
      <c r="E315" s="106"/>
      <c r="F315" s="106"/>
      <c r="G315" s="106"/>
      <c r="H315" s="106"/>
      <c r="I315" s="106"/>
      <c r="J315" s="106"/>
      <c r="K315" s="106"/>
      <c r="L315" s="106"/>
      <c r="M315" s="106"/>
      <c r="N315" s="97">
        <v>0</v>
      </c>
      <c r="O315" s="97"/>
      <c r="P315" s="97">
        <v>0</v>
      </c>
      <c r="Q315" s="97"/>
      <c r="R315" s="97">
        <v>0</v>
      </c>
      <c r="S315" s="97"/>
      <c r="T315" s="97">
        <v>0</v>
      </c>
      <c r="U315" s="97"/>
      <c r="V315" s="97">
        <v>0</v>
      </c>
      <c r="W315" s="97"/>
      <c r="X315" s="97">
        <v>0</v>
      </c>
      <c r="Y315" s="97"/>
    </row>
    <row r="316" spans="1:25" ht="26.25" customHeight="1">
      <c r="A316" s="105" t="s">
        <v>458</v>
      </c>
      <c r="B316" s="105"/>
      <c r="C316" s="106" t="s">
        <v>459</v>
      </c>
      <c r="D316" s="106"/>
      <c r="E316" s="106"/>
      <c r="F316" s="106"/>
      <c r="G316" s="106"/>
      <c r="H316" s="106"/>
      <c r="I316" s="106"/>
      <c r="J316" s="106"/>
      <c r="K316" s="106"/>
      <c r="L316" s="106"/>
      <c r="M316" s="106"/>
      <c r="N316" s="97">
        <v>0</v>
      </c>
      <c r="O316" s="97"/>
      <c r="P316" s="97">
        <v>0</v>
      </c>
      <c r="Q316" s="97"/>
      <c r="R316" s="97">
        <v>0</v>
      </c>
      <c r="S316" s="97"/>
      <c r="T316" s="97">
        <v>0</v>
      </c>
      <c r="U316" s="97"/>
      <c r="V316" s="97">
        <v>0</v>
      </c>
      <c r="W316" s="97"/>
      <c r="X316" s="97">
        <v>0</v>
      </c>
      <c r="Y316" s="97"/>
    </row>
    <row r="317" spans="1:25" ht="25.5" customHeight="1">
      <c r="A317" s="102" t="s">
        <v>460</v>
      </c>
      <c r="B317" s="103"/>
      <c r="C317" s="104" t="s">
        <v>461</v>
      </c>
      <c r="D317" s="104"/>
      <c r="E317" s="104"/>
      <c r="F317" s="104"/>
      <c r="G317" s="104"/>
      <c r="H317" s="104"/>
      <c r="I317" s="104"/>
      <c r="J317" s="104"/>
      <c r="K317" s="104"/>
      <c r="L317" s="104"/>
      <c r="M317" s="104"/>
      <c r="N317" s="97">
        <f>SUM((N313+N314)-(N315+N316))</f>
        <v>0</v>
      </c>
      <c r="O317" s="97"/>
      <c r="P317" s="97">
        <f>SUM((P313+P314)-(P315+P316))</f>
        <v>0</v>
      </c>
      <c r="Q317" s="97"/>
      <c r="R317" s="97">
        <f>SUM((R313+R314)-(R315+R316))</f>
        <v>0</v>
      </c>
      <c r="S317" s="97"/>
      <c r="T317" s="97">
        <f>SUM((T313+T314)-(T315+T316))</f>
        <v>0</v>
      </c>
      <c r="U317" s="97"/>
      <c r="V317" s="97">
        <f>SUM((V313+V314)-(V315+V316))</f>
        <v>0</v>
      </c>
      <c r="W317" s="97"/>
      <c r="X317" s="97">
        <f>SUM((X313+X314)-(X315+X316))</f>
        <v>0</v>
      </c>
      <c r="Y317" s="97"/>
    </row>
    <row r="318" spans="1:25">
      <c r="A318" s="57"/>
      <c r="B318" s="58"/>
      <c r="C318" s="59"/>
      <c r="D318" s="59"/>
      <c r="E318" s="59"/>
      <c r="F318" s="59"/>
      <c r="G318" s="59"/>
      <c r="H318" s="59"/>
      <c r="I318" s="59"/>
      <c r="J318" s="59"/>
      <c r="K318" s="59"/>
      <c r="L318" s="59"/>
      <c r="M318" s="59"/>
      <c r="N318" s="60"/>
      <c r="O318" s="60"/>
      <c r="P318" s="61"/>
      <c r="Q318" s="61"/>
      <c r="R318" s="61"/>
      <c r="S318" s="61"/>
      <c r="T318" s="60"/>
      <c r="U318" s="60"/>
      <c r="V318" s="60"/>
      <c r="W318" s="60"/>
      <c r="X318" s="60"/>
      <c r="Y318" s="60"/>
    </row>
    <row r="319" spans="1:25">
      <c r="A319" s="98" t="s">
        <v>462</v>
      </c>
      <c r="B319" s="98"/>
      <c r="C319" s="99" t="s">
        <v>463</v>
      </c>
      <c r="D319" s="99"/>
      <c r="E319" s="99"/>
      <c r="F319" s="99"/>
      <c r="G319" s="99"/>
      <c r="H319" s="99"/>
      <c r="I319" s="99"/>
      <c r="J319" s="99"/>
      <c r="K319" s="99"/>
      <c r="L319" s="99"/>
      <c r="M319" s="99"/>
      <c r="N319" s="99"/>
      <c r="O319" s="99"/>
      <c r="P319" s="99"/>
      <c r="Q319" s="99"/>
      <c r="R319" s="99"/>
      <c r="S319" s="99"/>
      <c r="T319" s="99"/>
      <c r="U319" s="99"/>
      <c r="V319" s="99"/>
      <c r="W319" s="99"/>
      <c r="X319" s="99"/>
      <c r="Y319" s="99"/>
    </row>
    <row r="320" spans="1:25">
      <c r="A320" s="100" t="s">
        <v>464</v>
      </c>
      <c r="B320" s="100"/>
      <c r="C320" s="101" t="s">
        <v>465</v>
      </c>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ht="27" customHeight="1">
      <c r="A321" s="93" t="s">
        <v>466</v>
      </c>
      <c r="B321" s="93"/>
      <c r="C321" s="95" t="s">
        <v>467</v>
      </c>
      <c r="D321" s="95"/>
      <c r="E321" s="95"/>
      <c r="F321" s="95"/>
      <c r="G321" s="95"/>
      <c r="H321" s="95"/>
      <c r="I321" s="95"/>
      <c r="J321" s="95"/>
      <c r="K321" s="95"/>
      <c r="L321" s="95"/>
      <c r="M321" s="95"/>
      <c r="N321" s="95"/>
      <c r="O321" s="95"/>
      <c r="P321" s="95"/>
      <c r="Q321" s="95"/>
      <c r="R321" s="95"/>
      <c r="S321" s="95"/>
      <c r="T321" s="95"/>
      <c r="U321" s="95"/>
      <c r="V321" s="95"/>
      <c r="W321" s="95"/>
      <c r="X321" s="95"/>
      <c r="Y321" s="95"/>
    </row>
    <row r="322" spans="1:25">
      <c r="A322" s="93" t="s">
        <v>468</v>
      </c>
      <c r="B322" s="93"/>
      <c r="C322" s="96" t="s">
        <v>469</v>
      </c>
      <c r="D322" s="96"/>
      <c r="E322" s="96"/>
      <c r="F322" s="96"/>
      <c r="G322" s="96"/>
      <c r="H322" s="96"/>
      <c r="I322" s="96"/>
      <c r="J322" s="96"/>
      <c r="K322" s="96"/>
      <c r="L322" s="96"/>
      <c r="M322" s="96"/>
      <c r="N322" s="96"/>
      <c r="O322" s="96"/>
      <c r="P322" s="96"/>
      <c r="Q322" s="96"/>
      <c r="R322" s="96"/>
      <c r="S322" s="96"/>
      <c r="T322" s="96"/>
      <c r="U322" s="96"/>
      <c r="V322" s="96"/>
      <c r="W322" s="96"/>
      <c r="X322" s="96"/>
      <c r="Y322" s="96"/>
    </row>
    <row r="323" spans="1:25">
      <c r="A323" s="93" t="s">
        <v>470</v>
      </c>
      <c r="B323" s="93"/>
      <c r="C323" s="95" t="s">
        <v>471</v>
      </c>
      <c r="D323" s="95"/>
      <c r="E323" s="95"/>
      <c r="F323" s="95"/>
      <c r="G323" s="95"/>
      <c r="H323" s="95"/>
      <c r="I323" s="95"/>
      <c r="J323" s="95"/>
      <c r="K323" s="95"/>
      <c r="L323" s="95"/>
      <c r="M323" s="95"/>
      <c r="N323" s="95"/>
      <c r="O323" s="95"/>
      <c r="P323" s="95"/>
      <c r="Q323" s="95"/>
      <c r="R323" s="95"/>
      <c r="S323" s="95"/>
      <c r="T323" s="95"/>
      <c r="U323" s="95"/>
      <c r="V323" s="95"/>
      <c r="W323" s="95"/>
      <c r="X323" s="95"/>
      <c r="Y323" s="95"/>
    </row>
    <row r="324" spans="1:25">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row>
    <row r="325" spans="1:25">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row>
    <row r="326" spans="1:25" ht="13.5" thickBot="1">
      <c r="A326" s="77" t="s">
        <v>472</v>
      </c>
      <c r="B326" s="77"/>
      <c r="C326" s="77"/>
      <c r="D326" s="77"/>
      <c r="E326" s="77"/>
      <c r="F326" s="77"/>
      <c r="G326" s="77"/>
      <c r="H326" s="77"/>
      <c r="I326" s="77"/>
      <c r="J326" s="77"/>
      <c r="K326" s="77"/>
      <c r="L326" s="77"/>
      <c r="M326" s="78"/>
      <c r="N326" s="78"/>
      <c r="O326" s="78"/>
      <c r="P326" s="78"/>
      <c r="Q326" s="78"/>
      <c r="R326" s="78"/>
      <c r="S326" s="78"/>
      <c r="T326" s="78"/>
      <c r="U326" s="78"/>
      <c r="V326" s="78"/>
      <c r="W326" s="78"/>
      <c r="X326" s="78"/>
      <c r="Y326" s="78"/>
    </row>
    <row r="327" spans="1:25">
      <c r="A327" s="94"/>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row>
    <row r="328" spans="1:25" ht="13.5" thickBot="1">
      <c r="A328" s="75" t="s">
        <v>473</v>
      </c>
      <c r="B328" s="75"/>
      <c r="C328" s="75"/>
      <c r="D328" s="75"/>
      <c r="E328" s="75"/>
      <c r="F328" s="75"/>
      <c r="G328" s="75"/>
      <c r="H328" s="75"/>
      <c r="I328" s="75"/>
      <c r="J328" s="75"/>
      <c r="K328" s="75"/>
      <c r="L328" s="75"/>
      <c r="M328" s="78"/>
      <c r="N328" s="78"/>
      <c r="O328" s="78"/>
      <c r="P328" s="78"/>
      <c r="Q328" s="78"/>
      <c r="R328" s="78"/>
      <c r="S328" s="78"/>
      <c r="T328" s="78"/>
      <c r="U328" s="78"/>
      <c r="V328" s="78"/>
      <c r="W328" s="78"/>
      <c r="X328" s="78"/>
      <c r="Y328" s="78"/>
    </row>
    <row r="329" spans="1:25">
      <c r="A329" s="75"/>
      <c r="B329" s="75"/>
      <c r="C329" s="75"/>
      <c r="D329" s="75"/>
      <c r="E329" s="75"/>
      <c r="F329" s="75"/>
      <c r="G329" s="75"/>
      <c r="H329" s="75"/>
      <c r="I329" s="75"/>
      <c r="J329" s="75"/>
      <c r="K329" s="75"/>
      <c r="L329" s="75"/>
      <c r="M329" s="90"/>
      <c r="N329" s="90"/>
      <c r="O329" s="90"/>
      <c r="P329" s="90"/>
      <c r="Q329" s="90"/>
      <c r="R329" s="90"/>
      <c r="S329" s="90"/>
      <c r="T329" s="90"/>
      <c r="U329" s="90"/>
      <c r="V329" s="90"/>
      <c r="W329" s="90"/>
      <c r="X329" s="90"/>
      <c r="Y329" s="90"/>
    </row>
    <row r="330" spans="1:25">
      <c r="A330" s="77" t="s">
        <v>474</v>
      </c>
      <c r="B330" s="77"/>
      <c r="C330" s="77"/>
      <c r="D330" s="77"/>
      <c r="E330" s="77"/>
      <c r="F330" s="77"/>
      <c r="G330" s="77"/>
      <c r="H330" s="77"/>
      <c r="I330" s="77"/>
      <c r="J330" s="77"/>
      <c r="K330" s="77"/>
      <c r="L330" s="77"/>
      <c r="M330" s="76" t="s">
        <v>475</v>
      </c>
      <c r="N330" s="76"/>
      <c r="O330" s="76"/>
      <c r="P330" s="76"/>
      <c r="Q330" s="76"/>
      <c r="R330" s="76"/>
      <c r="S330" s="76"/>
      <c r="T330" s="76"/>
      <c r="U330" s="76"/>
      <c r="V330" s="76"/>
      <c r="W330" s="76"/>
      <c r="X330" s="76"/>
      <c r="Y330" s="76"/>
    </row>
    <row r="331" spans="1:25">
      <c r="A331" s="91"/>
      <c r="B331" s="91"/>
      <c r="C331" s="91"/>
      <c r="D331" s="91"/>
      <c r="E331" s="91"/>
      <c r="F331" s="91"/>
      <c r="G331" s="91"/>
      <c r="H331" s="91"/>
      <c r="I331" s="91"/>
      <c r="J331" s="91"/>
      <c r="K331" s="91"/>
      <c r="L331" s="91"/>
      <c r="M331" s="91"/>
      <c r="N331" s="91"/>
      <c r="O331" s="91"/>
      <c r="P331" s="91"/>
      <c r="Q331" s="91"/>
      <c r="R331" s="91"/>
      <c r="S331" s="91"/>
      <c r="T331" s="91"/>
      <c r="U331" s="91"/>
      <c r="V331" s="91"/>
      <c r="W331" s="91"/>
      <c r="X331" s="91"/>
      <c r="Y331" s="91"/>
    </row>
    <row r="332" spans="1:25">
      <c r="A332" s="62" t="s">
        <v>476</v>
      </c>
      <c r="B332"/>
      <c r="C332"/>
      <c r="D332"/>
      <c r="E332"/>
      <c r="F332"/>
      <c r="G332"/>
      <c r="H332"/>
      <c r="I332"/>
      <c r="J332"/>
      <c r="K332"/>
      <c r="L332"/>
      <c r="M332"/>
      <c r="N332"/>
      <c r="O332"/>
      <c r="P332"/>
    </row>
    <row r="333" spans="1:25" ht="30" customHeight="1">
      <c r="A333" s="92" t="s">
        <v>477</v>
      </c>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row>
    <row r="334" spans="1:25" s="64" customFormat="1">
      <c r="A334" s="63"/>
      <c r="B334" s="63"/>
      <c r="C334" s="63"/>
      <c r="D334" s="63"/>
      <c r="E334" s="63"/>
      <c r="F334" s="63"/>
      <c r="G334" s="63"/>
      <c r="H334" s="63"/>
      <c r="I334" s="63"/>
      <c r="J334" s="63"/>
      <c r="K334" s="85"/>
      <c r="L334" s="85"/>
      <c r="M334" s="63"/>
      <c r="N334" s="63"/>
      <c r="O334" s="63"/>
      <c r="P334" s="63"/>
    </row>
    <row r="335" spans="1:25" s="64" customFormat="1" ht="12.75" customHeight="1">
      <c r="A335" s="86" t="s">
        <v>464</v>
      </c>
      <c r="B335" s="86"/>
      <c r="C335" s="87" t="s">
        <v>478</v>
      </c>
      <c r="D335" s="87"/>
      <c r="E335" s="87"/>
      <c r="F335" s="87"/>
      <c r="G335" s="87"/>
      <c r="H335" s="87"/>
      <c r="I335" s="87"/>
      <c r="J335" s="87"/>
      <c r="K335" s="88"/>
      <c r="L335" s="88"/>
      <c r="M335" s="65"/>
      <c r="N335" s="65"/>
      <c r="O335" s="65"/>
      <c r="P335" s="65"/>
      <c r="Q335" s="4"/>
      <c r="R335" s="4"/>
      <c r="S335" s="4"/>
      <c r="T335" s="4"/>
      <c r="U335" s="4"/>
      <c r="V335" s="4"/>
      <c r="W335" s="4"/>
      <c r="X335" s="4"/>
      <c r="Y335" s="4"/>
    </row>
    <row r="336" spans="1:25" ht="12.75" customHeight="1">
      <c r="A336" s="89" t="s">
        <v>466</v>
      </c>
      <c r="B336" s="89"/>
      <c r="C336" s="87" t="s">
        <v>479</v>
      </c>
      <c r="D336" s="87"/>
      <c r="E336" s="87"/>
      <c r="F336" s="87"/>
      <c r="G336" s="87"/>
      <c r="H336" s="87"/>
      <c r="I336" s="87"/>
      <c r="J336" s="87"/>
      <c r="K336" s="88"/>
      <c r="L336" s="88"/>
      <c r="M336" s="66"/>
      <c r="N336" s="66"/>
      <c r="O336" s="66"/>
      <c r="P336" s="66"/>
      <c r="Q336" s="4"/>
      <c r="R336" s="4"/>
      <c r="S336" s="4"/>
      <c r="T336" s="4"/>
      <c r="U336" s="4"/>
      <c r="V336" s="4"/>
      <c r="W336" s="4"/>
      <c r="X336" s="4"/>
      <c r="Y336" s="4"/>
    </row>
    <row r="337" spans="1:25">
      <c r="A337" s="67"/>
      <c r="B337"/>
      <c r="C337"/>
      <c r="D337"/>
      <c r="E337"/>
      <c r="F337"/>
      <c r="G337"/>
      <c r="H337"/>
      <c r="I337"/>
      <c r="J337"/>
      <c r="K337"/>
      <c r="L337"/>
      <c r="M337"/>
      <c r="N337"/>
      <c r="O337"/>
      <c r="P337"/>
    </row>
    <row r="338" spans="1:25">
      <c r="A338" s="67"/>
      <c r="B338"/>
      <c r="C338"/>
      <c r="D338"/>
      <c r="E338"/>
      <c r="F338"/>
      <c r="G338"/>
      <c r="H338"/>
      <c r="I338"/>
      <c r="J338"/>
      <c r="K338"/>
      <c r="L338"/>
      <c r="M338"/>
      <c r="N338"/>
      <c r="O338"/>
      <c r="P338"/>
    </row>
    <row r="339" spans="1:25">
      <c r="A339" s="68"/>
      <c r="B339"/>
      <c r="C339"/>
      <c r="D339"/>
      <c r="E339"/>
      <c r="F339"/>
      <c r="G339"/>
      <c r="H339"/>
      <c r="I339"/>
      <c r="J339"/>
      <c r="K339"/>
      <c r="L339"/>
      <c r="M339"/>
      <c r="N339"/>
      <c r="O339"/>
      <c r="P339"/>
    </row>
    <row r="340" spans="1:25">
      <c r="A340" s="68"/>
      <c r="B340"/>
      <c r="C340"/>
      <c r="D340"/>
      <c r="E340"/>
      <c r="F340"/>
      <c r="G340"/>
      <c r="H340"/>
      <c r="I340"/>
      <c r="J340"/>
      <c r="K340"/>
      <c r="L340"/>
      <c r="M340"/>
      <c r="N340"/>
      <c r="O340"/>
      <c r="P340"/>
      <c r="S340" s="81" t="s">
        <v>480</v>
      </c>
      <c r="T340" s="81"/>
      <c r="U340" s="81"/>
      <c r="V340" s="81"/>
      <c r="W340" s="81"/>
      <c r="X340" s="81"/>
      <c r="Y340" s="81"/>
    </row>
    <row r="341" spans="1:25">
      <c r="A341" s="69"/>
      <c r="B341"/>
      <c r="C341"/>
      <c r="D341"/>
      <c r="E341"/>
      <c r="F341"/>
      <c r="G341"/>
      <c r="H341"/>
      <c r="I341"/>
      <c r="J341"/>
      <c r="K341"/>
      <c r="L341"/>
      <c r="M341"/>
      <c r="N341"/>
      <c r="O341"/>
      <c r="P341"/>
    </row>
    <row r="342" spans="1:25">
      <c r="A342" s="69"/>
      <c r="B342"/>
      <c r="C342"/>
      <c r="D342"/>
      <c r="E342"/>
      <c r="F342"/>
      <c r="G342"/>
      <c r="H342"/>
      <c r="I342"/>
      <c r="J342"/>
      <c r="K342"/>
      <c r="L342"/>
      <c r="M342"/>
      <c r="N342"/>
      <c r="O342"/>
      <c r="P342"/>
    </row>
    <row r="343" spans="1:25">
      <c r="A343" s="82" t="s">
        <v>481</v>
      </c>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row>
    <row r="344" spans="1:25">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row>
    <row r="345" spans="1:25">
      <c r="A345" s="84" t="s">
        <v>482</v>
      </c>
      <c r="B345" s="84"/>
      <c r="C345" s="84"/>
      <c r="D345" s="84"/>
      <c r="E345" s="84"/>
      <c r="F345" s="84"/>
      <c r="G345" s="84"/>
      <c r="H345" s="84"/>
      <c r="I345" s="84"/>
      <c r="J345" s="84"/>
      <c r="K345" s="84"/>
      <c r="L345" s="84"/>
      <c r="M345" s="84"/>
      <c r="N345" s="84"/>
      <c r="O345" s="84"/>
      <c r="P345" s="84"/>
      <c r="Q345" s="84"/>
      <c r="R345" s="84"/>
      <c r="S345" s="84"/>
      <c r="T345" s="84"/>
      <c r="U345" s="84"/>
      <c r="V345" s="84"/>
      <c r="W345" s="84"/>
      <c r="X345" s="84"/>
      <c r="Y345" s="84"/>
    </row>
    <row r="346" spans="1:25">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c r="Y346" s="84"/>
    </row>
    <row r="347" spans="1:25">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c r="Y347" s="84"/>
    </row>
    <row r="348" spans="1:25" ht="13.5" thickBot="1">
      <c r="A348" s="77" t="str">
        <f>A326</f>
        <v>Period of Return :- 'JUL 12 TO SEP 12'</v>
      </c>
      <c r="B348" s="77"/>
      <c r="C348" s="77"/>
      <c r="D348" s="77"/>
      <c r="E348" s="77"/>
      <c r="F348" s="77"/>
      <c r="G348" s="77"/>
      <c r="H348" s="77"/>
      <c r="I348" s="77"/>
      <c r="J348" s="77"/>
      <c r="K348" s="77"/>
      <c r="L348" s="77"/>
      <c r="M348" s="78"/>
      <c r="N348" s="78"/>
      <c r="O348" s="78"/>
      <c r="P348" s="78"/>
      <c r="Q348" s="78"/>
      <c r="R348" s="78"/>
      <c r="S348" s="78"/>
      <c r="T348" s="78"/>
      <c r="U348" s="78"/>
      <c r="V348" s="78"/>
      <c r="W348" s="78"/>
      <c r="X348" s="78"/>
      <c r="Y348" s="78"/>
    </row>
    <row r="349" spans="1:25">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row>
    <row r="350" spans="1:25" ht="13.5" thickBot="1">
      <c r="A350" s="77" t="str">
        <f>A330</f>
        <v xml:space="preserve">Date  : </v>
      </c>
      <c r="B350" s="77"/>
      <c r="C350" s="77"/>
      <c r="D350" s="77"/>
      <c r="E350" s="77"/>
      <c r="F350" s="77"/>
      <c r="G350" s="77"/>
      <c r="H350" s="77"/>
      <c r="I350" s="77"/>
      <c r="J350" s="77"/>
      <c r="K350" s="77"/>
      <c r="L350" s="77"/>
      <c r="M350" s="70"/>
      <c r="N350" s="79"/>
      <c r="O350" s="79"/>
      <c r="P350" s="79"/>
      <c r="Q350" s="79"/>
      <c r="R350" s="79"/>
      <c r="S350" s="79"/>
      <c r="T350" s="79"/>
      <c r="U350" s="79"/>
      <c r="V350" s="79"/>
      <c r="W350" s="79"/>
      <c r="X350" s="79"/>
      <c r="Y350" s="79"/>
    </row>
    <row r="351" spans="1:25">
      <c r="A351" s="75" t="s">
        <v>473</v>
      </c>
      <c r="B351" s="75"/>
      <c r="C351" s="75"/>
      <c r="D351" s="75"/>
      <c r="E351" s="75"/>
      <c r="F351" s="75"/>
      <c r="G351" s="75"/>
      <c r="H351" s="75"/>
      <c r="I351" s="75"/>
      <c r="J351" s="75"/>
      <c r="K351" s="75"/>
      <c r="L351" s="75"/>
      <c r="M351" s="71"/>
      <c r="N351" s="80" t="s">
        <v>483</v>
      </c>
      <c r="O351" s="80"/>
      <c r="P351" s="80"/>
      <c r="Q351" s="80"/>
      <c r="R351" s="80"/>
      <c r="S351" s="80"/>
      <c r="T351" s="80"/>
      <c r="U351" s="80"/>
      <c r="V351" s="80"/>
      <c r="W351" s="80"/>
      <c r="X351" s="80"/>
      <c r="Y351" s="80"/>
    </row>
    <row r="352" spans="1:25">
      <c r="A352" s="75"/>
      <c r="B352" s="75"/>
      <c r="C352" s="75"/>
      <c r="D352" s="75"/>
      <c r="E352" s="75"/>
      <c r="F352" s="75"/>
      <c r="G352" s="75"/>
      <c r="H352" s="75"/>
      <c r="I352" s="75"/>
      <c r="J352" s="75"/>
      <c r="K352" s="75"/>
      <c r="L352" s="75"/>
      <c r="M352" s="71"/>
      <c r="N352" s="76" t="s">
        <v>484</v>
      </c>
      <c r="O352" s="76"/>
      <c r="P352" s="76"/>
      <c r="Q352" s="76"/>
      <c r="R352" s="76"/>
      <c r="S352" s="76"/>
      <c r="T352" s="76"/>
      <c r="U352" s="76"/>
      <c r="V352" s="76"/>
      <c r="W352" s="76"/>
      <c r="X352" s="76"/>
      <c r="Y352" s="76"/>
    </row>
    <row r="353" spans="1:25">
      <c r="A353" s="72"/>
      <c r="B353" s="72"/>
      <c r="C353" s="71"/>
      <c r="D353" s="71"/>
      <c r="E353" s="71"/>
      <c r="F353" s="71"/>
      <c r="G353" s="71"/>
      <c r="H353" s="71"/>
      <c r="I353" s="71"/>
      <c r="J353" s="71"/>
      <c r="K353" s="71"/>
      <c r="L353" s="71"/>
      <c r="M353" s="71"/>
      <c r="N353" s="73"/>
      <c r="O353" s="73"/>
      <c r="P353" s="73"/>
      <c r="Q353" s="73"/>
      <c r="R353" s="71"/>
      <c r="S353" s="71"/>
      <c r="T353" s="71"/>
      <c r="U353" s="71"/>
      <c r="V353" s="71"/>
      <c r="W353" s="71"/>
      <c r="X353" s="71"/>
      <c r="Y353" s="71"/>
    </row>
    <row r="355" spans="1:25">
      <c r="A355" s="382" t="s">
        <v>486</v>
      </c>
      <c r="B355" s="382"/>
      <c r="C355" s="382"/>
      <c r="D355" s="382"/>
      <c r="E355" s="382"/>
      <c r="F355" s="382"/>
      <c r="G355" s="382"/>
      <c r="H355" s="382"/>
      <c r="I355" s="382"/>
      <c r="J355" s="382"/>
      <c r="K355" s="382"/>
      <c r="L355" s="382"/>
      <c r="M355" s="382"/>
      <c r="N355" s="382"/>
      <c r="O355" s="382"/>
      <c r="P355" s="382"/>
      <c r="Q355" s="382"/>
      <c r="R355" s="382"/>
      <c r="S355" s="382"/>
      <c r="T355" s="382"/>
      <c r="U355" s="382"/>
      <c r="V355" s="382"/>
      <c r="W355" s="382"/>
      <c r="X355" s="382"/>
      <c r="Y355" s="382"/>
    </row>
  </sheetData>
  <mergeCells count="1791">
    <mergeCell ref="A6:Y6"/>
    <mergeCell ref="A7:B7"/>
    <mergeCell ref="C7:J7"/>
    <mergeCell ref="A8:Y8"/>
    <mergeCell ref="A9:B9"/>
    <mergeCell ref="C9:K9"/>
    <mergeCell ref="L9:Y9"/>
    <mergeCell ref="A1:Y1"/>
    <mergeCell ref="A2:Y2"/>
    <mergeCell ref="A3:Y3"/>
    <mergeCell ref="A4:Y4"/>
    <mergeCell ref="A5:B5"/>
    <mergeCell ref="C5:D5"/>
    <mergeCell ref="G5:H5"/>
    <mergeCell ref="K5:P5"/>
    <mergeCell ref="A355:Y355"/>
    <mergeCell ref="A18:B18"/>
    <mergeCell ref="C18:Y18"/>
    <mergeCell ref="A19:Y19"/>
    <mergeCell ref="A20:B20"/>
    <mergeCell ref="C20:S20"/>
    <mergeCell ref="T20:Y20"/>
    <mergeCell ref="A14:K14"/>
    <mergeCell ref="L14:Y14"/>
    <mergeCell ref="A15:Y15"/>
    <mergeCell ref="A16:B16"/>
    <mergeCell ref="A17:B17"/>
    <mergeCell ref="C17:W17"/>
    <mergeCell ref="X17:Y17"/>
    <mergeCell ref="A10:Y10"/>
    <mergeCell ref="A11:B11"/>
    <mergeCell ref="C11:E11"/>
    <mergeCell ref="A13:B13"/>
    <mergeCell ref="C13:I13"/>
    <mergeCell ref="J13:O13"/>
    <mergeCell ref="R13:V13"/>
    <mergeCell ref="X13:Y13"/>
    <mergeCell ref="A25:B25"/>
    <mergeCell ref="C25:I25"/>
    <mergeCell ref="K25:P25"/>
    <mergeCell ref="S25:X25"/>
    <mergeCell ref="A26:B26"/>
    <mergeCell ref="C26:I26"/>
    <mergeCell ref="K26:P26"/>
    <mergeCell ref="S26:X26"/>
    <mergeCell ref="A21:B21"/>
    <mergeCell ref="C21:S21"/>
    <mergeCell ref="T21:Y21"/>
    <mergeCell ref="A22:B22"/>
    <mergeCell ref="A23:Y23"/>
    <mergeCell ref="A24:B24"/>
    <mergeCell ref="C24:I24"/>
    <mergeCell ref="K24:P24"/>
    <mergeCell ref="S24:X24"/>
    <mergeCell ref="A34:B34"/>
    <mergeCell ref="C34:Y34"/>
    <mergeCell ref="A36:B36"/>
    <mergeCell ref="C36:J36"/>
    <mergeCell ref="K36:L36"/>
    <mergeCell ref="N36:X36"/>
    <mergeCell ref="A30:Y30"/>
    <mergeCell ref="A31:Y31"/>
    <mergeCell ref="A32:B32"/>
    <mergeCell ref="C32:I32"/>
    <mergeCell ref="J32:Y32"/>
    <mergeCell ref="A33:Y33"/>
    <mergeCell ref="K27:P27"/>
    <mergeCell ref="S27:X27"/>
    <mergeCell ref="K28:P28"/>
    <mergeCell ref="S28:X28"/>
    <mergeCell ref="K29:P29"/>
    <mergeCell ref="S29:X29"/>
    <mergeCell ref="A44:Y44"/>
    <mergeCell ref="A45:B45"/>
    <mergeCell ref="C45:Y45"/>
    <mergeCell ref="A46:B46"/>
    <mergeCell ref="A47:Y47"/>
    <mergeCell ref="A48:B48"/>
    <mergeCell ref="C48:V48"/>
    <mergeCell ref="A39:Y39"/>
    <mergeCell ref="A40:Y40"/>
    <mergeCell ref="A41:B41"/>
    <mergeCell ref="C41:G41"/>
    <mergeCell ref="A43:B43"/>
    <mergeCell ref="C43:W43"/>
    <mergeCell ref="X43:Y43"/>
    <mergeCell ref="A37:B37"/>
    <mergeCell ref="C37:J37"/>
    <mergeCell ref="K37:L37"/>
    <mergeCell ref="N37:X37"/>
    <mergeCell ref="A38:B38"/>
    <mergeCell ref="C38:J38"/>
    <mergeCell ref="K38:L38"/>
    <mergeCell ref="N38:X38"/>
    <mergeCell ref="A57:Y57"/>
    <mergeCell ref="A58:B58"/>
    <mergeCell ref="C58:S58"/>
    <mergeCell ref="A59:Y59"/>
    <mergeCell ref="A60:B60"/>
    <mergeCell ref="C60:Y60"/>
    <mergeCell ref="A53:Y53"/>
    <mergeCell ref="A54:B54"/>
    <mergeCell ref="C54:W54"/>
    <mergeCell ref="A56:B56"/>
    <mergeCell ref="C56:W56"/>
    <mergeCell ref="X56:Y56"/>
    <mergeCell ref="A49:B49"/>
    <mergeCell ref="C49:V49"/>
    <mergeCell ref="A50:B50"/>
    <mergeCell ref="C50:V50"/>
    <mergeCell ref="A52:B52"/>
    <mergeCell ref="C52:V52"/>
    <mergeCell ref="V64:W64"/>
    <mergeCell ref="X64:Y64"/>
    <mergeCell ref="A65:B65"/>
    <mergeCell ref="C65:M65"/>
    <mergeCell ref="N65:O65"/>
    <mergeCell ref="P65:Q65"/>
    <mergeCell ref="R65:S65"/>
    <mergeCell ref="T65:U65"/>
    <mergeCell ref="V65:W65"/>
    <mergeCell ref="X65:Y65"/>
    <mergeCell ref="A62:B62"/>
    <mergeCell ref="C62:Y62"/>
    <mergeCell ref="A63:B63"/>
    <mergeCell ref="C63:Y63"/>
    <mergeCell ref="A64:B64"/>
    <mergeCell ref="C64:M64"/>
    <mergeCell ref="N64:O64"/>
    <mergeCell ref="P64:Q64"/>
    <mergeCell ref="R64:S64"/>
    <mergeCell ref="T64:U64"/>
    <mergeCell ref="V68:W68"/>
    <mergeCell ref="X68:Y68"/>
    <mergeCell ref="A69:B69"/>
    <mergeCell ref="C69:M69"/>
    <mergeCell ref="N69:O69"/>
    <mergeCell ref="P69:Q69"/>
    <mergeCell ref="R69:S69"/>
    <mergeCell ref="T69:U69"/>
    <mergeCell ref="V69:W69"/>
    <mergeCell ref="X69:Y69"/>
    <mergeCell ref="A68:B68"/>
    <mergeCell ref="C68:M68"/>
    <mergeCell ref="N68:O68"/>
    <mergeCell ref="P68:Q68"/>
    <mergeCell ref="R68:S68"/>
    <mergeCell ref="T68:U68"/>
    <mergeCell ref="V66:W66"/>
    <mergeCell ref="X66:Y66"/>
    <mergeCell ref="A67:B67"/>
    <mergeCell ref="C67:M67"/>
    <mergeCell ref="N67:O67"/>
    <mergeCell ref="P67:Q67"/>
    <mergeCell ref="R67:S67"/>
    <mergeCell ref="T67:U67"/>
    <mergeCell ref="V67:W67"/>
    <mergeCell ref="X67:Y67"/>
    <mergeCell ref="A66:B66"/>
    <mergeCell ref="C66:M66"/>
    <mergeCell ref="N66:O66"/>
    <mergeCell ref="P66:Q66"/>
    <mergeCell ref="R66:S66"/>
    <mergeCell ref="T66:U66"/>
    <mergeCell ref="V72:W72"/>
    <mergeCell ref="X72:Y72"/>
    <mergeCell ref="A73:B73"/>
    <mergeCell ref="C73:M73"/>
    <mergeCell ref="N73:O73"/>
    <mergeCell ref="P73:Q73"/>
    <mergeCell ref="R73:S73"/>
    <mergeCell ref="T73:U73"/>
    <mergeCell ref="V73:W73"/>
    <mergeCell ref="X73:Y73"/>
    <mergeCell ref="A72:B72"/>
    <mergeCell ref="C72:M72"/>
    <mergeCell ref="N72:O72"/>
    <mergeCell ref="P72:Q72"/>
    <mergeCell ref="R72:S72"/>
    <mergeCell ref="T72:U72"/>
    <mergeCell ref="V70:W70"/>
    <mergeCell ref="X70:Y70"/>
    <mergeCell ref="A71:B71"/>
    <mergeCell ref="C71:M71"/>
    <mergeCell ref="N71:O71"/>
    <mergeCell ref="P71:Q71"/>
    <mergeCell ref="R71:S71"/>
    <mergeCell ref="T71:U71"/>
    <mergeCell ref="V71:W71"/>
    <mergeCell ref="X71:Y71"/>
    <mergeCell ref="A70:B70"/>
    <mergeCell ref="C70:M70"/>
    <mergeCell ref="N70:O70"/>
    <mergeCell ref="P70:Q70"/>
    <mergeCell ref="R70:S70"/>
    <mergeCell ref="T70:U70"/>
    <mergeCell ref="V76:W76"/>
    <mergeCell ref="X76:Y76"/>
    <mergeCell ref="A77:B77"/>
    <mergeCell ref="C77:M77"/>
    <mergeCell ref="N77:O77"/>
    <mergeCell ref="P77:Q77"/>
    <mergeCell ref="R77:S77"/>
    <mergeCell ref="T77:U77"/>
    <mergeCell ref="V77:W77"/>
    <mergeCell ref="X77:Y77"/>
    <mergeCell ref="A76:B76"/>
    <mergeCell ref="C76:M76"/>
    <mergeCell ref="N76:O76"/>
    <mergeCell ref="P76:Q76"/>
    <mergeCell ref="R76:S76"/>
    <mergeCell ref="T76:U76"/>
    <mergeCell ref="V74:W74"/>
    <mergeCell ref="X74:Y74"/>
    <mergeCell ref="A75:B75"/>
    <mergeCell ref="C75:M75"/>
    <mergeCell ref="N75:O75"/>
    <mergeCell ref="P75:Q75"/>
    <mergeCell ref="R75:S75"/>
    <mergeCell ref="T75:U75"/>
    <mergeCell ref="V75:W75"/>
    <mergeCell ref="X75:Y75"/>
    <mergeCell ref="A74:B74"/>
    <mergeCell ref="C74:M74"/>
    <mergeCell ref="N74:O74"/>
    <mergeCell ref="P74:Q74"/>
    <mergeCell ref="R74:S74"/>
    <mergeCell ref="T74:U74"/>
    <mergeCell ref="V80:W80"/>
    <mergeCell ref="X80:Y80"/>
    <mergeCell ref="A81:B81"/>
    <mergeCell ref="C81:M81"/>
    <mergeCell ref="N81:O81"/>
    <mergeCell ref="P81:Q81"/>
    <mergeCell ref="R81:S81"/>
    <mergeCell ref="T81:U81"/>
    <mergeCell ref="V81:W81"/>
    <mergeCell ref="X81:Y81"/>
    <mergeCell ref="A80:B80"/>
    <mergeCell ref="C80:M80"/>
    <mergeCell ref="N80:O80"/>
    <mergeCell ref="P80:Q80"/>
    <mergeCell ref="R80:S80"/>
    <mergeCell ref="T80:U80"/>
    <mergeCell ref="V78:W78"/>
    <mergeCell ref="X78:Y78"/>
    <mergeCell ref="A79:B79"/>
    <mergeCell ref="C79:M79"/>
    <mergeCell ref="N79:O79"/>
    <mergeCell ref="P79:Q79"/>
    <mergeCell ref="R79:S79"/>
    <mergeCell ref="T79:U79"/>
    <mergeCell ref="V79:W79"/>
    <mergeCell ref="X79:Y79"/>
    <mergeCell ref="A78:B78"/>
    <mergeCell ref="C78:M78"/>
    <mergeCell ref="N78:O78"/>
    <mergeCell ref="P78:Q78"/>
    <mergeCell ref="R78:S78"/>
    <mergeCell ref="T78:U78"/>
    <mergeCell ref="V84:W84"/>
    <mergeCell ref="X84:Y84"/>
    <mergeCell ref="A85:B85"/>
    <mergeCell ref="C85:M85"/>
    <mergeCell ref="N85:O85"/>
    <mergeCell ref="P85:Q85"/>
    <mergeCell ref="R85:S85"/>
    <mergeCell ref="T85:U85"/>
    <mergeCell ref="V85:W85"/>
    <mergeCell ref="X85:Y85"/>
    <mergeCell ref="A84:B84"/>
    <mergeCell ref="C84:M84"/>
    <mergeCell ref="N84:O84"/>
    <mergeCell ref="P84:Q84"/>
    <mergeCell ref="R84:S84"/>
    <mergeCell ref="T84:U84"/>
    <mergeCell ref="V82:W82"/>
    <mergeCell ref="X82:Y82"/>
    <mergeCell ref="A83:B83"/>
    <mergeCell ref="C83:M83"/>
    <mergeCell ref="N83:O83"/>
    <mergeCell ref="P83:Q83"/>
    <mergeCell ref="R83:S83"/>
    <mergeCell ref="T83:U83"/>
    <mergeCell ref="V83:W83"/>
    <mergeCell ref="X83:Y83"/>
    <mergeCell ref="A82:B82"/>
    <mergeCell ref="C82:M82"/>
    <mergeCell ref="N82:O82"/>
    <mergeCell ref="P82:Q82"/>
    <mergeCell ref="R82:S82"/>
    <mergeCell ref="T82:U82"/>
    <mergeCell ref="V88:W88"/>
    <mergeCell ref="X88:Y88"/>
    <mergeCell ref="A89:B89"/>
    <mergeCell ref="C89:M89"/>
    <mergeCell ref="N89:O89"/>
    <mergeCell ref="P89:Q89"/>
    <mergeCell ref="R89:S89"/>
    <mergeCell ref="T89:U89"/>
    <mergeCell ref="V89:W89"/>
    <mergeCell ref="X89:Y89"/>
    <mergeCell ref="A88:B88"/>
    <mergeCell ref="C88:M88"/>
    <mergeCell ref="N88:O88"/>
    <mergeCell ref="P88:Q88"/>
    <mergeCell ref="R88:S88"/>
    <mergeCell ref="T88:U88"/>
    <mergeCell ref="V86:W86"/>
    <mergeCell ref="X86:Y86"/>
    <mergeCell ref="A87:B87"/>
    <mergeCell ref="C87:M87"/>
    <mergeCell ref="N87:O87"/>
    <mergeCell ref="P87:Q87"/>
    <mergeCell ref="R87:S87"/>
    <mergeCell ref="T87:U87"/>
    <mergeCell ref="V87:W87"/>
    <mergeCell ref="X87:Y87"/>
    <mergeCell ref="A86:B86"/>
    <mergeCell ref="C86:M86"/>
    <mergeCell ref="N86:O86"/>
    <mergeCell ref="P86:Q86"/>
    <mergeCell ref="R86:S86"/>
    <mergeCell ref="T86:U86"/>
    <mergeCell ref="T93:U93"/>
    <mergeCell ref="V93:W93"/>
    <mergeCell ref="X93:Y93"/>
    <mergeCell ref="A94:B94"/>
    <mergeCell ref="C94:M94"/>
    <mergeCell ref="N94:O94"/>
    <mergeCell ref="P94:Q94"/>
    <mergeCell ref="R94:S94"/>
    <mergeCell ref="T94:U94"/>
    <mergeCell ref="V94:W94"/>
    <mergeCell ref="A90:Y90"/>
    <mergeCell ref="A91:B91"/>
    <mergeCell ref="C91:Y91"/>
    <mergeCell ref="A92:B92"/>
    <mergeCell ref="C92:Y92"/>
    <mergeCell ref="A93:B93"/>
    <mergeCell ref="C93:M93"/>
    <mergeCell ref="N93:O93"/>
    <mergeCell ref="P93:Q93"/>
    <mergeCell ref="R93:S93"/>
    <mergeCell ref="V96:W96"/>
    <mergeCell ref="X96:Y96"/>
    <mergeCell ref="A97:B97"/>
    <mergeCell ref="C97:M97"/>
    <mergeCell ref="N97:O97"/>
    <mergeCell ref="P97:Q97"/>
    <mergeCell ref="R97:S97"/>
    <mergeCell ref="T97:U97"/>
    <mergeCell ref="V97:W97"/>
    <mergeCell ref="X97:Y97"/>
    <mergeCell ref="A96:B96"/>
    <mergeCell ref="C96:M96"/>
    <mergeCell ref="N96:O96"/>
    <mergeCell ref="P96:Q96"/>
    <mergeCell ref="R96:S96"/>
    <mergeCell ref="T96:U96"/>
    <mergeCell ref="X94:Y94"/>
    <mergeCell ref="A95:B95"/>
    <mergeCell ref="C95:M95"/>
    <mergeCell ref="N95:O95"/>
    <mergeCell ref="P95:Q95"/>
    <mergeCell ref="R95:S95"/>
    <mergeCell ref="T95:U95"/>
    <mergeCell ref="V95:W95"/>
    <mergeCell ref="X95:Y95"/>
    <mergeCell ref="V100:W100"/>
    <mergeCell ref="X100:Y100"/>
    <mergeCell ref="A101:B101"/>
    <mergeCell ref="C101:M101"/>
    <mergeCell ref="N101:O101"/>
    <mergeCell ref="P101:Q101"/>
    <mergeCell ref="R101:S101"/>
    <mergeCell ref="T101:U101"/>
    <mergeCell ref="V101:W101"/>
    <mergeCell ref="X101:Y101"/>
    <mergeCell ref="A100:B100"/>
    <mergeCell ref="C100:M100"/>
    <mergeCell ref="N100:O100"/>
    <mergeCell ref="P100:Q100"/>
    <mergeCell ref="R100:S100"/>
    <mergeCell ref="T100:U100"/>
    <mergeCell ref="V98:W98"/>
    <mergeCell ref="X98:Y98"/>
    <mergeCell ref="A99:B99"/>
    <mergeCell ref="C99:M99"/>
    <mergeCell ref="N99:O99"/>
    <mergeCell ref="P99:Q99"/>
    <mergeCell ref="R99:S99"/>
    <mergeCell ref="T99:U99"/>
    <mergeCell ref="V99:W99"/>
    <mergeCell ref="X99:Y99"/>
    <mergeCell ref="A98:B98"/>
    <mergeCell ref="C98:M98"/>
    <mergeCell ref="N98:O98"/>
    <mergeCell ref="P98:Q98"/>
    <mergeCell ref="R98:S98"/>
    <mergeCell ref="T98:U98"/>
    <mergeCell ref="V104:W104"/>
    <mergeCell ref="X104:Y104"/>
    <mergeCell ref="A105:B105"/>
    <mergeCell ref="C105:M105"/>
    <mergeCell ref="N105:O105"/>
    <mergeCell ref="P105:Q105"/>
    <mergeCell ref="R105:S105"/>
    <mergeCell ref="T105:U105"/>
    <mergeCell ref="V105:W105"/>
    <mergeCell ref="X105:Y105"/>
    <mergeCell ref="A104:B104"/>
    <mergeCell ref="C104:M104"/>
    <mergeCell ref="N104:O104"/>
    <mergeCell ref="P104:Q104"/>
    <mergeCell ref="R104:S104"/>
    <mergeCell ref="T104:U104"/>
    <mergeCell ref="V102:W102"/>
    <mergeCell ref="X102:Y102"/>
    <mergeCell ref="A103:B103"/>
    <mergeCell ref="C103:M103"/>
    <mergeCell ref="N103:O103"/>
    <mergeCell ref="P103:Q103"/>
    <mergeCell ref="R103:S103"/>
    <mergeCell ref="T103:U103"/>
    <mergeCell ref="V103:W103"/>
    <mergeCell ref="X103:Y103"/>
    <mergeCell ref="A102:B102"/>
    <mergeCell ref="C102:M102"/>
    <mergeCell ref="N102:O102"/>
    <mergeCell ref="P102:Q102"/>
    <mergeCell ref="R102:S102"/>
    <mergeCell ref="T102:U102"/>
    <mergeCell ref="V108:W108"/>
    <mergeCell ref="X108:Y108"/>
    <mergeCell ref="A109:B109"/>
    <mergeCell ref="C109:M109"/>
    <mergeCell ref="N109:O109"/>
    <mergeCell ref="P109:Q109"/>
    <mergeCell ref="R109:S109"/>
    <mergeCell ref="T109:U109"/>
    <mergeCell ref="V109:W109"/>
    <mergeCell ref="X109:Y109"/>
    <mergeCell ref="A108:B108"/>
    <mergeCell ref="C108:M108"/>
    <mergeCell ref="N108:O108"/>
    <mergeCell ref="P108:Q108"/>
    <mergeCell ref="R108:S108"/>
    <mergeCell ref="T108:U108"/>
    <mergeCell ref="V106:W106"/>
    <mergeCell ref="X106:Y106"/>
    <mergeCell ref="A107:B107"/>
    <mergeCell ref="C107:M107"/>
    <mergeCell ref="N107:O107"/>
    <mergeCell ref="P107:Q107"/>
    <mergeCell ref="R107:S107"/>
    <mergeCell ref="T107:U107"/>
    <mergeCell ref="V107:W107"/>
    <mergeCell ref="X107:Y107"/>
    <mergeCell ref="A106:B106"/>
    <mergeCell ref="C106:M106"/>
    <mergeCell ref="N106:O106"/>
    <mergeCell ref="P106:Q106"/>
    <mergeCell ref="R106:S106"/>
    <mergeCell ref="T106:U106"/>
    <mergeCell ref="V112:W112"/>
    <mergeCell ref="X112:Y112"/>
    <mergeCell ref="A113:B113"/>
    <mergeCell ref="C113:M113"/>
    <mergeCell ref="N113:O113"/>
    <mergeCell ref="P113:Q113"/>
    <mergeCell ref="R113:S113"/>
    <mergeCell ref="T113:U113"/>
    <mergeCell ref="V113:W113"/>
    <mergeCell ref="X113:Y113"/>
    <mergeCell ref="A112:B112"/>
    <mergeCell ref="C112:M112"/>
    <mergeCell ref="N112:O112"/>
    <mergeCell ref="P112:Q112"/>
    <mergeCell ref="R112:S112"/>
    <mergeCell ref="T112:U112"/>
    <mergeCell ref="V110:W110"/>
    <mergeCell ref="X110:Y110"/>
    <mergeCell ref="A111:B111"/>
    <mergeCell ref="C111:M111"/>
    <mergeCell ref="N111:O111"/>
    <mergeCell ref="P111:Q111"/>
    <mergeCell ref="R111:S111"/>
    <mergeCell ref="T111:U111"/>
    <mergeCell ref="V111:W111"/>
    <mergeCell ref="X111:Y111"/>
    <mergeCell ref="A110:B110"/>
    <mergeCell ref="C110:M110"/>
    <mergeCell ref="N110:O110"/>
    <mergeCell ref="P110:Q110"/>
    <mergeCell ref="R110:S110"/>
    <mergeCell ref="T110:U110"/>
    <mergeCell ref="V116:W116"/>
    <mergeCell ref="X116:Y116"/>
    <mergeCell ref="A117:B117"/>
    <mergeCell ref="C117:M117"/>
    <mergeCell ref="N117:O117"/>
    <mergeCell ref="P117:Q117"/>
    <mergeCell ref="R117:S117"/>
    <mergeCell ref="T117:U117"/>
    <mergeCell ref="V117:W117"/>
    <mergeCell ref="X117:Y117"/>
    <mergeCell ref="A116:B116"/>
    <mergeCell ref="C116:M116"/>
    <mergeCell ref="N116:O116"/>
    <mergeCell ref="P116:Q116"/>
    <mergeCell ref="R116:S116"/>
    <mergeCell ref="T116:U116"/>
    <mergeCell ref="V114:W114"/>
    <mergeCell ref="X114:Y114"/>
    <mergeCell ref="A115:B115"/>
    <mergeCell ref="C115:M115"/>
    <mergeCell ref="N115:O115"/>
    <mergeCell ref="P115:Q115"/>
    <mergeCell ref="R115:S115"/>
    <mergeCell ref="T115:U115"/>
    <mergeCell ref="V115:W115"/>
    <mergeCell ref="X115:Y115"/>
    <mergeCell ref="A114:B114"/>
    <mergeCell ref="C114:M114"/>
    <mergeCell ref="N114:O114"/>
    <mergeCell ref="P114:Q114"/>
    <mergeCell ref="R114:S114"/>
    <mergeCell ref="T114:U114"/>
    <mergeCell ref="A123:B123"/>
    <mergeCell ref="C123:Y123"/>
    <mergeCell ref="A125:B125"/>
    <mergeCell ref="C125:Y125"/>
    <mergeCell ref="A126:B126"/>
    <mergeCell ref="C126:M126"/>
    <mergeCell ref="N126:O126"/>
    <mergeCell ref="P126:Q126"/>
    <mergeCell ref="R126:S126"/>
    <mergeCell ref="T126:U126"/>
    <mergeCell ref="V118:W118"/>
    <mergeCell ref="X118:Y118"/>
    <mergeCell ref="A119:Y119"/>
    <mergeCell ref="C120:Y120"/>
    <mergeCell ref="C121:Y121"/>
    <mergeCell ref="A122:Y122"/>
    <mergeCell ref="A118:B118"/>
    <mergeCell ref="C118:M118"/>
    <mergeCell ref="N118:O118"/>
    <mergeCell ref="P118:Q118"/>
    <mergeCell ref="R118:S118"/>
    <mergeCell ref="T118:U118"/>
    <mergeCell ref="V128:W128"/>
    <mergeCell ref="X128:Y128"/>
    <mergeCell ref="A129:B129"/>
    <mergeCell ref="C129:M129"/>
    <mergeCell ref="N129:O129"/>
    <mergeCell ref="P129:Q129"/>
    <mergeCell ref="R129:S129"/>
    <mergeCell ref="T129:U129"/>
    <mergeCell ref="V129:W129"/>
    <mergeCell ref="X129:Y129"/>
    <mergeCell ref="A128:B128"/>
    <mergeCell ref="C128:M128"/>
    <mergeCell ref="N128:O128"/>
    <mergeCell ref="P128:Q128"/>
    <mergeCell ref="R128:S128"/>
    <mergeCell ref="T128:U128"/>
    <mergeCell ref="V126:W126"/>
    <mergeCell ref="X126:Y126"/>
    <mergeCell ref="A127:B127"/>
    <mergeCell ref="C127:M127"/>
    <mergeCell ref="N127:O127"/>
    <mergeCell ref="P127:Q127"/>
    <mergeCell ref="R127:S127"/>
    <mergeCell ref="T127:U127"/>
    <mergeCell ref="V127:W127"/>
    <mergeCell ref="X127:Y127"/>
    <mergeCell ref="V131:W131"/>
    <mergeCell ref="X131:Y131"/>
    <mergeCell ref="F132:I132"/>
    <mergeCell ref="J132:M132"/>
    <mergeCell ref="N132:O132"/>
    <mergeCell ref="P132:Q132"/>
    <mergeCell ref="R132:S132"/>
    <mergeCell ref="T132:U132"/>
    <mergeCell ref="V132:W132"/>
    <mergeCell ref="X132:Y132"/>
    <mergeCell ref="V130:W130"/>
    <mergeCell ref="X130:Y130"/>
    <mergeCell ref="A131:B133"/>
    <mergeCell ref="C131:E133"/>
    <mergeCell ref="F131:I131"/>
    <mergeCell ref="J131:M131"/>
    <mergeCell ref="N131:O131"/>
    <mergeCell ref="P131:Q131"/>
    <mergeCell ref="R131:S131"/>
    <mergeCell ref="T131:U131"/>
    <mergeCell ref="A130:B130"/>
    <mergeCell ref="C130:M130"/>
    <mergeCell ref="N130:O130"/>
    <mergeCell ref="P130:Q130"/>
    <mergeCell ref="R130:S130"/>
    <mergeCell ref="T130:U130"/>
    <mergeCell ref="A140:Y140"/>
    <mergeCell ref="A141:B141"/>
    <mergeCell ref="C141:M141"/>
    <mergeCell ref="N141:O141"/>
    <mergeCell ref="P141:Q141"/>
    <mergeCell ref="R141:S141"/>
    <mergeCell ref="T141:U141"/>
    <mergeCell ref="V141:W141"/>
    <mergeCell ref="X141:Y141"/>
    <mergeCell ref="V133:W133"/>
    <mergeCell ref="X133:Y133"/>
    <mergeCell ref="A135:Y135"/>
    <mergeCell ref="A137:B137"/>
    <mergeCell ref="C137:Y137"/>
    <mergeCell ref="A139:B139"/>
    <mergeCell ref="C139:Y139"/>
    <mergeCell ref="F133:I133"/>
    <mergeCell ref="J133:M133"/>
    <mergeCell ref="N133:O133"/>
    <mergeCell ref="P133:Q133"/>
    <mergeCell ref="R133:S133"/>
    <mergeCell ref="T133:U133"/>
    <mergeCell ref="V144:W144"/>
    <mergeCell ref="X144:Y144"/>
    <mergeCell ref="A145:B145"/>
    <mergeCell ref="C145:M145"/>
    <mergeCell ref="N145:O145"/>
    <mergeCell ref="P145:Q145"/>
    <mergeCell ref="R145:S145"/>
    <mergeCell ref="T145:U145"/>
    <mergeCell ref="V145:W145"/>
    <mergeCell ref="X145:Y145"/>
    <mergeCell ref="A144:B144"/>
    <mergeCell ref="C144:M144"/>
    <mergeCell ref="N144:O144"/>
    <mergeCell ref="P144:Q144"/>
    <mergeCell ref="R144:S144"/>
    <mergeCell ref="T144:U144"/>
    <mergeCell ref="V142:W142"/>
    <mergeCell ref="X142:Y142"/>
    <mergeCell ref="A143:B143"/>
    <mergeCell ref="C143:M143"/>
    <mergeCell ref="N143:O143"/>
    <mergeCell ref="P143:Q143"/>
    <mergeCell ref="R143:S143"/>
    <mergeCell ref="T143:U143"/>
    <mergeCell ref="V143:W143"/>
    <mergeCell ref="X143:Y143"/>
    <mergeCell ref="A142:B142"/>
    <mergeCell ref="C142:M142"/>
    <mergeCell ref="N142:O142"/>
    <mergeCell ref="P142:Q142"/>
    <mergeCell ref="R142:S142"/>
    <mergeCell ref="T142:U142"/>
    <mergeCell ref="V148:W148"/>
    <mergeCell ref="X148:Y148"/>
    <mergeCell ref="A149:B149"/>
    <mergeCell ref="C149:M149"/>
    <mergeCell ref="N149:O149"/>
    <mergeCell ref="P149:Q149"/>
    <mergeCell ref="R149:S149"/>
    <mergeCell ref="T149:U149"/>
    <mergeCell ref="V149:W149"/>
    <mergeCell ref="X149:Y149"/>
    <mergeCell ref="A148:B148"/>
    <mergeCell ref="C148:M148"/>
    <mergeCell ref="N148:O148"/>
    <mergeCell ref="P148:Q148"/>
    <mergeCell ref="R148:S148"/>
    <mergeCell ref="T148:U148"/>
    <mergeCell ref="V146:W146"/>
    <mergeCell ref="X146:Y146"/>
    <mergeCell ref="A147:B147"/>
    <mergeCell ref="C147:M147"/>
    <mergeCell ref="N147:O147"/>
    <mergeCell ref="P147:Q147"/>
    <mergeCell ref="R147:S147"/>
    <mergeCell ref="T147:U147"/>
    <mergeCell ref="V147:W147"/>
    <mergeCell ref="X147:Y147"/>
    <mergeCell ref="A146:B146"/>
    <mergeCell ref="C146:M146"/>
    <mergeCell ref="N146:O146"/>
    <mergeCell ref="P146:Q146"/>
    <mergeCell ref="R146:S146"/>
    <mergeCell ref="T146:U146"/>
    <mergeCell ref="T153:U153"/>
    <mergeCell ref="V153:W153"/>
    <mergeCell ref="X153:Y153"/>
    <mergeCell ref="A154:B154"/>
    <mergeCell ref="C154:M154"/>
    <mergeCell ref="N154:O154"/>
    <mergeCell ref="P154:Q154"/>
    <mergeCell ref="R154:S154"/>
    <mergeCell ref="T154:U154"/>
    <mergeCell ref="V154:W154"/>
    <mergeCell ref="V150:W150"/>
    <mergeCell ref="X150:Y150"/>
    <mergeCell ref="A151:Y151"/>
    <mergeCell ref="A152:B152"/>
    <mergeCell ref="C152:Y152"/>
    <mergeCell ref="A153:B153"/>
    <mergeCell ref="C153:M153"/>
    <mergeCell ref="N153:O153"/>
    <mergeCell ref="P153:Q153"/>
    <mergeCell ref="R153:S153"/>
    <mergeCell ref="A150:B150"/>
    <mergeCell ref="C150:M150"/>
    <mergeCell ref="N150:O150"/>
    <mergeCell ref="P150:Q150"/>
    <mergeCell ref="R150:S150"/>
    <mergeCell ref="T150:U150"/>
    <mergeCell ref="V156:W156"/>
    <mergeCell ref="X156:Y156"/>
    <mergeCell ref="A157:B157"/>
    <mergeCell ref="C157:M157"/>
    <mergeCell ref="N157:O157"/>
    <mergeCell ref="P157:Q157"/>
    <mergeCell ref="R157:S157"/>
    <mergeCell ref="T157:U157"/>
    <mergeCell ref="V157:W157"/>
    <mergeCell ref="X157:Y157"/>
    <mergeCell ref="A156:B156"/>
    <mergeCell ref="C156:M156"/>
    <mergeCell ref="N156:O156"/>
    <mergeCell ref="P156:Q156"/>
    <mergeCell ref="R156:S156"/>
    <mergeCell ref="T156:U156"/>
    <mergeCell ref="X154:Y154"/>
    <mergeCell ref="A155:B155"/>
    <mergeCell ref="C155:M155"/>
    <mergeCell ref="N155:O155"/>
    <mergeCell ref="P155:Q155"/>
    <mergeCell ref="R155:S155"/>
    <mergeCell ref="T155:U155"/>
    <mergeCell ref="V155:W155"/>
    <mergeCell ref="X155:Y155"/>
    <mergeCell ref="V160:W160"/>
    <mergeCell ref="X160:Y160"/>
    <mergeCell ref="A161:Y161"/>
    <mergeCell ref="A162:B162"/>
    <mergeCell ref="C162:Y162"/>
    <mergeCell ref="A163:B163"/>
    <mergeCell ref="C163:M163"/>
    <mergeCell ref="N163:O163"/>
    <mergeCell ref="P163:Q163"/>
    <mergeCell ref="R163:S163"/>
    <mergeCell ref="A160:B160"/>
    <mergeCell ref="C160:M160"/>
    <mergeCell ref="N160:O160"/>
    <mergeCell ref="P160:Q160"/>
    <mergeCell ref="R160:S160"/>
    <mergeCell ref="T160:U160"/>
    <mergeCell ref="V158:W158"/>
    <mergeCell ref="X158:Y158"/>
    <mergeCell ref="A159:B159"/>
    <mergeCell ref="C159:M159"/>
    <mergeCell ref="N159:O159"/>
    <mergeCell ref="P159:Q159"/>
    <mergeCell ref="R159:S159"/>
    <mergeCell ref="T159:U159"/>
    <mergeCell ref="V159:W159"/>
    <mergeCell ref="X159:Y159"/>
    <mergeCell ref="A158:B158"/>
    <mergeCell ref="C158:M158"/>
    <mergeCell ref="N158:O158"/>
    <mergeCell ref="P158:Q158"/>
    <mergeCell ref="R158:S158"/>
    <mergeCell ref="T158:U158"/>
    <mergeCell ref="X164:Y164"/>
    <mergeCell ref="A165:B165"/>
    <mergeCell ref="C165:M165"/>
    <mergeCell ref="N165:O165"/>
    <mergeCell ref="P165:Q165"/>
    <mergeCell ref="R165:S165"/>
    <mergeCell ref="T165:U165"/>
    <mergeCell ref="V165:W165"/>
    <mergeCell ref="X165:Y165"/>
    <mergeCell ref="T163:U163"/>
    <mergeCell ref="V163:W163"/>
    <mergeCell ref="X163:Y163"/>
    <mergeCell ref="A164:B164"/>
    <mergeCell ref="C164:M164"/>
    <mergeCell ref="N164:O164"/>
    <mergeCell ref="P164:Q164"/>
    <mergeCell ref="R164:S164"/>
    <mergeCell ref="T164:U164"/>
    <mergeCell ref="V164:W164"/>
    <mergeCell ref="V168:W168"/>
    <mergeCell ref="X168:Y168"/>
    <mergeCell ref="A169:B169"/>
    <mergeCell ref="C169:M169"/>
    <mergeCell ref="N169:O169"/>
    <mergeCell ref="P169:Q169"/>
    <mergeCell ref="R169:S169"/>
    <mergeCell ref="T169:U169"/>
    <mergeCell ref="V169:W169"/>
    <mergeCell ref="X169:Y169"/>
    <mergeCell ref="A168:B168"/>
    <mergeCell ref="C168:M168"/>
    <mergeCell ref="N168:O168"/>
    <mergeCell ref="P168:Q168"/>
    <mergeCell ref="R168:S168"/>
    <mergeCell ref="T168:U168"/>
    <mergeCell ref="V166:W166"/>
    <mergeCell ref="X166:Y166"/>
    <mergeCell ref="A167:B167"/>
    <mergeCell ref="C167:M167"/>
    <mergeCell ref="N167:O167"/>
    <mergeCell ref="P167:Q167"/>
    <mergeCell ref="R167:S167"/>
    <mergeCell ref="T167:U167"/>
    <mergeCell ref="V167:W167"/>
    <mergeCell ref="X167:Y167"/>
    <mergeCell ref="A166:B166"/>
    <mergeCell ref="C166:M166"/>
    <mergeCell ref="N166:O166"/>
    <mergeCell ref="P166:Q166"/>
    <mergeCell ref="R166:S166"/>
    <mergeCell ref="T166:U166"/>
    <mergeCell ref="T173:U173"/>
    <mergeCell ref="V173:W173"/>
    <mergeCell ref="X173:Y173"/>
    <mergeCell ref="A174:B174"/>
    <mergeCell ref="C174:M174"/>
    <mergeCell ref="N174:O174"/>
    <mergeCell ref="P174:Q174"/>
    <mergeCell ref="R174:S174"/>
    <mergeCell ref="T174:U174"/>
    <mergeCell ref="V174:W174"/>
    <mergeCell ref="V170:W170"/>
    <mergeCell ref="X170:Y170"/>
    <mergeCell ref="A171:Y171"/>
    <mergeCell ref="A172:B172"/>
    <mergeCell ref="C172:Y172"/>
    <mergeCell ref="A173:B173"/>
    <mergeCell ref="C173:M173"/>
    <mergeCell ref="N173:O173"/>
    <mergeCell ref="P173:Q173"/>
    <mergeCell ref="R173:S173"/>
    <mergeCell ref="A170:B170"/>
    <mergeCell ref="C170:M170"/>
    <mergeCell ref="N170:O170"/>
    <mergeCell ref="P170:Q170"/>
    <mergeCell ref="R170:S170"/>
    <mergeCell ref="T170:U170"/>
    <mergeCell ref="V176:W176"/>
    <mergeCell ref="X176:Y176"/>
    <mergeCell ref="A177:B177"/>
    <mergeCell ref="C177:M177"/>
    <mergeCell ref="N177:O177"/>
    <mergeCell ref="P177:Q177"/>
    <mergeCell ref="R177:S177"/>
    <mergeCell ref="T177:U177"/>
    <mergeCell ref="V177:W177"/>
    <mergeCell ref="X177:Y177"/>
    <mergeCell ref="A176:B176"/>
    <mergeCell ref="C176:M176"/>
    <mergeCell ref="N176:O176"/>
    <mergeCell ref="P176:Q176"/>
    <mergeCell ref="R176:S176"/>
    <mergeCell ref="T176:U176"/>
    <mergeCell ref="X174:Y174"/>
    <mergeCell ref="A175:B175"/>
    <mergeCell ref="C175:M175"/>
    <mergeCell ref="N175:O175"/>
    <mergeCell ref="P175:Q175"/>
    <mergeCell ref="R175:S175"/>
    <mergeCell ref="T175:U175"/>
    <mergeCell ref="V175:W175"/>
    <mergeCell ref="X175:Y175"/>
    <mergeCell ref="V180:W180"/>
    <mergeCell ref="X180:Y180"/>
    <mergeCell ref="A181:B181"/>
    <mergeCell ref="C181:M181"/>
    <mergeCell ref="N181:O181"/>
    <mergeCell ref="P181:Q181"/>
    <mergeCell ref="R181:S181"/>
    <mergeCell ref="T181:U181"/>
    <mergeCell ref="V181:W181"/>
    <mergeCell ref="X181:Y181"/>
    <mergeCell ref="A180:B180"/>
    <mergeCell ref="C180:M180"/>
    <mergeCell ref="N180:O180"/>
    <mergeCell ref="P180:Q180"/>
    <mergeCell ref="R180:S180"/>
    <mergeCell ref="T180:U180"/>
    <mergeCell ref="V178:W178"/>
    <mergeCell ref="X178:Y178"/>
    <mergeCell ref="A179:B179"/>
    <mergeCell ref="C179:M179"/>
    <mergeCell ref="N179:O179"/>
    <mergeCell ref="P179:Q179"/>
    <mergeCell ref="R179:S179"/>
    <mergeCell ref="T179:U179"/>
    <mergeCell ref="V179:W179"/>
    <mergeCell ref="X179:Y179"/>
    <mergeCell ref="A178:B178"/>
    <mergeCell ref="C178:M178"/>
    <mergeCell ref="N178:O178"/>
    <mergeCell ref="P178:Q178"/>
    <mergeCell ref="R178:S178"/>
    <mergeCell ref="T178:U178"/>
    <mergeCell ref="V184:W184"/>
    <mergeCell ref="X184:Y184"/>
    <mergeCell ref="A186:B186"/>
    <mergeCell ref="A187:B187"/>
    <mergeCell ref="C187:Y187"/>
    <mergeCell ref="A188:B188"/>
    <mergeCell ref="C188:M188"/>
    <mergeCell ref="N188:O188"/>
    <mergeCell ref="P188:Q188"/>
    <mergeCell ref="R188:S188"/>
    <mergeCell ref="A184:B184"/>
    <mergeCell ref="C184:M184"/>
    <mergeCell ref="N184:O184"/>
    <mergeCell ref="P184:Q184"/>
    <mergeCell ref="R184:S184"/>
    <mergeCell ref="T184:U184"/>
    <mergeCell ref="V182:W182"/>
    <mergeCell ref="X182:Y182"/>
    <mergeCell ref="A183:B183"/>
    <mergeCell ref="C183:M183"/>
    <mergeCell ref="N183:O183"/>
    <mergeCell ref="P183:Q183"/>
    <mergeCell ref="R183:S183"/>
    <mergeCell ref="T183:U183"/>
    <mergeCell ref="V183:W183"/>
    <mergeCell ref="X183:Y183"/>
    <mergeCell ref="A182:B182"/>
    <mergeCell ref="C182:M182"/>
    <mergeCell ref="N182:O182"/>
    <mergeCell ref="P182:Q182"/>
    <mergeCell ref="R182:S182"/>
    <mergeCell ref="T182:U182"/>
    <mergeCell ref="N191:O191"/>
    <mergeCell ref="P191:Q191"/>
    <mergeCell ref="R191:S191"/>
    <mergeCell ref="T191:U191"/>
    <mergeCell ref="V191:W191"/>
    <mergeCell ref="X191:Y191"/>
    <mergeCell ref="X189:Y189"/>
    <mergeCell ref="N190:O190"/>
    <mergeCell ref="P190:Q190"/>
    <mergeCell ref="R190:S190"/>
    <mergeCell ref="T190:U190"/>
    <mergeCell ref="V190:W190"/>
    <mergeCell ref="X190:Y190"/>
    <mergeCell ref="T188:U188"/>
    <mergeCell ref="V188:W188"/>
    <mergeCell ref="X188:Y188"/>
    <mergeCell ref="A189:B189"/>
    <mergeCell ref="C189:K194"/>
    <mergeCell ref="N189:O189"/>
    <mergeCell ref="P189:Q189"/>
    <mergeCell ref="R189:S189"/>
    <mergeCell ref="T189:U189"/>
    <mergeCell ref="V189:W189"/>
    <mergeCell ref="N194:O194"/>
    <mergeCell ref="P194:Q194"/>
    <mergeCell ref="R194:S194"/>
    <mergeCell ref="T194:U194"/>
    <mergeCell ref="V194:W194"/>
    <mergeCell ref="X194:Y194"/>
    <mergeCell ref="X192:Y192"/>
    <mergeCell ref="N193:O193"/>
    <mergeCell ref="P193:Q193"/>
    <mergeCell ref="R193:S193"/>
    <mergeCell ref="T193:U193"/>
    <mergeCell ref="V193:W193"/>
    <mergeCell ref="X193:Y193"/>
    <mergeCell ref="A192:B192"/>
    <mergeCell ref="N192:O192"/>
    <mergeCell ref="P192:Q192"/>
    <mergeCell ref="R192:S192"/>
    <mergeCell ref="T192:U192"/>
    <mergeCell ref="V192:W192"/>
    <mergeCell ref="C199:M199"/>
    <mergeCell ref="N199:O199"/>
    <mergeCell ref="P199:U199"/>
    <mergeCell ref="V199:W199"/>
    <mergeCell ref="X199:Y199"/>
    <mergeCell ref="C200:M200"/>
    <mergeCell ref="N200:O200"/>
    <mergeCell ref="P200:U200"/>
    <mergeCell ref="V200:W200"/>
    <mergeCell ref="X200:Y200"/>
    <mergeCell ref="A198:B198"/>
    <mergeCell ref="C198:M198"/>
    <mergeCell ref="N198:O198"/>
    <mergeCell ref="P198:U198"/>
    <mergeCell ref="V198:W198"/>
    <mergeCell ref="X198:Y198"/>
    <mergeCell ref="A195:Y195"/>
    <mergeCell ref="A196:B196"/>
    <mergeCell ref="C196:Y196"/>
    <mergeCell ref="A197:B197"/>
    <mergeCell ref="C197:M197"/>
    <mergeCell ref="N197:O197"/>
    <mergeCell ref="P197:U197"/>
    <mergeCell ref="V197:W197"/>
    <mergeCell ref="X197:Y197"/>
    <mergeCell ref="A208:B208"/>
    <mergeCell ref="C208:W208"/>
    <mergeCell ref="X208:Y208"/>
    <mergeCell ref="A209:B209"/>
    <mergeCell ref="C209:W209"/>
    <mergeCell ref="X209:Y209"/>
    <mergeCell ref="A205:B205"/>
    <mergeCell ref="C205:Y205"/>
    <mergeCell ref="A206:B206"/>
    <mergeCell ref="C206:Y206"/>
    <mergeCell ref="A207:B207"/>
    <mergeCell ref="C207:W207"/>
    <mergeCell ref="X207:Y207"/>
    <mergeCell ref="A201:Y201"/>
    <mergeCell ref="A202:B202"/>
    <mergeCell ref="C202:Y202"/>
    <mergeCell ref="A203:B203"/>
    <mergeCell ref="C203:Y203"/>
    <mergeCell ref="A204:B204"/>
    <mergeCell ref="C204:Y204"/>
    <mergeCell ref="A214:Y214"/>
    <mergeCell ref="A215:B215"/>
    <mergeCell ref="C215:Y215"/>
    <mergeCell ref="A216:B216"/>
    <mergeCell ref="C216:M216"/>
    <mergeCell ref="N216:O216"/>
    <mergeCell ref="P216:Q216"/>
    <mergeCell ref="R216:S216"/>
    <mergeCell ref="T216:U216"/>
    <mergeCell ref="V216:W216"/>
    <mergeCell ref="A212:B212"/>
    <mergeCell ref="D212:W212"/>
    <mergeCell ref="X212:Y212"/>
    <mergeCell ref="A213:B213"/>
    <mergeCell ref="D213:W213"/>
    <mergeCell ref="X213:Y213"/>
    <mergeCell ref="A210:B210"/>
    <mergeCell ref="C210:W210"/>
    <mergeCell ref="X210:Y210"/>
    <mergeCell ref="A211:B211"/>
    <mergeCell ref="D211:W211"/>
    <mergeCell ref="X211:Y211"/>
    <mergeCell ref="V218:W218"/>
    <mergeCell ref="X218:Y218"/>
    <mergeCell ref="A219:B219"/>
    <mergeCell ref="C219:M219"/>
    <mergeCell ref="N219:O219"/>
    <mergeCell ref="P219:Q219"/>
    <mergeCell ref="R219:S219"/>
    <mergeCell ref="T219:U219"/>
    <mergeCell ref="V219:W219"/>
    <mergeCell ref="X219:Y219"/>
    <mergeCell ref="A218:B218"/>
    <mergeCell ref="C218:M218"/>
    <mergeCell ref="N218:O218"/>
    <mergeCell ref="P218:Q218"/>
    <mergeCell ref="R218:S218"/>
    <mergeCell ref="T218:U218"/>
    <mergeCell ref="X216:Y216"/>
    <mergeCell ref="A217:B217"/>
    <mergeCell ref="C217:M217"/>
    <mergeCell ref="N217:O217"/>
    <mergeCell ref="P217:Q217"/>
    <mergeCell ref="R217:S217"/>
    <mergeCell ref="T217:U217"/>
    <mergeCell ref="V217:W217"/>
    <mergeCell ref="X217:Y217"/>
    <mergeCell ref="V222:W222"/>
    <mergeCell ref="X222:Y222"/>
    <mergeCell ref="A223:Y223"/>
    <mergeCell ref="A224:B224"/>
    <mergeCell ref="C224:Y224"/>
    <mergeCell ref="A225:B225"/>
    <mergeCell ref="C225:M225"/>
    <mergeCell ref="N225:O225"/>
    <mergeCell ref="P225:Q225"/>
    <mergeCell ref="R225:S225"/>
    <mergeCell ref="A222:B222"/>
    <mergeCell ref="C222:M222"/>
    <mergeCell ref="N222:O222"/>
    <mergeCell ref="P222:Q222"/>
    <mergeCell ref="R222:S222"/>
    <mergeCell ref="T222:U222"/>
    <mergeCell ref="V220:W220"/>
    <mergeCell ref="X220:Y220"/>
    <mergeCell ref="A221:B221"/>
    <mergeCell ref="C221:M221"/>
    <mergeCell ref="N221:O221"/>
    <mergeCell ref="P221:Q221"/>
    <mergeCell ref="R221:S221"/>
    <mergeCell ref="T221:U221"/>
    <mergeCell ref="V221:W221"/>
    <mergeCell ref="X221:Y221"/>
    <mergeCell ref="A220:B220"/>
    <mergeCell ref="C220:M220"/>
    <mergeCell ref="N220:O220"/>
    <mergeCell ref="P220:Q220"/>
    <mergeCell ref="R220:S220"/>
    <mergeCell ref="T220:U220"/>
    <mergeCell ref="X226:Y226"/>
    <mergeCell ref="A227:B227"/>
    <mergeCell ref="C227:M227"/>
    <mergeCell ref="N227:O227"/>
    <mergeCell ref="P227:Q227"/>
    <mergeCell ref="R227:S227"/>
    <mergeCell ref="T227:U227"/>
    <mergeCell ref="V227:W227"/>
    <mergeCell ref="X227:Y227"/>
    <mergeCell ref="T225:U225"/>
    <mergeCell ref="V225:W225"/>
    <mergeCell ref="X225:Y225"/>
    <mergeCell ref="A226:B226"/>
    <mergeCell ref="C226:M226"/>
    <mergeCell ref="N226:O226"/>
    <mergeCell ref="P226:Q226"/>
    <mergeCell ref="R226:S226"/>
    <mergeCell ref="T226:U226"/>
    <mergeCell ref="V226:W226"/>
    <mergeCell ref="V230:W230"/>
    <mergeCell ref="X230:Y230"/>
    <mergeCell ref="A231:B231"/>
    <mergeCell ref="C231:M231"/>
    <mergeCell ref="N231:O231"/>
    <mergeCell ref="P231:Q231"/>
    <mergeCell ref="R231:S231"/>
    <mergeCell ref="T231:U231"/>
    <mergeCell ref="V231:W231"/>
    <mergeCell ref="X231:Y231"/>
    <mergeCell ref="A230:B230"/>
    <mergeCell ref="C230:M230"/>
    <mergeCell ref="N230:O230"/>
    <mergeCell ref="P230:Q230"/>
    <mergeCell ref="R230:S230"/>
    <mergeCell ref="T230:U230"/>
    <mergeCell ref="V228:W228"/>
    <mergeCell ref="X228:Y228"/>
    <mergeCell ref="A229:B229"/>
    <mergeCell ref="C229:M229"/>
    <mergeCell ref="N229:O229"/>
    <mergeCell ref="P229:Q229"/>
    <mergeCell ref="R229:S229"/>
    <mergeCell ref="T229:U229"/>
    <mergeCell ref="V229:W229"/>
    <mergeCell ref="X229:Y229"/>
    <mergeCell ref="A228:B228"/>
    <mergeCell ref="C228:M228"/>
    <mergeCell ref="N228:O228"/>
    <mergeCell ref="P228:Q228"/>
    <mergeCell ref="R228:S228"/>
    <mergeCell ref="T228:U228"/>
    <mergeCell ref="A234:Y234"/>
    <mergeCell ref="A235:B235"/>
    <mergeCell ref="C235:Y235"/>
    <mergeCell ref="A236:B236"/>
    <mergeCell ref="C236:M236"/>
    <mergeCell ref="N236:O236"/>
    <mergeCell ref="P236:Q236"/>
    <mergeCell ref="R236:S236"/>
    <mergeCell ref="T236:U236"/>
    <mergeCell ref="V236:W236"/>
    <mergeCell ref="V232:W232"/>
    <mergeCell ref="X232:Y232"/>
    <mergeCell ref="A233:B233"/>
    <mergeCell ref="C233:M233"/>
    <mergeCell ref="N233:O233"/>
    <mergeCell ref="P233:Q233"/>
    <mergeCell ref="R233:S233"/>
    <mergeCell ref="T233:U233"/>
    <mergeCell ref="V233:W233"/>
    <mergeCell ref="X233:Y233"/>
    <mergeCell ref="A232:B232"/>
    <mergeCell ref="C232:M232"/>
    <mergeCell ref="N232:O232"/>
    <mergeCell ref="P232:Q232"/>
    <mergeCell ref="R232:S232"/>
    <mergeCell ref="T232:U232"/>
    <mergeCell ref="V238:W238"/>
    <mergeCell ref="X238:Y238"/>
    <mergeCell ref="A239:B239"/>
    <mergeCell ref="C239:M239"/>
    <mergeCell ref="N239:O239"/>
    <mergeCell ref="P239:Q239"/>
    <mergeCell ref="R239:S239"/>
    <mergeCell ref="T239:U239"/>
    <mergeCell ref="V239:W239"/>
    <mergeCell ref="X239:Y239"/>
    <mergeCell ref="A238:B238"/>
    <mergeCell ref="C238:M238"/>
    <mergeCell ref="N238:O238"/>
    <mergeCell ref="P238:Q238"/>
    <mergeCell ref="R238:S238"/>
    <mergeCell ref="T238:U238"/>
    <mergeCell ref="X236:Y236"/>
    <mergeCell ref="A237:B237"/>
    <mergeCell ref="C237:M237"/>
    <mergeCell ref="N237:O237"/>
    <mergeCell ref="P237:Q237"/>
    <mergeCell ref="R237:S237"/>
    <mergeCell ref="T237:U237"/>
    <mergeCell ref="V237:W237"/>
    <mergeCell ref="X237:Y237"/>
    <mergeCell ref="V242:W242"/>
    <mergeCell ref="X242:Y242"/>
    <mergeCell ref="A243:B243"/>
    <mergeCell ref="C243:M243"/>
    <mergeCell ref="N243:O243"/>
    <mergeCell ref="P243:Q243"/>
    <mergeCell ref="R243:S243"/>
    <mergeCell ref="T243:U243"/>
    <mergeCell ref="V243:W243"/>
    <mergeCell ref="X243:Y243"/>
    <mergeCell ref="A242:B242"/>
    <mergeCell ref="C242:M242"/>
    <mergeCell ref="N242:O242"/>
    <mergeCell ref="P242:Q242"/>
    <mergeCell ref="R242:S242"/>
    <mergeCell ref="T242:U242"/>
    <mergeCell ref="V240:W240"/>
    <mergeCell ref="X240:Y240"/>
    <mergeCell ref="A241:B241"/>
    <mergeCell ref="C241:M241"/>
    <mergeCell ref="N241:O241"/>
    <mergeCell ref="P241:Q241"/>
    <mergeCell ref="R241:S241"/>
    <mergeCell ref="T241:U241"/>
    <mergeCell ref="V241:W241"/>
    <mergeCell ref="X241:Y241"/>
    <mergeCell ref="A240:B240"/>
    <mergeCell ref="C240:M240"/>
    <mergeCell ref="N240:O240"/>
    <mergeCell ref="P240:Q240"/>
    <mergeCell ref="R240:S240"/>
    <mergeCell ref="T240:U240"/>
    <mergeCell ref="V246:W246"/>
    <mergeCell ref="X246:Y246"/>
    <mergeCell ref="A247:B247"/>
    <mergeCell ref="C247:M247"/>
    <mergeCell ref="N247:O247"/>
    <mergeCell ref="P247:Q247"/>
    <mergeCell ref="R247:S247"/>
    <mergeCell ref="T247:U247"/>
    <mergeCell ref="V247:W247"/>
    <mergeCell ref="X247:Y247"/>
    <mergeCell ref="A246:B246"/>
    <mergeCell ref="C246:M246"/>
    <mergeCell ref="N246:O246"/>
    <mergeCell ref="P246:Q246"/>
    <mergeCell ref="R246:S246"/>
    <mergeCell ref="T246:U246"/>
    <mergeCell ref="V244:W244"/>
    <mergeCell ref="X244:Y244"/>
    <mergeCell ref="A245:B245"/>
    <mergeCell ref="C245:M245"/>
    <mergeCell ref="N245:O245"/>
    <mergeCell ref="P245:Q245"/>
    <mergeCell ref="R245:S245"/>
    <mergeCell ref="T245:U245"/>
    <mergeCell ref="V245:W245"/>
    <mergeCell ref="X245:Y245"/>
    <mergeCell ref="A244:B244"/>
    <mergeCell ref="C244:M244"/>
    <mergeCell ref="N244:O244"/>
    <mergeCell ref="P244:Q244"/>
    <mergeCell ref="R244:S244"/>
    <mergeCell ref="T244:U244"/>
    <mergeCell ref="V250:W250"/>
    <mergeCell ref="X250:Y250"/>
    <mergeCell ref="A251:B251"/>
    <mergeCell ref="C251:M251"/>
    <mergeCell ref="N251:O251"/>
    <mergeCell ref="P251:Q251"/>
    <mergeCell ref="R251:S251"/>
    <mergeCell ref="T251:U251"/>
    <mergeCell ref="V251:W251"/>
    <mergeCell ref="X251:Y251"/>
    <mergeCell ref="A250:B250"/>
    <mergeCell ref="C250:M250"/>
    <mergeCell ref="N250:O250"/>
    <mergeCell ref="P250:Q250"/>
    <mergeCell ref="R250:S250"/>
    <mergeCell ref="T250:U250"/>
    <mergeCell ref="V248:W248"/>
    <mergeCell ref="X248:Y248"/>
    <mergeCell ref="A249:B249"/>
    <mergeCell ref="C249:M249"/>
    <mergeCell ref="N249:O249"/>
    <mergeCell ref="P249:Q249"/>
    <mergeCell ref="R249:S249"/>
    <mergeCell ref="T249:U249"/>
    <mergeCell ref="V249:W249"/>
    <mergeCell ref="X249:Y249"/>
    <mergeCell ref="A248:B248"/>
    <mergeCell ref="C248:M248"/>
    <mergeCell ref="N248:O248"/>
    <mergeCell ref="P248:Q248"/>
    <mergeCell ref="R248:S248"/>
    <mergeCell ref="T248:U248"/>
    <mergeCell ref="V254:W254"/>
    <mergeCell ref="X254:Y254"/>
    <mergeCell ref="A255:B255"/>
    <mergeCell ref="C255:M255"/>
    <mergeCell ref="N255:O255"/>
    <mergeCell ref="P255:Q255"/>
    <mergeCell ref="R255:S255"/>
    <mergeCell ref="T255:U255"/>
    <mergeCell ref="V255:W255"/>
    <mergeCell ref="X255:Y255"/>
    <mergeCell ref="A254:B254"/>
    <mergeCell ref="C254:M254"/>
    <mergeCell ref="N254:O254"/>
    <mergeCell ref="P254:Q254"/>
    <mergeCell ref="R254:S254"/>
    <mergeCell ref="T254:U254"/>
    <mergeCell ref="V252:W252"/>
    <mergeCell ref="X252:Y252"/>
    <mergeCell ref="A253:B253"/>
    <mergeCell ref="C253:M253"/>
    <mergeCell ref="N253:O253"/>
    <mergeCell ref="P253:Q253"/>
    <mergeCell ref="R253:S253"/>
    <mergeCell ref="T253:U253"/>
    <mergeCell ref="V253:W253"/>
    <mergeCell ref="X253:Y253"/>
    <mergeCell ref="A252:B252"/>
    <mergeCell ref="C252:M252"/>
    <mergeCell ref="N252:O252"/>
    <mergeCell ref="P252:Q252"/>
    <mergeCell ref="R252:S252"/>
    <mergeCell ref="T252:U252"/>
    <mergeCell ref="X258:Y258"/>
    <mergeCell ref="A259:B259"/>
    <mergeCell ref="C259:M259"/>
    <mergeCell ref="N259:O259"/>
    <mergeCell ref="P259:Q259"/>
    <mergeCell ref="R259:S259"/>
    <mergeCell ref="T259:U259"/>
    <mergeCell ref="V259:W259"/>
    <mergeCell ref="X259:Y259"/>
    <mergeCell ref="A256:Y256"/>
    <mergeCell ref="A257:B257"/>
    <mergeCell ref="C257:Y257"/>
    <mergeCell ref="A258:B258"/>
    <mergeCell ref="C258:M258"/>
    <mergeCell ref="N258:O258"/>
    <mergeCell ref="P258:Q258"/>
    <mergeCell ref="R258:S258"/>
    <mergeCell ref="T258:U258"/>
    <mergeCell ref="V258:W258"/>
    <mergeCell ref="V262:W262"/>
    <mergeCell ref="X262:Y262"/>
    <mergeCell ref="A263:B263"/>
    <mergeCell ref="C263:M263"/>
    <mergeCell ref="N263:O263"/>
    <mergeCell ref="P263:Q263"/>
    <mergeCell ref="R263:S263"/>
    <mergeCell ref="T263:U263"/>
    <mergeCell ref="V263:W263"/>
    <mergeCell ref="X263:Y263"/>
    <mergeCell ref="A262:B262"/>
    <mergeCell ref="C262:M262"/>
    <mergeCell ref="N262:O262"/>
    <mergeCell ref="P262:Q262"/>
    <mergeCell ref="R262:S262"/>
    <mergeCell ref="T262:U262"/>
    <mergeCell ref="V260:W260"/>
    <mergeCell ref="X260:Y260"/>
    <mergeCell ref="A261:B261"/>
    <mergeCell ref="C261:M261"/>
    <mergeCell ref="N261:O261"/>
    <mergeCell ref="P261:Q261"/>
    <mergeCell ref="R261:S261"/>
    <mergeCell ref="T261:U261"/>
    <mergeCell ref="V261:W261"/>
    <mergeCell ref="X261:Y261"/>
    <mergeCell ref="A260:B260"/>
    <mergeCell ref="C260:M260"/>
    <mergeCell ref="N260:O260"/>
    <mergeCell ref="P260:Q260"/>
    <mergeCell ref="R260:S260"/>
    <mergeCell ref="T260:U260"/>
    <mergeCell ref="V266:W266"/>
    <mergeCell ref="X266:Y266"/>
    <mergeCell ref="A267:B267"/>
    <mergeCell ref="C267:M267"/>
    <mergeCell ref="N267:O267"/>
    <mergeCell ref="P267:Q267"/>
    <mergeCell ref="R267:S267"/>
    <mergeCell ref="T267:U267"/>
    <mergeCell ref="V267:W267"/>
    <mergeCell ref="X267:Y267"/>
    <mergeCell ref="A266:B266"/>
    <mergeCell ref="C266:M266"/>
    <mergeCell ref="N266:O266"/>
    <mergeCell ref="P266:Q266"/>
    <mergeCell ref="R266:S266"/>
    <mergeCell ref="T266:U266"/>
    <mergeCell ref="V264:W264"/>
    <mergeCell ref="X264:Y264"/>
    <mergeCell ref="A265:B265"/>
    <mergeCell ref="C265:M265"/>
    <mergeCell ref="N265:O265"/>
    <mergeCell ref="P265:Q265"/>
    <mergeCell ref="R265:S265"/>
    <mergeCell ref="T265:U265"/>
    <mergeCell ref="V265:W265"/>
    <mergeCell ref="X265:Y265"/>
    <mergeCell ref="A264:B264"/>
    <mergeCell ref="C264:M264"/>
    <mergeCell ref="N264:O264"/>
    <mergeCell ref="P264:Q264"/>
    <mergeCell ref="R264:S264"/>
    <mergeCell ref="T264:U264"/>
    <mergeCell ref="V270:W270"/>
    <mergeCell ref="X270:Y270"/>
    <mergeCell ref="A271:B271"/>
    <mergeCell ref="C271:M271"/>
    <mergeCell ref="N271:O271"/>
    <mergeCell ref="P271:Q271"/>
    <mergeCell ref="R271:S271"/>
    <mergeCell ref="T271:U271"/>
    <mergeCell ref="V271:W271"/>
    <mergeCell ref="X271:Y271"/>
    <mergeCell ref="A270:B270"/>
    <mergeCell ref="C270:M270"/>
    <mergeCell ref="N270:O270"/>
    <mergeCell ref="P270:Q270"/>
    <mergeCell ref="R270:S270"/>
    <mergeCell ref="T270:U270"/>
    <mergeCell ref="V268:W268"/>
    <mergeCell ref="X268:Y268"/>
    <mergeCell ref="A269:B269"/>
    <mergeCell ref="C269:M269"/>
    <mergeCell ref="N269:O269"/>
    <mergeCell ref="P269:Q269"/>
    <mergeCell ref="R269:S269"/>
    <mergeCell ref="T269:U269"/>
    <mergeCell ref="V269:W269"/>
    <mergeCell ref="X269:Y269"/>
    <mergeCell ref="A268:B268"/>
    <mergeCell ref="C268:M268"/>
    <mergeCell ref="N268:O268"/>
    <mergeCell ref="P268:Q268"/>
    <mergeCell ref="R268:S268"/>
    <mergeCell ref="T268:U268"/>
    <mergeCell ref="A274:Y274"/>
    <mergeCell ref="A275:Y275"/>
    <mergeCell ref="A276:B276"/>
    <mergeCell ref="C276:Y276"/>
    <mergeCell ref="A277:B277"/>
    <mergeCell ref="C277:M277"/>
    <mergeCell ref="N277:O277"/>
    <mergeCell ref="P277:Q277"/>
    <mergeCell ref="R277:S277"/>
    <mergeCell ref="T277:U277"/>
    <mergeCell ref="V272:W272"/>
    <mergeCell ref="X272:Y272"/>
    <mergeCell ref="A273:B273"/>
    <mergeCell ref="C273:M273"/>
    <mergeCell ref="N273:O273"/>
    <mergeCell ref="P273:Q273"/>
    <mergeCell ref="R273:S273"/>
    <mergeCell ref="T273:U273"/>
    <mergeCell ref="V273:W273"/>
    <mergeCell ref="X273:Y273"/>
    <mergeCell ref="A272:B272"/>
    <mergeCell ref="C272:M272"/>
    <mergeCell ref="N272:O272"/>
    <mergeCell ref="P272:Q272"/>
    <mergeCell ref="R272:S272"/>
    <mergeCell ref="T272:U272"/>
    <mergeCell ref="V279:W279"/>
    <mergeCell ref="X279:Y279"/>
    <mergeCell ref="A280:B280"/>
    <mergeCell ref="C280:M280"/>
    <mergeCell ref="N280:O280"/>
    <mergeCell ref="P280:Q280"/>
    <mergeCell ref="R280:S280"/>
    <mergeCell ref="T280:U280"/>
    <mergeCell ref="V280:W280"/>
    <mergeCell ref="X280:Y280"/>
    <mergeCell ref="A279:B279"/>
    <mergeCell ref="C279:M279"/>
    <mergeCell ref="N279:O279"/>
    <mergeCell ref="P279:Q279"/>
    <mergeCell ref="R279:S279"/>
    <mergeCell ref="T279:U279"/>
    <mergeCell ref="V277:W277"/>
    <mergeCell ref="X277:Y277"/>
    <mergeCell ref="A278:B278"/>
    <mergeCell ref="C278:M278"/>
    <mergeCell ref="N278:O278"/>
    <mergeCell ref="P278:Q278"/>
    <mergeCell ref="R278:S278"/>
    <mergeCell ref="T278:U278"/>
    <mergeCell ref="V278:W278"/>
    <mergeCell ref="X278:Y278"/>
    <mergeCell ref="V283:W283"/>
    <mergeCell ref="X283:Y283"/>
    <mergeCell ref="A284:B284"/>
    <mergeCell ref="C284:M284"/>
    <mergeCell ref="N284:O284"/>
    <mergeCell ref="P284:Q284"/>
    <mergeCell ref="R284:S284"/>
    <mergeCell ref="T284:U284"/>
    <mergeCell ref="V284:W284"/>
    <mergeCell ref="X284:Y284"/>
    <mergeCell ref="A283:B283"/>
    <mergeCell ref="C283:M283"/>
    <mergeCell ref="N283:O283"/>
    <mergeCell ref="P283:Q283"/>
    <mergeCell ref="R283:S283"/>
    <mergeCell ref="T283:U283"/>
    <mergeCell ref="V281:W281"/>
    <mergeCell ref="X281:Y281"/>
    <mergeCell ref="A282:B282"/>
    <mergeCell ref="C282:M282"/>
    <mergeCell ref="N282:O282"/>
    <mergeCell ref="P282:Q282"/>
    <mergeCell ref="R282:S282"/>
    <mergeCell ref="T282:U282"/>
    <mergeCell ref="V282:W282"/>
    <mergeCell ref="X282:Y282"/>
    <mergeCell ref="A281:B281"/>
    <mergeCell ref="C281:M281"/>
    <mergeCell ref="N281:O281"/>
    <mergeCell ref="P281:Q281"/>
    <mergeCell ref="R281:S281"/>
    <mergeCell ref="T281:U281"/>
    <mergeCell ref="V287:W287"/>
    <mergeCell ref="X287:Y287"/>
    <mergeCell ref="A288:B288"/>
    <mergeCell ref="C288:M288"/>
    <mergeCell ref="N288:O288"/>
    <mergeCell ref="P288:Q288"/>
    <mergeCell ref="R288:S288"/>
    <mergeCell ref="T288:U288"/>
    <mergeCell ref="V288:W288"/>
    <mergeCell ref="X288:Y288"/>
    <mergeCell ref="A287:B287"/>
    <mergeCell ref="C287:M287"/>
    <mergeCell ref="N287:O287"/>
    <mergeCell ref="P287:Q287"/>
    <mergeCell ref="R287:S287"/>
    <mergeCell ref="T287:U287"/>
    <mergeCell ref="V285:W285"/>
    <mergeCell ref="X285:Y285"/>
    <mergeCell ref="A286:B286"/>
    <mergeCell ref="C286:M286"/>
    <mergeCell ref="N286:O286"/>
    <mergeCell ref="P286:Q286"/>
    <mergeCell ref="R286:S286"/>
    <mergeCell ref="T286:U286"/>
    <mergeCell ref="V286:W286"/>
    <mergeCell ref="X286:Y286"/>
    <mergeCell ref="A285:B285"/>
    <mergeCell ref="C285:M285"/>
    <mergeCell ref="N285:O285"/>
    <mergeCell ref="P285:Q285"/>
    <mergeCell ref="R285:S285"/>
    <mergeCell ref="T285:U285"/>
    <mergeCell ref="V291:W291"/>
    <mergeCell ref="X291:Y291"/>
    <mergeCell ref="A292:B292"/>
    <mergeCell ref="C292:M292"/>
    <mergeCell ref="N292:O292"/>
    <mergeCell ref="P292:Q292"/>
    <mergeCell ref="R292:S292"/>
    <mergeCell ref="T292:U292"/>
    <mergeCell ref="V292:W292"/>
    <mergeCell ref="X292:Y292"/>
    <mergeCell ref="A291:B291"/>
    <mergeCell ref="C291:M291"/>
    <mergeCell ref="N291:O291"/>
    <mergeCell ref="P291:Q291"/>
    <mergeCell ref="R291:S291"/>
    <mergeCell ref="T291:U291"/>
    <mergeCell ref="V289:W289"/>
    <mergeCell ref="X289:Y289"/>
    <mergeCell ref="A290:B290"/>
    <mergeCell ref="C290:M290"/>
    <mergeCell ref="N290:O290"/>
    <mergeCell ref="P290:Q290"/>
    <mergeCell ref="R290:S290"/>
    <mergeCell ref="T290:U290"/>
    <mergeCell ref="V290:W290"/>
    <mergeCell ref="X290:Y290"/>
    <mergeCell ref="A289:B289"/>
    <mergeCell ref="C289:M289"/>
    <mergeCell ref="N289:O289"/>
    <mergeCell ref="P289:Q289"/>
    <mergeCell ref="R289:S289"/>
    <mergeCell ref="T289:U289"/>
    <mergeCell ref="V296:W296"/>
    <mergeCell ref="X296:Y296"/>
    <mergeCell ref="A297:B297"/>
    <mergeCell ref="C297:M297"/>
    <mergeCell ref="N297:O297"/>
    <mergeCell ref="P297:Q297"/>
    <mergeCell ref="R297:S297"/>
    <mergeCell ref="T297:U297"/>
    <mergeCell ref="V297:W297"/>
    <mergeCell ref="X297:Y297"/>
    <mergeCell ref="A293:Y293"/>
    <mergeCell ref="A294:Y294"/>
    <mergeCell ref="A295:B295"/>
    <mergeCell ref="C295:Y295"/>
    <mergeCell ref="A296:B296"/>
    <mergeCell ref="C296:M296"/>
    <mergeCell ref="N296:O296"/>
    <mergeCell ref="P296:Q296"/>
    <mergeCell ref="R296:S296"/>
    <mergeCell ref="T296:U296"/>
    <mergeCell ref="V300:W300"/>
    <mergeCell ref="X300:Y300"/>
    <mergeCell ref="A301:B301"/>
    <mergeCell ref="C301:M301"/>
    <mergeCell ref="N301:O301"/>
    <mergeCell ref="P301:Q301"/>
    <mergeCell ref="R301:S301"/>
    <mergeCell ref="T301:U301"/>
    <mergeCell ref="V301:W301"/>
    <mergeCell ref="X301:Y301"/>
    <mergeCell ref="A300:B300"/>
    <mergeCell ref="C300:M300"/>
    <mergeCell ref="N300:O300"/>
    <mergeCell ref="P300:Q300"/>
    <mergeCell ref="R300:S300"/>
    <mergeCell ref="T300:U300"/>
    <mergeCell ref="A298:B298"/>
    <mergeCell ref="C298:Y298"/>
    <mergeCell ref="A299:B299"/>
    <mergeCell ref="C299:M299"/>
    <mergeCell ref="N299:O299"/>
    <mergeCell ref="P299:Q299"/>
    <mergeCell ref="R299:S299"/>
    <mergeCell ref="T299:U299"/>
    <mergeCell ref="V299:W299"/>
    <mergeCell ref="X299:Y299"/>
    <mergeCell ref="A304:Y304"/>
    <mergeCell ref="A305:B305"/>
    <mergeCell ref="C305:Y305"/>
    <mergeCell ref="A306:B306"/>
    <mergeCell ref="C306:M306"/>
    <mergeCell ref="N306:O306"/>
    <mergeCell ref="P306:Q306"/>
    <mergeCell ref="R306:S306"/>
    <mergeCell ref="T306:U306"/>
    <mergeCell ref="V306:W306"/>
    <mergeCell ref="V302:W302"/>
    <mergeCell ref="X302:Y302"/>
    <mergeCell ref="A303:B303"/>
    <mergeCell ref="C303:M303"/>
    <mergeCell ref="N303:O303"/>
    <mergeCell ref="P303:Q303"/>
    <mergeCell ref="R303:S303"/>
    <mergeCell ref="T303:U303"/>
    <mergeCell ref="V303:W303"/>
    <mergeCell ref="X303:Y303"/>
    <mergeCell ref="A302:B302"/>
    <mergeCell ref="C302:M302"/>
    <mergeCell ref="N302:O302"/>
    <mergeCell ref="P302:Q302"/>
    <mergeCell ref="R302:S302"/>
    <mergeCell ref="T302:U302"/>
    <mergeCell ref="V308:W308"/>
    <mergeCell ref="X308:Y308"/>
    <mergeCell ref="A309:B309"/>
    <mergeCell ref="C309:M309"/>
    <mergeCell ref="N309:O309"/>
    <mergeCell ref="P309:Q309"/>
    <mergeCell ref="R309:S309"/>
    <mergeCell ref="T309:U309"/>
    <mergeCell ref="V309:W309"/>
    <mergeCell ref="X309:Y309"/>
    <mergeCell ref="A308:B308"/>
    <mergeCell ref="C308:M308"/>
    <mergeCell ref="N308:O308"/>
    <mergeCell ref="P308:Q308"/>
    <mergeCell ref="R308:S308"/>
    <mergeCell ref="T308:U308"/>
    <mergeCell ref="X306:Y306"/>
    <mergeCell ref="A307:B307"/>
    <mergeCell ref="C307:M307"/>
    <mergeCell ref="N307:O307"/>
    <mergeCell ref="P307:Q307"/>
    <mergeCell ref="R307:S307"/>
    <mergeCell ref="T307:U307"/>
    <mergeCell ref="V307:W307"/>
    <mergeCell ref="X307:Y307"/>
    <mergeCell ref="V313:W313"/>
    <mergeCell ref="X313:Y313"/>
    <mergeCell ref="A314:B314"/>
    <mergeCell ref="C314:M314"/>
    <mergeCell ref="N314:O314"/>
    <mergeCell ref="P314:Q314"/>
    <mergeCell ref="R314:S314"/>
    <mergeCell ref="T314:U314"/>
    <mergeCell ref="V314:W314"/>
    <mergeCell ref="X314:Y314"/>
    <mergeCell ref="A313:B313"/>
    <mergeCell ref="C313:M313"/>
    <mergeCell ref="N313:O313"/>
    <mergeCell ref="P313:Q313"/>
    <mergeCell ref="R313:S313"/>
    <mergeCell ref="T313:U313"/>
    <mergeCell ref="V310:W310"/>
    <mergeCell ref="X310:Y310"/>
    <mergeCell ref="A311:B311"/>
    <mergeCell ref="C311:Y311"/>
    <mergeCell ref="A312:B312"/>
    <mergeCell ref="C312:Y312"/>
    <mergeCell ref="A310:B310"/>
    <mergeCell ref="C310:M310"/>
    <mergeCell ref="N310:O310"/>
    <mergeCell ref="P310:Q310"/>
    <mergeCell ref="R310:S310"/>
    <mergeCell ref="T310:U310"/>
    <mergeCell ref="V317:W317"/>
    <mergeCell ref="X317:Y317"/>
    <mergeCell ref="A319:B319"/>
    <mergeCell ref="C319:Y319"/>
    <mergeCell ref="A320:B320"/>
    <mergeCell ref="C320:Y320"/>
    <mergeCell ref="A317:B317"/>
    <mergeCell ref="C317:M317"/>
    <mergeCell ref="N317:O317"/>
    <mergeCell ref="P317:Q317"/>
    <mergeCell ref="R317:S317"/>
    <mergeCell ref="T317:U317"/>
    <mergeCell ref="V315:W315"/>
    <mergeCell ref="X315:Y315"/>
    <mergeCell ref="A316:B316"/>
    <mergeCell ref="C316:M316"/>
    <mergeCell ref="N316:O316"/>
    <mergeCell ref="P316:Q316"/>
    <mergeCell ref="R316:S316"/>
    <mergeCell ref="T316:U316"/>
    <mergeCell ref="V316:W316"/>
    <mergeCell ref="X316:Y316"/>
    <mergeCell ref="A315:B315"/>
    <mergeCell ref="C315:M315"/>
    <mergeCell ref="N315:O315"/>
    <mergeCell ref="P315:Q315"/>
    <mergeCell ref="R315:S315"/>
    <mergeCell ref="T315:U315"/>
    <mergeCell ref="A329:L329"/>
    <mergeCell ref="M329:Y329"/>
    <mergeCell ref="A330:L330"/>
    <mergeCell ref="M330:Y330"/>
    <mergeCell ref="A331:Y331"/>
    <mergeCell ref="A333:Y333"/>
    <mergeCell ref="A324:Y324"/>
    <mergeCell ref="A325:Y325"/>
    <mergeCell ref="A326:L326"/>
    <mergeCell ref="M326:Y326"/>
    <mergeCell ref="A327:Y327"/>
    <mergeCell ref="A328:L328"/>
    <mergeCell ref="M328:Y328"/>
    <mergeCell ref="A321:B321"/>
    <mergeCell ref="C321:Y321"/>
    <mergeCell ref="A322:B322"/>
    <mergeCell ref="C322:Y322"/>
    <mergeCell ref="A323:B323"/>
    <mergeCell ref="C323:Y323"/>
    <mergeCell ref="A352:L352"/>
    <mergeCell ref="N352:Y352"/>
    <mergeCell ref="A348:L348"/>
    <mergeCell ref="M348:Y348"/>
    <mergeCell ref="A349:Y349"/>
    <mergeCell ref="A350:L350"/>
    <mergeCell ref="N350:Y350"/>
    <mergeCell ref="A351:L351"/>
    <mergeCell ref="N351:Y351"/>
    <mergeCell ref="S340:Y340"/>
    <mergeCell ref="A343:Y343"/>
    <mergeCell ref="A344:Y344"/>
    <mergeCell ref="A345:Y345"/>
    <mergeCell ref="A346:Y346"/>
    <mergeCell ref="A347:Y347"/>
    <mergeCell ref="K334:L334"/>
    <mergeCell ref="A335:B335"/>
    <mergeCell ref="C335:J335"/>
    <mergeCell ref="K335:L335"/>
    <mergeCell ref="A336:B336"/>
    <mergeCell ref="C336:J336"/>
    <mergeCell ref="K336:L336"/>
  </mergeCells>
  <dataValidations count="1">
    <dataValidation type="list" allowBlank="1" showInputMessage="1" showErrorMessage="1" sqref="X207:Y209 X212:X213 X43:Y43">
      <formula1>#REF!</formula1>
    </dataValidation>
  </dataValidations>
  <pageMargins left="0.17" right="0.23" top="0.23" bottom="1" header="0.17" footer="0.5"/>
  <pageSetup paperSize="9" scale="55" fitToHeight="4" orientation="portrait" verticalDpi="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ST3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dc:creator>
  <cp:lastModifiedBy>Abhyikar</cp:lastModifiedBy>
  <dcterms:created xsi:type="dcterms:W3CDTF">2013-02-26T13:13:54Z</dcterms:created>
  <dcterms:modified xsi:type="dcterms:W3CDTF">2013-03-03T11:45:02Z</dcterms:modified>
</cp:coreProperties>
</file>