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/>
  <workbookPr showInkAnnotation="0" defaultThemeVersion="124226"/>
  <bookViews>
    <workbookView xWindow="240" yWindow="45" windowWidth="20115" windowHeight="7995" tabRatio="759"/>
  </bookViews>
  <sheets>
    <sheet name="PENALTY FOR DELAY IN RETURN" sheetId="1" r:id="rId1"/>
    <sheet name="INTEREST FOR LATE PAYMENT" sheetId="2" r:id="rId2"/>
    <sheet name="PENALTY FOR LATE PAYMENT" sheetId="3" r:id="rId3"/>
    <sheet name="OTHER PENALTY" sheetId="4" r:id="rId4"/>
  </sheets>
  <calcPr calcId="145621"/>
  <customWorkbookViews>
    <customWorkbookView name="a - Personal View" guid="{C67AA46C-FAEA-4161-9CB5-6C4979BC2DEF}" mergeInterval="0" personalView="1" maximized="1" windowWidth="1362" windowHeight="543" activeSheetId="3"/>
  </customWorkbookViews>
</workbook>
</file>

<file path=xl/calcChain.xml><?xml version="1.0" encoding="utf-8"?>
<calcChain xmlns="http://schemas.openxmlformats.org/spreadsheetml/2006/main">
  <c r="G6" i="1" l="1"/>
  <c r="D19" i="3" l="1"/>
  <c r="D15" i="3"/>
  <c r="D12" i="3"/>
  <c r="C12" i="2"/>
  <c r="C11" i="2"/>
  <c r="B10" i="1"/>
  <c r="B9" i="1"/>
  <c r="D17" i="3" l="1"/>
  <c r="D21" i="3" s="1"/>
  <c r="B11" i="1"/>
  <c r="B8" i="1"/>
  <c r="B13" i="1" l="1"/>
  <c r="B14" i="1" s="1"/>
</calcChain>
</file>

<file path=xl/sharedStrings.xml><?xml version="1.0" encoding="utf-8"?>
<sst xmlns="http://schemas.openxmlformats.org/spreadsheetml/2006/main" count="49" uniqueCount="40">
  <si>
    <t>MM/DD/YY</t>
  </si>
  <si>
    <t>TOTAL LATE DAYS</t>
  </si>
  <si>
    <t>TOTAL PENALTY</t>
  </si>
  <si>
    <t>WORKING</t>
  </si>
  <si>
    <t>UPTO 15 DAYS</t>
  </si>
  <si>
    <t>UPTO 30 DAYS</t>
  </si>
  <si>
    <t>ABOVE 30 DAYS</t>
  </si>
  <si>
    <t>PENALTY FOR LATE FILLING OF SERVICE TAX RETURN</t>
  </si>
  <si>
    <t>INTEREST FOR LATE PAYMENT OF SERVICE TAX</t>
  </si>
  <si>
    <t xml:space="preserve">SERVICE TAX AMOUNT </t>
  </si>
  <si>
    <t>TOTAL DELAY IN DAYS</t>
  </si>
  <si>
    <t>IST STEP</t>
  </si>
  <si>
    <t>IIND STEP</t>
  </si>
  <si>
    <t>TOTAL INTEREST</t>
  </si>
  <si>
    <t>PENALTY FOR LATE PAYMENT</t>
  </si>
  <si>
    <t>1% OF SUCH TAX/MONTH</t>
  </si>
  <si>
    <t>TOTAL DELAY IN MONTHS</t>
  </si>
  <si>
    <t>RS.100/DAY</t>
  </si>
  <si>
    <t>WHICHEVER IS HIGHER</t>
  </si>
  <si>
    <t>FINAL PENALTY</t>
  </si>
  <si>
    <t>EXCEPTION(MAX:50% OF SERVICE TAX LIABILITY)</t>
  </si>
  <si>
    <t>ENTER DATE</t>
  </si>
  <si>
    <t>ENTER FOLLOWING :</t>
  </si>
  <si>
    <t>STEPS</t>
  </si>
  <si>
    <t>MADE BY: SHUBHAM KEDIA</t>
  </si>
  <si>
    <t>REST OF ALL@18% P.A.</t>
  </si>
  <si>
    <t>IF LAST YEAR TURNOVER IS LESS THAN 60 LAKHS @15% P.A</t>
  </si>
  <si>
    <t>ENTER FOLLOWING-</t>
  </si>
  <si>
    <t>Penalty for contravention of rules and provisions of act for which no penalty is specified elsewhere [Sec. 77(2)]</t>
  </si>
  <si>
    <t>Upto Rs 10,000/-</t>
  </si>
  <si>
    <t>AMOUNT OF PENALTY</t>
  </si>
  <si>
    <t>CONTRAVENTIONS</t>
  </si>
  <si>
    <t>Penalty for issuance of invoice with incorrect details [Sec. 77 (1)(e)]</t>
  </si>
  <si>
    <t>Penalty for failure to pay the tax electronically[Sec. 77 (1)(d)]</t>
  </si>
  <si>
    <t>Penalty for failure to furnish information/produce document/appear before officer [Sec.77 (1)(c)]</t>
  </si>
  <si>
    <t>Rs 10,000/- or  Rs 200/- per day (Which ever is higher)</t>
  </si>
  <si>
    <t>Penalty for failure to keep books of accounts [Sec. 77 (1)(b)]</t>
  </si>
  <si>
    <t xml:space="preserve"> Upto Rs 10,000/-</t>
  </si>
  <si>
    <t>Penalty for failure to take registration [Sec. 77 (1)(a)]</t>
  </si>
  <si>
    <t>OTHER PENALTY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</si>
</sst>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Verdana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14" fontId="0" fillId="0" borderId="0" xfId="0" applyNumberFormat="1"/>
    <xf numFmtId="0" fontId="0" fillId="0" borderId="0" xfId="0" applyNumberFormat="1"/>
    <xf numFmtId="14" fontId="1" fillId="0" borderId="0" xfId="0" applyNumberFormat="1" applyFont="1"/>
    <xf numFmtId="0" fontId="1" fillId="0" borderId="0" xfId="0" applyFont="1"/>
    <xf numFmtId="0" fontId="3" fillId="0" borderId="0" xfId="0" applyFont="1"/>
    <xf numFmtId="14" fontId="1" fillId="0" borderId="0" xfId="0" applyNumberFormat="1" applyFont="1" applyAlignment="1">
      <alignment horizontal="center"/>
    </xf>
    <xf numFmtId="0" fontId="4" fillId="0" borderId="0" xfId="0" applyFont="1"/>
    <xf numFmtId="0" fontId="0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left" wrapText="1"/>
    </xf>
    <xf numFmtId="0" fontId="0" fillId="0" borderId="0" xfId="0" applyProtection="1">
      <protection hidden="1"/>
    </xf>
    <xf numFmtId="0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hidden="1"/>
    </xf>
    <xf numFmtId="0" fontId="0" fillId="0" borderId="0" xfId="0" applyAlignment="1">
      <alignment horizontal="left" vertical="center" wrapText="1"/>
    </xf>
    <xf numFmtId="0" fontId="1" fillId="0" borderId="10" xfId="0" applyFont="1" applyBorder="1"/>
    <xf numFmtId="0" fontId="1" fillId="0" borderId="11" xfId="0" applyFont="1" applyBorder="1"/>
    <xf numFmtId="0" fontId="10" fillId="0" borderId="0" xfId="0" applyFont="1" applyBorder="1"/>
    <xf numFmtId="0" fontId="9" fillId="0" borderId="8" xfId="0" applyFont="1" applyBorder="1" applyAlignment="1">
      <alignment horizontal="left" vertical="center" readingOrder="1"/>
    </xf>
    <xf numFmtId="0" fontId="10" fillId="0" borderId="5" xfId="0" applyFont="1" applyBorder="1"/>
    <xf numFmtId="0" fontId="9" fillId="0" borderId="6" xfId="0" applyFont="1" applyBorder="1" applyAlignment="1">
      <alignment horizontal="left" vertical="center" readingOrder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7" xfId="0" applyFont="1" applyBorder="1" applyAlignment="1">
      <alignment horizontal="left" vertical="center" readingOrder="1"/>
    </xf>
    <xf numFmtId="0" fontId="9" fillId="0" borderId="0" xfId="0" applyFont="1" applyBorder="1" applyAlignment="1">
      <alignment horizontal="left" vertical="center" readingOrder="1"/>
    </xf>
    <xf numFmtId="0" fontId="9" fillId="0" borderId="4" xfId="0" applyFont="1" applyBorder="1" applyAlignment="1">
      <alignment horizontal="left" vertical="center" readingOrder="1"/>
    </xf>
    <xf numFmtId="0" fontId="9" fillId="0" borderId="5" xfId="0" applyFont="1" applyBorder="1" applyAlignment="1">
      <alignment horizontal="left" vertical="center" readingOrder="1"/>
    </xf>
    <xf numFmtId="0" fontId="5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" xfId="0" applyFont="1" applyBorder="1" applyAlignment="1">
      <alignment horizontal="left" vertical="center" readingOrder="1"/>
    </xf>
    <xf numFmtId="0" fontId="9" fillId="0" borderId="2" xfId="0" applyFont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E9" sqref="E9"/>
    </sheetView>
  </sheetViews>
  <sheetFormatPr defaultRowHeight="15" x14ac:dyDescent="0.25"/>
  <cols>
    <col min="1" max="1" width="19.5703125" bestFit="1" customWidth="1"/>
    <col min="2" max="2" width="12.7109375" customWidth="1"/>
    <col min="5" max="5" width="12.85546875" style="2" customWidth="1"/>
    <col min="6" max="6" width="13.7109375" style="2" customWidth="1"/>
    <col min="7" max="7" width="16.28515625" style="2" bestFit="1" customWidth="1"/>
  </cols>
  <sheetData>
    <row r="1" spans="1:9" x14ac:dyDescent="0.25">
      <c r="C1" s="26" t="s">
        <v>7</v>
      </c>
      <c r="D1" s="27"/>
      <c r="E1" s="27"/>
      <c r="F1" s="27"/>
      <c r="G1" s="27"/>
      <c r="H1" s="28"/>
    </row>
    <row r="2" spans="1:9" ht="15.75" thickBot="1" x14ac:dyDescent="0.3">
      <c r="C2" s="29"/>
      <c r="D2" s="30"/>
      <c r="E2" s="30"/>
      <c r="F2" s="30"/>
      <c r="G2" s="30"/>
      <c r="H2" s="31"/>
    </row>
    <row r="4" spans="1:9" x14ac:dyDescent="0.25">
      <c r="E4" s="7" t="s">
        <v>21</v>
      </c>
      <c r="F4" s="7" t="s">
        <v>21</v>
      </c>
    </row>
    <row r="5" spans="1:9" x14ac:dyDescent="0.25">
      <c r="E5" s="7" t="s">
        <v>0</v>
      </c>
      <c r="F5" s="7" t="s">
        <v>0</v>
      </c>
      <c r="G5" s="4" t="s">
        <v>1</v>
      </c>
    </row>
    <row r="6" spans="1:9" x14ac:dyDescent="0.25">
      <c r="E6" s="15">
        <v>40942</v>
      </c>
      <c r="F6" s="15">
        <v>41290</v>
      </c>
      <c r="G6" s="14">
        <f>F6-E6</f>
        <v>348</v>
      </c>
    </row>
    <row r="7" spans="1:9" x14ac:dyDescent="0.25">
      <c r="B7" t="s">
        <v>3</v>
      </c>
      <c r="G7" s="3"/>
      <c r="I7" s="1"/>
    </row>
    <row r="8" spans="1:9" x14ac:dyDescent="0.25">
      <c r="A8" t="s">
        <v>4</v>
      </c>
      <c r="B8" s="13">
        <f>+IF(G6&lt;16,500, )</f>
        <v>0</v>
      </c>
    </row>
    <row r="9" spans="1:9" x14ac:dyDescent="0.25">
      <c r="A9" t="s">
        <v>5</v>
      </c>
      <c r="B9" s="13">
        <f>+IF(G6&gt;15,1000,0)</f>
        <v>1000</v>
      </c>
    </row>
    <row r="10" spans="1:9" x14ac:dyDescent="0.25">
      <c r="A10" t="s">
        <v>6</v>
      </c>
      <c r="B10" s="13">
        <f>+IF(G6&gt;30,1000+(G6-30)*100,0 )</f>
        <v>32800</v>
      </c>
    </row>
    <row r="11" spans="1:9" x14ac:dyDescent="0.25">
      <c r="B11" s="13">
        <f>IF(B10&gt;20000,20000,B10)</f>
        <v>20000</v>
      </c>
    </row>
    <row r="12" spans="1:9" x14ac:dyDescent="0.25">
      <c r="B12" s="13"/>
    </row>
    <row r="13" spans="1:9" x14ac:dyDescent="0.25">
      <c r="B13" s="13">
        <f>+B11+B8+B9</f>
        <v>21000</v>
      </c>
    </row>
    <row r="14" spans="1:9" ht="18.75" x14ac:dyDescent="0.3">
      <c r="A14" s="6" t="s">
        <v>2</v>
      </c>
      <c r="B14" s="18">
        <f>+IF(B13&gt;1000,B13-1000,B13)</f>
        <v>20000</v>
      </c>
    </row>
    <row r="21" spans="13:16" x14ac:dyDescent="0.25">
      <c r="M21" s="32" t="s">
        <v>24</v>
      </c>
      <c r="N21" s="32"/>
      <c r="O21" s="32"/>
      <c r="P21" s="32"/>
    </row>
    <row r="22" spans="13:16" x14ac:dyDescent="0.25">
      <c r="M22" s="32"/>
      <c r="N22" s="32"/>
      <c r="O22" s="32"/>
      <c r="P22" s="32"/>
    </row>
    <row r="23" spans="13:16" x14ac:dyDescent="0.25">
      <c r="M23" s="32"/>
      <c r="N23" s="32"/>
      <c r="O23" s="32"/>
      <c r="P23" s="32"/>
    </row>
    <row r="24" spans="13:16" x14ac:dyDescent="0.25">
      <c r="M24" s="32"/>
      <c r="N24" s="32"/>
      <c r="O24" s="32"/>
      <c r="P24" s="32"/>
    </row>
  </sheetData>
  <sheetProtection password="CC77" sheet="1" objects="1" scenarios="1"/>
  <customSheetViews>
    <customSheetView guid="{C67AA46C-FAEA-4161-9CB5-6C4979BC2DEF}">
      <selection activeCell="G7" sqref="G7"/>
      <pageMargins left="0.7" right="0.7" top="0.75" bottom="0.75" header="0.3" footer="0.3"/>
      <pageSetup paperSize="0" orientation="portrait" horizontalDpi="0" verticalDpi="0" copies="0"/>
    </customSheetView>
  </customSheetViews>
  <mergeCells count="2">
    <mergeCell ref="C1:H2"/>
    <mergeCell ref="M21:P24"/>
  </mergeCells>
  <pageMargins left="0.7" right="0.7" top="0.75" bottom="0.75" header="0.3" footer="0.3"/>
  <pageSetup paperSize="0" orientation="portrait" horizontalDpi="0" verticalDpi="0" copies="0"/>
  <ignoredErrors>
    <ignoredError sqref="G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4"/>
  <sheetViews>
    <sheetView workbookViewId="0">
      <selection activeCell="D10" sqref="D10"/>
    </sheetView>
  </sheetViews>
  <sheetFormatPr defaultRowHeight="15" x14ac:dyDescent="0.25"/>
  <cols>
    <col min="2" max="2" width="27.7109375" customWidth="1"/>
    <col min="3" max="3" width="23.5703125" bestFit="1" customWidth="1"/>
  </cols>
  <sheetData>
    <row r="1" spans="2:10" x14ac:dyDescent="0.25">
      <c r="D1" s="26" t="s">
        <v>8</v>
      </c>
      <c r="E1" s="27"/>
      <c r="F1" s="27"/>
      <c r="G1" s="27"/>
      <c r="H1" s="27"/>
      <c r="I1" s="27"/>
      <c r="J1" s="28"/>
    </row>
    <row r="2" spans="2:10" x14ac:dyDescent="0.25">
      <c r="D2" s="33"/>
      <c r="E2" s="34"/>
      <c r="F2" s="34"/>
      <c r="G2" s="34"/>
      <c r="H2" s="34"/>
      <c r="I2" s="34"/>
      <c r="J2" s="35"/>
    </row>
    <row r="3" spans="2:10" ht="15.75" thickBot="1" x14ac:dyDescent="0.3">
      <c r="D3" s="29"/>
      <c r="E3" s="30"/>
      <c r="F3" s="30"/>
      <c r="G3" s="30"/>
      <c r="H3" s="30"/>
      <c r="I3" s="30"/>
      <c r="J3" s="31"/>
    </row>
    <row r="5" spans="2:10" x14ac:dyDescent="0.25">
      <c r="B5" s="10" t="s">
        <v>27</v>
      </c>
    </row>
    <row r="6" spans="2:10" x14ac:dyDescent="0.25">
      <c r="B6" s="9" t="s">
        <v>9</v>
      </c>
      <c r="C6" s="16">
        <v>15000</v>
      </c>
    </row>
    <row r="7" spans="2:10" x14ac:dyDescent="0.25">
      <c r="B7" s="9" t="s">
        <v>10</v>
      </c>
      <c r="C7" s="16">
        <v>33</v>
      </c>
    </row>
    <row r="10" spans="2:10" x14ac:dyDescent="0.25">
      <c r="B10" s="10" t="s">
        <v>13</v>
      </c>
      <c r="C10" s="11"/>
    </row>
    <row r="11" spans="2:10" ht="28.5" customHeight="1" x14ac:dyDescent="0.25">
      <c r="B11" s="19" t="s">
        <v>26</v>
      </c>
      <c r="C11" s="13">
        <f>+(C6*15/100)*C7/365</f>
        <v>203.42465753424656</v>
      </c>
    </row>
    <row r="12" spans="2:10" x14ac:dyDescent="0.25">
      <c r="B12" t="s">
        <v>25</v>
      </c>
      <c r="C12" s="13">
        <f>+C6*(18/100)*C7/365</f>
        <v>244.10958904109589</v>
      </c>
    </row>
    <row r="22" spans="11:14" x14ac:dyDescent="0.25">
      <c r="K22" s="32" t="s">
        <v>24</v>
      </c>
      <c r="L22" s="32"/>
      <c r="M22" s="32"/>
      <c r="N22" s="32"/>
    </row>
    <row r="23" spans="11:14" x14ac:dyDescent="0.25">
      <c r="K23" s="32"/>
      <c r="L23" s="32"/>
      <c r="M23" s="32"/>
      <c r="N23" s="32"/>
    </row>
    <row r="24" spans="11:14" x14ac:dyDescent="0.25">
      <c r="K24" s="32"/>
      <c r="L24" s="32"/>
      <c r="M24" s="32"/>
      <c r="N24" s="32"/>
    </row>
  </sheetData>
  <sheetProtection password="CC77" sheet="1" objects="1" scenarios="1"/>
  <customSheetViews>
    <customSheetView guid="{C67AA46C-FAEA-4161-9CB5-6C4979BC2DEF}">
      <selection activeCell="C15" sqref="C15"/>
      <pageMargins left="0.7" right="0.7" top="0.75" bottom="0.75" header="0.3" footer="0.3"/>
    </customSheetView>
  </customSheetViews>
  <mergeCells count="2">
    <mergeCell ref="D1:J3"/>
    <mergeCell ref="K22:N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23"/>
  <sheetViews>
    <sheetView workbookViewId="0">
      <selection activeCell="E10" sqref="E10"/>
    </sheetView>
  </sheetViews>
  <sheetFormatPr defaultRowHeight="15" x14ac:dyDescent="0.25"/>
  <cols>
    <col min="3" max="3" width="24.140625" customWidth="1"/>
  </cols>
  <sheetData>
    <row r="1" spans="3:10" x14ac:dyDescent="0.25">
      <c r="E1" s="36" t="s">
        <v>14</v>
      </c>
      <c r="F1" s="37"/>
      <c r="G1" s="37"/>
      <c r="H1" s="37"/>
      <c r="I1" s="37"/>
      <c r="J1" s="38"/>
    </row>
    <row r="2" spans="3:10" x14ac:dyDescent="0.25">
      <c r="E2" s="39"/>
      <c r="F2" s="40"/>
      <c r="G2" s="40"/>
      <c r="H2" s="40"/>
      <c r="I2" s="40"/>
      <c r="J2" s="41"/>
    </row>
    <row r="3" spans="3:10" ht="15.75" thickBot="1" x14ac:dyDescent="0.3">
      <c r="E3" s="42"/>
      <c r="F3" s="43"/>
      <c r="G3" s="43"/>
      <c r="H3" s="43"/>
      <c r="I3" s="43"/>
      <c r="J3" s="44"/>
    </row>
    <row r="5" spans="3:10" x14ac:dyDescent="0.25">
      <c r="C5" s="8" t="s">
        <v>22</v>
      </c>
    </row>
    <row r="6" spans="3:10" x14ac:dyDescent="0.25">
      <c r="C6" s="5" t="s">
        <v>9</v>
      </c>
      <c r="D6" s="16">
        <v>22222</v>
      </c>
    </row>
    <row r="7" spans="3:10" x14ac:dyDescent="0.25">
      <c r="C7" s="5" t="s">
        <v>10</v>
      </c>
      <c r="D7" s="16">
        <v>30</v>
      </c>
    </row>
    <row r="8" spans="3:10" x14ac:dyDescent="0.25">
      <c r="C8" s="5" t="s">
        <v>16</v>
      </c>
      <c r="D8" s="17">
        <v>5</v>
      </c>
    </row>
    <row r="9" spans="3:10" x14ac:dyDescent="0.25">
      <c r="C9" s="5"/>
      <c r="D9" s="17"/>
    </row>
    <row r="10" spans="3:10" x14ac:dyDescent="0.25">
      <c r="C10" s="8" t="s">
        <v>23</v>
      </c>
      <c r="D10" s="13"/>
    </row>
    <row r="11" spans="3:10" x14ac:dyDescent="0.25">
      <c r="C11" s="8" t="s">
        <v>11</v>
      </c>
      <c r="D11" s="13"/>
    </row>
    <row r="12" spans="3:10" x14ac:dyDescent="0.25">
      <c r="C12" t="s">
        <v>15</v>
      </c>
      <c r="D12" s="13">
        <f>+D6*1/100*D8</f>
        <v>1111.0999999999999</v>
      </c>
    </row>
    <row r="13" spans="3:10" x14ac:dyDescent="0.25">
      <c r="D13" s="13"/>
    </row>
    <row r="14" spans="3:10" x14ac:dyDescent="0.25">
      <c r="C14" s="8" t="s">
        <v>12</v>
      </c>
      <c r="D14" s="13"/>
    </row>
    <row r="15" spans="3:10" x14ac:dyDescent="0.25">
      <c r="C15" t="s">
        <v>17</v>
      </c>
      <c r="D15" s="13">
        <f>+D7*100</f>
        <v>3000</v>
      </c>
    </row>
    <row r="16" spans="3:10" x14ac:dyDescent="0.25">
      <c r="D16" s="13"/>
    </row>
    <row r="17" spans="3:18" x14ac:dyDescent="0.25">
      <c r="C17" t="s">
        <v>18</v>
      </c>
      <c r="D17" s="13">
        <f>IF(D15&gt;D12,D15,D12)</f>
        <v>3000</v>
      </c>
    </row>
    <row r="18" spans="3:18" x14ac:dyDescent="0.25">
      <c r="D18" s="13"/>
    </row>
    <row r="19" spans="3:18" x14ac:dyDescent="0.25">
      <c r="C19" t="s">
        <v>20</v>
      </c>
      <c r="D19" s="13">
        <f>+D6*50/100</f>
        <v>11111</v>
      </c>
    </row>
    <row r="20" spans="3:18" x14ac:dyDescent="0.25">
      <c r="D20" s="13"/>
    </row>
    <row r="21" spans="3:18" ht="21" x14ac:dyDescent="0.35">
      <c r="C21" s="12" t="s">
        <v>19</v>
      </c>
      <c r="D21" s="13">
        <f>+IF(D17&gt;D19,D19,D17)</f>
        <v>3000</v>
      </c>
      <c r="O21" s="45" t="s">
        <v>24</v>
      </c>
      <c r="P21" s="45"/>
      <c r="Q21" s="45"/>
      <c r="R21" s="45"/>
    </row>
    <row r="22" spans="3:18" x14ac:dyDescent="0.25">
      <c r="O22" s="45"/>
      <c r="P22" s="45"/>
      <c r="Q22" s="45"/>
      <c r="R22" s="45"/>
    </row>
    <row r="23" spans="3:18" x14ac:dyDescent="0.25">
      <c r="O23" s="45"/>
      <c r="P23" s="45"/>
      <c r="Q23" s="45"/>
      <c r="R23" s="45"/>
    </row>
  </sheetData>
  <sheetProtection password="CC77" sheet="1" objects="1" scenarios="1"/>
  <customSheetViews>
    <customSheetView guid="{C67AA46C-FAEA-4161-9CB5-6C4979BC2DEF}">
      <selection activeCell="D6" sqref="D6"/>
      <pageMargins left="0.7" right="0.7" top="0.75" bottom="0.75" header="0.3" footer="0.3"/>
      <pageSetup paperSize="0" orientation="portrait" horizontalDpi="0" verticalDpi="0" copies="0"/>
    </customSheetView>
  </customSheetViews>
  <mergeCells count="2">
    <mergeCell ref="E1:J3"/>
    <mergeCell ref="O21:R23"/>
  </mergeCell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1"/>
  <sheetViews>
    <sheetView workbookViewId="0">
      <selection activeCell="E16" sqref="E16"/>
    </sheetView>
  </sheetViews>
  <sheetFormatPr defaultRowHeight="15" x14ac:dyDescent="0.25"/>
  <cols>
    <col min="14" max="14" width="47.7109375" bestFit="1" customWidth="1"/>
  </cols>
  <sheetData>
    <row r="2" spans="2:14" x14ac:dyDescent="0.25">
      <c r="F2" s="50" t="s">
        <v>39</v>
      </c>
      <c r="G2" s="50"/>
      <c r="H2" s="50"/>
      <c r="I2" s="50"/>
      <c r="J2" s="50"/>
      <c r="K2" s="50"/>
      <c r="L2" s="50"/>
    </row>
    <row r="3" spans="2:14" x14ac:dyDescent="0.25">
      <c r="F3" s="50"/>
      <c r="G3" s="50"/>
      <c r="H3" s="50"/>
      <c r="I3" s="50"/>
      <c r="J3" s="50"/>
      <c r="K3" s="50"/>
      <c r="L3" s="50"/>
    </row>
    <row r="4" spans="2:14" ht="15.75" thickBot="1" x14ac:dyDescent="0.3"/>
    <row r="5" spans="2:14" ht="15.75" thickBot="1" x14ac:dyDescent="0.3">
      <c r="B5" s="51" t="s">
        <v>31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20"/>
      <c r="N5" s="21" t="s">
        <v>30</v>
      </c>
    </row>
    <row r="6" spans="2:14" x14ac:dyDescent="0.25">
      <c r="B6" s="53" t="s">
        <v>28</v>
      </c>
      <c r="C6" s="54"/>
      <c r="D6" s="54"/>
      <c r="E6" s="54"/>
      <c r="F6" s="54"/>
      <c r="G6" s="54"/>
      <c r="H6" s="54"/>
      <c r="I6" s="54"/>
      <c r="J6" s="54"/>
      <c r="K6" s="54"/>
      <c r="L6" s="22"/>
      <c r="M6" s="22"/>
      <c r="N6" s="23" t="s">
        <v>29</v>
      </c>
    </row>
    <row r="7" spans="2:14" x14ac:dyDescent="0.25">
      <c r="B7" s="46" t="s">
        <v>32</v>
      </c>
      <c r="C7" s="47"/>
      <c r="D7" s="47"/>
      <c r="E7" s="47"/>
      <c r="F7" s="47"/>
      <c r="G7" s="47"/>
      <c r="H7" s="47"/>
      <c r="I7" s="47"/>
      <c r="J7" s="47"/>
      <c r="K7" s="47"/>
      <c r="L7" s="22"/>
      <c r="M7" s="22"/>
      <c r="N7" s="23" t="s">
        <v>29</v>
      </c>
    </row>
    <row r="8" spans="2:14" x14ac:dyDescent="0.25">
      <c r="B8" s="46" t="s">
        <v>33</v>
      </c>
      <c r="C8" s="47"/>
      <c r="D8" s="47"/>
      <c r="E8" s="47"/>
      <c r="F8" s="47"/>
      <c r="G8" s="47"/>
      <c r="H8" s="47"/>
      <c r="I8" s="47"/>
      <c r="J8" s="47"/>
      <c r="K8" s="47"/>
      <c r="L8" s="22"/>
      <c r="M8" s="22"/>
      <c r="N8" s="23" t="s">
        <v>29</v>
      </c>
    </row>
    <row r="9" spans="2:14" x14ac:dyDescent="0.25">
      <c r="B9" s="46" t="s">
        <v>34</v>
      </c>
      <c r="C9" s="47"/>
      <c r="D9" s="47"/>
      <c r="E9" s="47"/>
      <c r="F9" s="47"/>
      <c r="G9" s="47"/>
      <c r="H9" s="47"/>
      <c r="I9" s="47"/>
      <c r="J9" s="47"/>
      <c r="K9" s="47"/>
      <c r="L9" s="22"/>
      <c r="M9" s="22"/>
      <c r="N9" s="23" t="s">
        <v>35</v>
      </c>
    </row>
    <row r="10" spans="2:14" x14ac:dyDescent="0.25">
      <c r="B10" s="46" t="s">
        <v>36</v>
      </c>
      <c r="C10" s="47"/>
      <c r="D10" s="47"/>
      <c r="E10" s="47"/>
      <c r="F10" s="47"/>
      <c r="G10" s="47"/>
      <c r="H10" s="47"/>
      <c r="I10" s="47"/>
      <c r="J10" s="47"/>
      <c r="K10" s="47"/>
      <c r="L10" s="22"/>
      <c r="M10" s="22"/>
      <c r="N10" s="23" t="s">
        <v>37</v>
      </c>
    </row>
    <row r="11" spans="2:14" ht="15.75" thickBot="1" x14ac:dyDescent="0.3">
      <c r="B11" s="48" t="s">
        <v>38</v>
      </c>
      <c r="C11" s="49"/>
      <c r="D11" s="49"/>
      <c r="E11" s="49"/>
      <c r="F11" s="49"/>
      <c r="G11" s="49"/>
      <c r="H11" s="49"/>
      <c r="I11" s="49"/>
      <c r="J11" s="49"/>
      <c r="K11" s="49"/>
      <c r="L11" s="24"/>
      <c r="M11" s="24"/>
      <c r="N11" s="25" t="s">
        <v>35</v>
      </c>
    </row>
  </sheetData>
  <sheetProtection password="CC77" sheet="1" objects="1" scenarios="1"/>
  <mergeCells count="8">
    <mergeCell ref="B9:K9"/>
    <mergeCell ref="B10:K10"/>
    <mergeCell ref="B11:K11"/>
    <mergeCell ref="F2:L3"/>
    <mergeCell ref="B5:L5"/>
    <mergeCell ref="B6:K6"/>
    <mergeCell ref="B7:K7"/>
    <mergeCell ref="B8:K8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PENALTY FOR DELAY IN RETURN</vt:lpstr>
      <vt:lpstr>INTEREST FOR LATE PAYMENT</vt:lpstr>
      <vt:lpstr>PENALTY FOR LATE PAYMENT</vt:lpstr>
      <vt:lpstr>OTHER PENALTY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2013-01-31T06:34:12Z</dcterms:created>
  <dcterms:modified xsi:type="dcterms:W3CDTF">2013-01-31T11:01:34Z</dcterms:modified>
</cp:coreProperties>
</file>