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Help" sheetId="8" r:id="rId1"/>
    <sheet name="Books Sales details" sheetId="11" r:id="rId2"/>
    <sheet name="Books Input details" sheetId="12" r:id="rId3"/>
    <sheet name="GSTR 3B details" sheetId="4" r:id="rId4"/>
    <sheet name="GSTR 1 details" sheetId="6" r:id="rId5"/>
    <sheet name="GST Output Reco" sheetId="1" r:id="rId6"/>
    <sheet name="GST Input Reco" sheetId="3" r:id="rId7"/>
    <sheet name="Summary of changes to be done" sheetId="10"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3" l="1"/>
  <c r="E23" i="3"/>
  <c r="D23" i="3"/>
  <c r="C23" i="3"/>
  <c r="F22" i="3"/>
  <c r="E22" i="3"/>
  <c r="D22" i="3"/>
  <c r="C22" i="3"/>
  <c r="F21" i="3"/>
  <c r="E21" i="3"/>
  <c r="D21" i="3"/>
  <c r="C21" i="3"/>
  <c r="F20" i="3"/>
  <c r="E20" i="3"/>
  <c r="D20" i="3"/>
  <c r="C20" i="3"/>
  <c r="F19" i="3"/>
  <c r="E19" i="3"/>
  <c r="D19" i="3"/>
  <c r="C19" i="3"/>
  <c r="F18" i="3"/>
  <c r="E18" i="3"/>
  <c r="D18" i="3"/>
  <c r="C18" i="3"/>
  <c r="F43" i="3"/>
  <c r="C42" i="3"/>
  <c r="C41" i="3"/>
  <c r="C40" i="3"/>
  <c r="N39" i="3"/>
  <c r="C39" i="3"/>
  <c r="N38" i="3"/>
  <c r="C38" i="3"/>
  <c r="C37" i="3"/>
  <c r="N36" i="3"/>
  <c r="C36" i="3"/>
  <c r="N35" i="3"/>
  <c r="C35" i="3"/>
  <c r="N34" i="3"/>
  <c r="C34" i="3"/>
  <c r="N33" i="3"/>
  <c r="C33" i="3"/>
  <c r="N32" i="3"/>
  <c r="C32" i="3"/>
  <c r="N31" i="3"/>
  <c r="C31" i="3"/>
  <c r="N42" i="3"/>
  <c r="N41" i="3"/>
  <c r="N40" i="3"/>
  <c r="N37" i="3"/>
  <c r="F12" i="3"/>
  <c r="F24" i="3" s="1"/>
  <c r="F26" i="3" s="1"/>
  <c r="E12" i="3"/>
  <c r="D12" i="3"/>
  <c r="C12" i="3"/>
  <c r="B4" i="3"/>
  <c r="F17" i="3"/>
  <c r="E17" i="3"/>
  <c r="D17" i="3"/>
  <c r="C17" i="3"/>
  <c r="F16" i="3"/>
  <c r="E16" i="3"/>
  <c r="D16" i="3"/>
  <c r="C16" i="3"/>
  <c r="F15" i="3"/>
  <c r="E15" i="3"/>
  <c r="D15" i="3"/>
  <c r="C15" i="3"/>
  <c r="F14" i="3"/>
  <c r="E14" i="3"/>
  <c r="D14" i="3"/>
  <c r="C14" i="3"/>
  <c r="F13" i="3"/>
  <c r="E13" i="3"/>
  <c r="D13" i="3"/>
  <c r="C13" i="3"/>
  <c r="F21" i="11"/>
  <c r="Q21" i="11"/>
  <c r="P21" i="11"/>
  <c r="O21" i="11"/>
  <c r="N21" i="11"/>
  <c r="M21" i="11"/>
  <c r="L21" i="11"/>
  <c r="K21" i="11"/>
  <c r="J21" i="11"/>
  <c r="I21" i="11"/>
  <c r="H21" i="11"/>
  <c r="G21" i="11"/>
  <c r="B8" i="10" l="1"/>
  <c r="B7" i="10"/>
  <c r="B6" i="10"/>
  <c r="B5" i="10"/>
  <c r="B4" i="10"/>
  <c r="B8" i="3"/>
  <c r="B7" i="3"/>
  <c r="B6" i="3"/>
  <c r="B5" i="3"/>
  <c r="B8" i="1"/>
  <c r="B7" i="1"/>
  <c r="B6" i="1"/>
  <c r="B5" i="1"/>
  <c r="B4" i="1"/>
  <c r="B8" i="6"/>
  <c r="B7" i="6"/>
  <c r="B6" i="6"/>
  <c r="B5" i="6"/>
  <c r="B4" i="6"/>
  <c r="B8" i="4"/>
  <c r="B7" i="4"/>
  <c r="B6" i="4"/>
  <c r="B5" i="4"/>
  <c r="B4" i="4"/>
  <c r="B8" i="12"/>
  <c r="B7" i="12"/>
  <c r="B6" i="12"/>
  <c r="B5" i="12"/>
  <c r="B4" i="12"/>
  <c r="G14" i="1" l="1"/>
  <c r="R47" i="12"/>
  <c r="R46" i="12"/>
  <c r="R45" i="12"/>
  <c r="R44" i="12"/>
  <c r="R43" i="12"/>
  <c r="R42" i="12"/>
  <c r="R41" i="12"/>
  <c r="R40" i="12"/>
  <c r="R39" i="12"/>
  <c r="R38" i="12"/>
  <c r="R37" i="12"/>
  <c r="R36" i="12"/>
  <c r="R35" i="12"/>
  <c r="R34" i="12"/>
  <c r="R33" i="12"/>
  <c r="R32" i="12"/>
  <c r="R31" i="12"/>
  <c r="R30" i="12"/>
  <c r="R29" i="12"/>
  <c r="R28" i="12"/>
  <c r="R27" i="12"/>
  <c r="R26" i="12"/>
  <c r="R25" i="12"/>
  <c r="R24" i="12"/>
  <c r="R23" i="12"/>
  <c r="R22" i="12"/>
  <c r="R21" i="12"/>
  <c r="R20" i="12"/>
  <c r="R19" i="12"/>
  <c r="R18" i="12"/>
  <c r="R17" i="12"/>
  <c r="R16" i="12"/>
  <c r="R15" i="12"/>
  <c r="R14" i="12"/>
  <c r="R13" i="12"/>
  <c r="R12" i="12"/>
  <c r="Q42" i="11"/>
  <c r="P42" i="11"/>
  <c r="O42" i="11"/>
  <c r="N42" i="11"/>
  <c r="M42" i="11"/>
  <c r="L42" i="11"/>
  <c r="K42" i="11"/>
  <c r="J42" i="11"/>
  <c r="I42" i="11"/>
  <c r="G17" i="1" s="1"/>
  <c r="H42" i="11"/>
  <c r="G16" i="1" s="1"/>
  <c r="G42" i="11"/>
  <c r="G15" i="1" s="1"/>
  <c r="Q41" i="11"/>
  <c r="G25" i="1" s="1"/>
  <c r="P41" i="11"/>
  <c r="G24" i="1" s="1"/>
  <c r="O41" i="11"/>
  <c r="G23" i="1" s="1"/>
  <c r="N41" i="11"/>
  <c r="G22" i="1" s="1"/>
  <c r="M41" i="11"/>
  <c r="L41" i="11"/>
  <c r="G20" i="1" s="1"/>
  <c r="K41" i="11"/>
  <c r="J41" i="11"/>
  <c r="I41" i="11"/>
  <c r="H41" i="11"/>
  <c r="G41" i="11"/>
  <c r="Q37" i="11"/>
  <c r="Q39" i="11" s="1"/>
  <c r="P37" i="11"/>
  <c r="P39" i="11" s="1"/>
  <c r="O37" i="11"/>
  <c r="O39" i="11" s="1"/>
  <c r="N37" i="11"/>
  <c r="N39" i="11" s="1"/>
  <c r="M37" i="11"/>
  <c r="M39" i="11" s="1"/>
  <c r="L37" i="11"/>
  <c r="L40" i="11" s="1"/>
  <c r="K37" i="11"/>
  <c r="K39" i="11" s="1"/>
  <c r="J37" i="11"/>
  <c r="J39" i="11" s="1"/>
  <c r="I37" i="11"/>
  <c r="I39" i="11" s="1"/>
  <c r="H37" i="11"/>
  <c r="H39" i="11" s="1"/>
  <c r="G37" i="11"/>
  <c r="G40" i="11" s="1"/>
  <c r="Q36" i="11"/>
  <c r="Q38" i="11" s="1"/>
  <c r="P36" i="11"/>
  <c r="P38" i="11" s="1"/>
  <c r="O36" i="11"/>
  <c r="O38" i="11" s="1"/>
  <c r="N36" i="11"/>
  <c r="N38" i="11" s="1"/>
  <c r="M36" i="11"/>
  <c r="M38" i="11" s="1"/>
  <c r="L36" i="11"/>
  <c r="L38" i="11" s="1"/>
  <c r="K36" i="11"/>
  <c r="K38" i="11" s="1"/>
  <c r="J36" i="11"/>
  <c r="J38" i="11" s="1"/>
  <c r="I36" i="11"/>
  <c r="I38" i="11" s="1"/>
  <c r="H36" i="11"/>
  <c r="H38" i="11" s="1"/>
  <c r="G36" i="11"/>
  <c r="G38" i="11" s="1"/>
  <c r="H33" i="11"/>
  <c r="Q32" i="11"/>
  <c r="Q34" i="11" s="1"/>
  <c r="P32" i="11"/>
  <c r="P34" i="11" s="1"/>
  <c r="O32" i="11"/>
  <c r="O34" i="11" s="1"/>
  <c r="N32" i="11"/>
  <c r="N35" i="11" s="1"/>
  <c r="M32" i="11"/>
  <c r="M35" i="11" s="1"/>
  <c r="L32" i="11"/>
  <c r="L34" i="11" s="1"/>
  <c r="K32" i="11"/>
  <c r="K34" i="11" s="1"/>
  <c r="J32" i="11"/>
  <c r="J34" i="11" s="1"/>
  <c r="I32" i="11"/>
  <c r="I35" i="11" s="1"/>
  <c r="H32" i="11"/>
  <c r="H35" i="11" s="1"/>
  <c r="G32" i="11"/>
  <c r="G35" i="11" s="1"/>
  <c r="Q31" i="11"/>
  <c r="Q33" i="11" s="1"/>
  <c r="P31" i="11"/>
  <c r="P33" i="11" s="1"/>
  <c r="O31" i="11"/>
  <c r="O33" i="11" s="1"/>
  <c r="N31" i="11"/>
  <c r="N33" i="11" s="1"/>
  <c r="M31" i="11"/>
  <c r="M33" i="11" s="1"/>
  <c r="L31" i="11"/>
  <c r="L33" i="11" s="1"/>
  <c r="K31" i="11"/>
  <c r="K33" i="11" s="1"/>
  <c r="J31" i="11"/>
  <c r="J33" i="11" s="1"/>
  <c r="I31" i="11"/>
  <c r="I33" i="11" s="1"/>
  <c r="H31" i="11"/>
  <c r="G31" i="11"/>
  <c r="G33" i="11" s="1"/>
  <c r="H28" i="11"/>
  <c r="G28" i="11"/>
  <c r="Q27" i="11"/>
  <c r="Q29" i="11" s="1"/>
  <c r="P27" i="11"/>
  <c r="P30" i="11" s="1"/>
  <c r="O27" i="11"/>
  <c r="O29" i="11" s="1"/>
  <c r="N27" i="11"/>
  <c r="N30" i="11" s="1"/>
  <c r="M27" i="11"/>
  <c r="M29" i="11" s="1"/>
  <c r="L27" i="11"/>
  <c r="L29" i="11" s="1"/>
  <c r="K27" i="11"/>
  <c r="K29" i="11" s="1"/>
  <c r="J27" i="11"/>
  <c r="J29" i="11" s="1"/>
  <c r="I27" i="11"/>
  <c r="I30" i="11" s="1"/>
  <c r="H27" i="11"/>
  <c r="H30" i="11" s="1"/>
  <c r="G27" i="11"/>
  <c r="G29" i="11" s="1"/>
  <c r="Q26" i="11"/>
  <c r="Q28" i="11" s="1"/>
  <c r="P26" i="11"/>
  <c r="P28" i="11" s="1"/>
  <c r="O26" i="11"/>
  <c r="O28" i="11" s="1"/>
  <c r="N26" i="11"/>
  <c r="N28" i="11" s="1"/>
  <c r="M26" i="11"/>
  <c r="M28" i="11" s="1"/>
  <c r="L26" i="11"/>
  <c r="L28" i="11" s="1"/>
  <c r="K26" i="11"/>
  <c r="K28" i="11" s="1"/>
  <c r="J26" i="11"/>
  <c r="J28" i="11" s="1"/>
  <c r="I26" i="11"/>
  <c r="I28" i="11" s="1"/>
  <c r="H26" i="11"/>
  <c r="G26" i="11"/>
  <c r="J24" i="11"/>
  <c r="I24" i="11"/>
  <c r="I23" i="11"/>
  <c r="H23" i="11"/>
  <c r="Q22" i="11"/>
  <c r="Q24" i="11" s="1"/>
  <c r="I25" i="1" s="1"/>
  <c r="P22" i="11"/>
  <c r="P25" i="11" s="1"/>
  <c r="O22" i="11"/>
  <c r="O24" i="11" s="1"/>
  <c r="N22" i="11"/>
  <c r="N25" i="11" s="1"/>
  <c r="M22" i="11"/>
  <c r="M24" i="11" s="1"/>
  <c r="L22" i="11"/>
  <c r="L24" i="11" s="1"/>
  <c r="K22" i="11"/>
  <c r="K25" i="11" s="1"/>
  <c r="J22" i="11"/>
  <c r="J25" i="11" s="1"/>
  <c r="I22" i="11"/>
  <c r="I25" i="11" s="1"/>
  <c r="H22" i="11"/>
  <c r="H24" i="11" s="1"/>
  <c r="G22" i="11"/>
  <c r="G24" i="11" s="1"/>
  <c r="Q23" i="11"/>
  <c r="P23" i="11"/>
  <c r="O23" i="11"/>
  <c r="N23" i="11"/>
  <c r="M23" i="11"/>
  <c r="L23" i="11"/>
  <c r="K23" i="11"/>
  <c r="J23" i="11"/>
  <c r="G23" i="11"/>
  <c r="Q17" i="11"/>
  <c r="P17" i="11"/>
  <c r="O17" i="11"/>
  <c r="N17" i="11"/>
  <c r="M17" i="11"/>
  <c r="L17" i="11"/>
  <c r="K17" i="11"/>
  <c r="J17" i="11"/>
  <c r="I17" i="11"/>
  <c r="H17" i="11"/>
  <c r="G17" i="11"/>
  <c r="Q16" i="11"/>
  <c r="P16" i="11"/>
  <c r="O16" i="11"/>
  <c r="N16" i="11"/>
  <c r="M16" i="11"/>
  <c r="L16" i="11"/>
  <c r="K16" i="11"/>
  <c r="J16" i="11"/>
  <c r="I16" i="11"/>
  <c r="H16" i="11"/>
  <c r="G16" i="11"/>
  <c r="Q15" i="11"/>
  <c r="F25" i="1" s="1"/>
  <c r="P15" i="11"/>
  <c r="F24" i="1" s="1"/>
  <c r="O15" i="11"/>
  <c r="F23" i="1" s="1"/>
  <c r="N15" i="11"/>
  <c r="F22" i="1" s="1"/>
  <c r="M15" i="11"/>
  <c r="F21" i="1" s="1"/>
  <c r="L15" i="11"/>
  <c r="F20" i="1" s="1"/>
  <c r="K15" i="11"/>
  <c r="F19" i="1" s="1"/>
  <c r="J15" i="11"/>
  <c r="F18" i="1" s="1"/>
  <c r="I15" i="11"/>
  <c r="F17" i="1" s="1"/>
  <c r="H15" i="11"/>
  <c r="F16" i="1" s="1"/>
  <c r="G15" i="11"/>
  <c r="F15" i="1" s="1"/>
  <c r="Q14" i="11"/>
  <c r="D25" i="1" s="1"/>
  <c r="P14" i="11"/>
  <c r="D24" i="1" s="1"/>
  <c r="O14" i="11"/>
  <c r="D23" i="1" s="1"/>
  <c r="N14" i="11"/>
  <c r="D22" i="1" s="1"/>
  <c r="M14" i="11"/>
  <c r="D21" i="1" s="1"/>
  <c r="L14" i="11"/>
  <c r="D20" i="1" s="1"/>
  <c r="K14" i="11"/>
  <c r="D19" i="1" s="1"/>
  <c r="J14" i="11"/>
  <c r="D18" i="1" s="1"/>
  <c r="I14" i="11"/>
  <c r="D17" i="1" s="1"/>
  <c r="H14" i="11"/>
  <c r="D16" i="1" s="1"/>
  <c r="G14" i="11"/>
  <c r="D15" i="1" s="1"/>
  <c r="Q13" i="11"/>
  <c r="P13" i="11"/>
  <c r="O13" i="11"/>
  <c r="N13" i="11"/>
  <c r="M13" i="11"/>
  <c r="L13" i="11"/>
  <c r="K13" i="11"/>
  <c r="J13" i="11"/>
  <c r="I13" i="11"/>
  <c r="H13" i="11"/>
  <c r="G13" i="11"/>
  <c r="Q12" i="11"/>
  <c r="P12" i="11"/>
  <c r="O12" i="11"/>
  <c r="E23" i="1" s="1"/>
  <c r="N12" i="11"/>
  <c r="E22" i="1" s="1"/>
  <c r="M12" i="11"/>
  <c r="L12" i="11"/>
  <c r="E20" i="1" s="1"/>
  <c r="K12" i="11"/>
  <c r="J12" i="11"/>
  <c r="I12" i="11"/>
  <c r="E17" i="1" s="1"/>
  <c r="H12" i="11"/>
  <c r="E16" i="1" s="1"/>
  <c r="G12" i="11"/>
  <c r="F17" i="11"/>
  <c r="F16" i="11"/>
  <c r="F37" i="11"/>
  <c r="F40" i="11" s="1"/>
  <c r="F36" i="11"/>
  <c r="F32" i="11"/>
  <c r="F31" i="11"/>
  <c r="F33" i="11" s="1"/>
  <c r="F27" i="11"/>
  <c r="F30" i="11" s="1"/>
  <c r="F26" i="11"/>
  <c r="F28" i="11" s="1"/>
  <c r="F22" i="11"/>
  <c r="F25" i="11" s="1"/>
  <c r="F23" i="11"/>
  <c r="F15" i="11"/>
  <c r="F14" i="1" s="1"/>
  <c r="F14" i="11"/>
  <c r="D14" i="1" s="1"/>
  <c r="F13" i="11"/>
  <c r="F12" i="11"/>
  <c r="E14" i="1" s="1"/>
  <c r="AJ76" i="11"/>
  <c r="AJ75" i="11"/>
  <c r="AJ74" i="11"/>
  <c r="AJ73" i="11"/>
  <c r="AJ72" i="11"/>
  <c r="AJ71" i="11"/>
  <c r="AJ70" i="11"/>
  <c r="AJ69" i="11"/>
  <c r="AJ68" i="11"/>
  <c r="AJ67" i="11"/>
  <c r="AJ66" i="11"/>
  <c r="AJ65" i="11"/>
  <c r="AJ64" i="11"/>
  <c r="AJ63" i="11"/>
  <c r="AJ62" i="11"/>
  <c r="AJ61" i="11"/>
  <c r="AJ60" i="11"/>
  <c r="AJ59" i="11"/>
  <c r="AJ58" i="11"/>
  <c r="AJ57" i="11"/>
  <c r="AJ56" i="11"/>
  <c r="AJ55" i="11"/>
  <c r="AJ54" i="11"/>
  <c r="AJ53" i="11"/>
  <c r="AJ52" i="11"/>
  <c r="AJ51" i="11"/>
  <c r="AJ50" i="11"/>
  <c r="AJ49" i="11"/>
  <c r="AJ48" i="11"/>
  <c r="AJ47" i="11"/>
  <c r="F42" i="11"/>
  <c r="F41" i="11"/>
  <c r="BA36" i="11"/>
  <c r="BA35" i="11"/>
  <c r="BA34" i="11"/>
  <c r="BA33" i="11"/>
  <c r="BA32" i="11"/>
  <c r="AZ31" i="11"/>
  <c r="AY31" i="11"/>
  <c r="AX31" i="11"/>
  <c r="AW31" i="11"/>
  <c r="AV31" i="11"/>
  <c r="AU31" i="11"/>
  <c r="AT31" i="11"/>
  <c r="AS31" i="11"/>
  <c r="AR31" i="11"/>
  <c r="AQ31" i="11"/>
  <c r="AP31" i="11"/>
  <c r="AO31" i="11"/>
  <c r="AZ30" i="11"/>
  <c r="AY30" i="11"/>
  <c r="AX30" i="11"/>
  <c r="AW30" i="11"/>
  <c r="AV30" i="11"/>
  <c r="AU30" i="11"/>
  <c r="AT30" i="11"/>
  <c r="AS30" i="11"/>
  <c r="AR30" i="11"/>
  <c r="AQ30" i="11"/>
  <c r="AP30" i="11"/>
  <c r="AO30" i="11"/>
  <c r="AZ29" i="11"/>
  <c r="AY29" i="11"/>
  <c r="AX29" i="11"/>
  <c r="AW29" i="11"/>
  <c r="AV29" i="11"/>
  <c r="AU29" i="11"/>
  <c r="AT29" i="11"/>
  <c r="AS29" i="11"/>
  <c r="AR29" i="11"/>
  <c r="AQ29" i="11"/>
  <c r="AP29" i="11"/>
  <c r="AO29" i="11"/>
  <c r="BA28" i="11"/>
  <c r="BA27" i="11"/>
  <c r="AZ26" i="11"/>
  <c r="AY26" i="11"/>
  <c r="AX26" i="11"/>
  <c r="AW26" i="11"/>
  <c r="AV26" i="11"/>
  <c r="AU26" i="11"/>
  <c r="AT26" i="11"/>
  <c r="AS26" i="11"/>
  <c r="AR26" i="11"/>
  <c r="AQ26" i="11"/>
  <c r="AP26" i="11"/>
  <c r="AO26" i="11"/>
  <c r="AZ25" i="11"/>
  <c r="AY25" i="11"/>
  <c r="AX25" i="11"/>
  <c r="AW25" i="11"/>
  <c r="AV25" i="11"/>
  <c r="AU25" i="11"/>
  <c r="AT25" i="11"/>
  <c r="AS25" i="11"/>
  <c r="AR25" i="11"/>
  <c r="AQ25" i="11"/>
  <c r="AP25" i="11"/>
  <c r="AO25" i="11"/>
  <c r="AZ24" i="11"/>
  <c r="AY24" i="11"/>
  <c r="AX24" i="11"/>
  <c r="AW24" i="11"/>
  <c r="AV24" i="11"/>
  <c r="AU24" i="11"/>
  <c r="AT24" i="11"/>
  <c r="AS24" i="11"/>
  <c r="AR24" i="11"/>
  <c r="AQ24" i="11"/>
  <c r="AP24" i="11"/>
  <c r="AO24" i="11"/>
  <c r="BA23" i="11"/>
  <c r="BA22" i="11"/>
  <c r="AZ21" i="11"/>
  <c r="AY21" i="11"/>
  <c r="AX21" i="11"/>
  <c r="AW21" i="11"/>
  <c r="AV21" i="11"/>
  <c r="AU21" i="11"/>
  <c r="AT21" i="11"/>
  <c r="AS21" i="11"/>
  <c r="AR21" i="11"/>
  <c r="AQ21" i="11"/>
  <c r="AP21" i="11"/>
  <c r="AO21" i="11"/>
  <c r="AZ20" i="11"/>
  <c r="AY20" i="11"/>
  <c r="AX20" i="11"/>
  <c r="AW20" i="11"/>
  <c r="AV20" i="11"/>
  <c r="AU20" i="11"/>
  <c r="AT20" i="11"/>
  <c r="AS20" i="11"/>
  <c r="AR20" i="11"/>
  <c r="AQ20" i="11"/>
  <c r="AP20" i="11"/>
  <c r="AO20" i="11"/>
  <c r="AZ19" i="11"/>
  <c r="AY19" i="11"/>
  <c r="AX19" i="11"/>
  <c r="AW19" i="11"/>
  <c r="AV19" i="11"/>
  <c r="AU19" i="11"/>
  <c r="AT19" i="11"/>
  <c r="AS19" i="11"/>
  <c r="AR19" i="11"/>
  <c r="AQ19" i="11"/>
  <c r="AP19" i="11"/>
  <c r="AO19" i="11"/>
  <c r="BA18" i="11"/>
  <c r="BA17" i="11"/>
  <c r="AZ16" i="11"/>
  <c r="Q45" i="11" s="1"/>
  <c r="AY16" i="11"/>
  <c r="AX16" i="11"/>
  <c r="AW16" i="11"/>
  <c r="AV16" i="11"/>
  <c r="AU16" i="11"/>
  <c r="AT16" i="11"/>
  <c r="AS16" i="11"/>
  <c r="AR16" i="11"/>
  <c r="AQ16" i="11"/>
  <c r="AP16" i="11"/>
  <c r="AO16" i="11"/>
  <c r="AZ15" i="11"/>
  <c r="Q44" i="11" s="1"/>
  <c r="AY15" i="11"/>
  <c r="AX15" i="11"/>
  <c r="AW15" i="11"/>
  <c r="AV15" i="11"/>
  <c r="AU15" i="11"/>
  <c r="AT15" i="11"/>
  <c r="AS15" i="11"/>
  <c r="AR15" i="11"/>
  <c r="AQ15" i="11"/>
  <c r="AP15" i="11"/>
  <c r="AO15" i="11"/>
  <c r="AZ14" i="11"/>
  <c r="Q43" i="11" s="1"/>
  <c r="AY14" i="11"/>
  <c r="AX14" i="11"/>
  <c r="AW14" i="11"/>
  <c r="AV14" i="11"/>
  <c r="AU14" i="11"/>
  <c r="AT14" i="11"/>
  <c r="AS14" i="11"/>
  <c r="AR14" i="11"/>
  <c r="AQ14" i="11"/>
  <c r="AP14" i="11"/>
  <c r="AO14" i="11"/>
  <c r="BA13" i="11"/>
  <c r="BA12" i="11"/>
  <c r="AJ41" i="11"/>
  <c r="AJ40" i="11"/>
  <c r="AJ39" i="11"/>
  <c r="AJ38" i="11"/>
  <c r="AJ37" i="11"/>
  <c r="AJ36" i="11"/>
  <c r="AJ35" i="11"/>
  <c r="AJ34" i="11"/>
  <c r="AJ33" i="11"/>
  <c r="AJ32" i="11"/>
  <c r="AJ31" i="11"/>
  <c r="AJ30" i="11"/>
  <c r="AJ29" i="11"/>
  <c r="AJ28" i="11"/>
  <c r="AJ27" i="11"/>
  <c r="AJ26" i="11"/>
  <c r="AJ25" i="11"/>
  <c r="AJ24" i="11"/>
  <c r="AJ23" i="11"/>
  <c r="AJ22" i="11"/>
  <c r="AJ21" i="11"/>
  <c r="AJ20" i="11"/>
  <c r="AJ19" i="11"/>
  <c r="AJ18" i="11"/>
  <c r="AJ17" i="11"/>
  <c r="AJ16" i="11"/>
  <c r="AJ15" i="11"/>
  <c r="AJ14" i="11"/>
  <c r="AJ13" i="11"/>
  <c r="AJ12" i="11"/>
  <c r="R20" i="11"/>
  <c r="R19" i="11"/>
  <c r="R18" i="11"/>
  <c r="E21" i="1" l="1"/>
  <c r="G18" i="1"/>
  <c r="G19" i="1"/>
  <c r="E24" i="1"/>
  <c r="C16" i="1"/>
  <c r="G21" i="1"/>
  <c r="E18" i="1"/>
  <c r="C14" i="1"/>
  <c r="E25" i="1"/>
  <c r="E19" i="1"/>
  <c r="C17" i="1"/>
  <c r="C18" i="1"/>
  <c r="E15" i="1"/>
  <c r="C19" i="1"/>
  <c r="C20" i="1"/>
  <c r="C21" i="1"/>
  <c r="C22" i="1"/>
  <c r="H17" i="1"/>
  <c r="C23" i="1"/>
  <c r="P40" i="11"/>
  <c r="Q40" i="11"/>
  <c r="C25" i="1"/>
  <c r="H25" i="1"/>
  <c r="C24" i="1"/>
  <c r="C15" i="1"/>
  <c r="G45" i="11"/>
  <c r="I44" i="11"/>
  <c r="H45" i="11"/>
  <c r="I45" i="11"/>
  <c r="G39" i="11"/>
  <c r="H44" i="11"/>
  <c r="N43" i="11"/>
  <c r="H22" i="1" s="1"/>
  <c r="M44" i="11"/>
  <c r="N45" i="11"/>
  <c r="M40" i="11"/>
  <c r="O43" i="11"/>
  <c r="H23" i="1" s="1"/>
  <c r="O44" i="11"/>
  <c r="I23" i="1" s="1"/>
  <c r="O45" i="11"/>
  <c r="N40" i="11"/>
  <c r="L43" i="11"/>
  <c r="H20" i="1" s="1"/>
  <c r="M43" i="11"/>
  <c r="H21" i="1" s="1"/>
  <c r="G44" i="11"/>
  <c r="N44" i="11"/>
  <c r="P43" i="11"/>
  <c r="H24" i="1" s="1"/>
  <c r="P44" i="11"/>
  <c r="P45" i="11"/>
  <c r="O40" i="11"/>
  <c r="K24" i="11"/>
  <c r="H29" i="11"/>
  <c r="L45" i="11"/>
  <c r="M45" i="11"/>
  <c r="Q30" i="11"/>
  <c r="G43" i="11"/>
  <c r="H15" i="1" s="1"/>
  <c r="F43" i="11"/>
  <c r="J44" i="11"/>
  <c r="I18" i="1" s="1"/>
  <c r="K44" i="11"/>
  <c r="F45" i="11"/>
  <c r="H43" i="11"/>
  <c r="H16" i="1" s="1"/>
  <c r="I43" i="11"/>
  <c r="L44" i="11"/>
  <c r="J45" i="11"/>
  <c r="I29" i="11"/>
  <c r="K45" i="11"/>
  <c r="J43" i="11"/>
  <c r="H18" i="1" s="1"/>
  <c r="M34" i="11"/>
  <c r="K43" i="11"/>
  <c r="H19" i="1" s="1"/>
  <c r="N34" i="11"/>
  <c r="L25" i="11"/>
  <c r="M25" i="11"/>
  <c r="O25" i="11"/>
  <c r="J35" i="11"/>
  <c r="Q25" i="11"/>
  <c r="K35" i="11"/>
  <c r="N24" i="11"/>
  <c r="H34" i="11"/>
  <c r="I34" i="11"/>
  <c r="G30" i="11"/>
  <c r="G34" i="11"/>
  <c r="I15" i="1" s="1"/>
  <c r="P24" i="11"/>
  <c r="J30" i="11"/>
  <c r="J18" i="1" s="1"/>
  <c r="O35" i="11"/>
  <c r="BA15" i="11"/>
  <c r="N29" i="11"/>
  <c r="F44" i="11"/>
  <c r="P29" i="11"/>
  <c r="L35" i="11"/>
  <c r="O30" i="11"/>
  <c r="L39" i="11"/>
  <c r="I20" i="1" s="1"/>
  <c r="H40" i="11"/>
  <c r="K30" i="11"/>
  <c r="P35" i="11"/>
  <c r="I40" i="11"/>
  <c r="J17" i="1" s="1"/>
  <c r="G25" i="11"/>
  <c r="L30" i="11"/>
  <c r="Q35" i="11"/>
  <c r="J40" i="11"/>
  <c r="H25" i="11"/>
  <c r="M30" i="11"/>
  <c r="K40" i="11"/>
  <c r="BA25" i="11"/>
  <c r="BA24" i="11"/>
  <c r="BA29" i="11"/>
  <c r="BA31" i="11"/>
  <c r="BA21" i="11"/>
  <c r="R41" i="11"/>
  <c r="BA19" i="11"/>
  <c r="BA16" i="11"/>
  <c r="BA20" i="11"/>
  <c r="BA30" i="11"/>
  <c r="BA26" i="11"/>
  <c r="BA14" i="11"/>
  <c r="F39" i="11"/>
  <c r="R32" i="11"/>
  <c r="F29" i="11"/>
  <c r="R36" i="11"/>
  <c r="F38" i="11"/>
  <c r="R38" i="11" s="1"/>
  <c r="R14" i="11"/>
  <c r="R15" i="11"/>
  <c r="R16" i="11"/>
  <c r="R17" i="11"/>
  <c r="R31" i="11"/>
  <c r="R12" i="11"/>
  <c r="R13" i="11"/>
  <c r="R23" i="11"/>
  <c r="R33" i="11"/>
  <c r="R28" i="11"/>
  <c r="R22" i="11"/>
  <c r="F24" i="11"/>
  <c r="F35" i="11"/>
  <c r="J14" i="1" s="1"/>
  <c r="R37" i="11"/>
  <c r="R21" i="11"/>
  <c r="F34" i="11"/>
  <c r="R26" i="11"/>
  <c r="R27" i="11"/>
  <c r="J24" i="1" l="1"/>
  <c r="I21" i="1"/>
  <c r="J22" i="1"/>
  <c r="I22" i="1"/>
  <c r="I19" i="1"/>
  <c r="I16" i="1"/>
  <c r="I17" i="1"/>
  <c r="J15" i="1"/>
  <c r="I14" i="1"/>
  <c r="J16" i="1"/>
  <c r="J25" i="1"/>
  <c r="J23" i="1"/>
  <c r="J21" i="1"/>
  <c r="J20" i="1"/>
  <c r="I24" i="1"/>
  <c r="H14" i="1"/>
  <c r="J19" i="1"/>
  <c r="R45" i="11"/>
  <c r="R44" i="11"/>
  <c r="R43" i="11"/>
  <c r="R42" i="11"/>
  <c r="R25" i="11"/>
  <c r="R35" i="11"/>
  <c r="R30" i="11"/>
  <c r="R24" i="11"/>
  <c r="R29" i="11"/>
  <c r="R39" i="11"/>
  <c r="R40" i="11"/>
  <c r="R34" i="11"/>
  <c r="F65" i="1"/>
  <c r="E65" i="1"/>
  <c r="D65" i="1"/>
  <c r="C65" i="1"/>
  <c r="F64" i="1"/>
  <c r="E64" i="1"/>
  <c r="D64" i="1"/>
  <c r="C64" i="1"/>
  <c r="F63" i="1"/>
  <c r="E63" i="1"/>
  <c r="D63" i="1"/>
  <c r="C63" i="1"/>
  <c r="F62" i="1"/>
  <c r="E62" i="1"/>
  <c r="D62" i="1"/>
  <c r="C62" i="1"/>
  <c r="F61" i="1"/>
  <c r="E61" i="1"/>
  <c r="D61" i="1"/>
  <c r="C61" i="1"/>
  <c r="F60" i="1"/>
  <c r="E60" i="1"/>
  <c r="D60" i="1"/>
  <c r="C60" i="1"/>
  <c r="F59" i="1"/>
  <c r="E59" i="1"/>
  <c r="D59" i="1"/>
  <c r="C59" i="1"/>
  <c r="F58" i="1"/>
  <c r="E58" i="1"/>
  <c r="D58" i="1"/>
  <c r="C58" i="1"/>
  <c r="F57" i="1"/>
  <c r="E57" i="1"/>
  <c r="D57" i="1"/>
  <c r="C57" i="1"/>
  <c r="F56" i="1"/>
  <c r="E56" i="1"/>
  <c r="D56" i="1"/>
  <c r="C56" i="1"/>
  <c r="F55" i="1"/>
  <c r="E55" i="1"/>
  <c r="D55" i="1"/>
  <c r="C55" i="1"/>
  <c r="K65" i="1" l="1"/>
  <c r="J65" i="1"/>
  <c r="I65" i="1"/>
  <c r="H65" i="1"/>
  <c r="K64" i="1"/>
  <c r="J64" i="1"/>
  <c r="I64" i="1"/>
  <c r="H64" i="1"/>
  <c r="K63" i="1"/>
  <c r="J63" i="1"/>
  <c r="I63" i="1"/>
  <c r="H63" i="1"/>
  <c r="K62" i="1"/>
  <c r="J62" i="1"/>
  <c r="I62" i="1"/>
  <c r="H62" i="1"/>
  <c r="K61" i="1"/>
  <c r="J61" i="1"/>
  <c r="I61" i="1"/>
  <c r="H61" i="1"/>
  <c r="K60" i="1"/>
  <c r="J60" i="1"/>
  <c r="I60" i="1"/>
  <c r="H60" i="1"/>
  <c r="K59" i="1"/>
  <c r="J59" i="1"/>
  <c r="I59" i="1"/>
  <c r="H59" i="1"/>
  <c r="K58" i="1"/>
  <c r="J58" i="1"/>
  <c r="I58" i="1"/>
  <c r="H58" i="1"/>
  <c r="K57" i="1"/>
  <c r="J57" i="1"/>
  <c r="I57" i="1"/>
  <c r="H57" i="1"/>
  <c r="K56" i="1"/>
  <c r="J56" i="1"/>
  <c r="I56" i="1"/>
  <c r="H56" i="1"/>
  <c r="K55" i="1"/>
  <c r="J55" i="1"/>
  <c r="I55" i="1"/>
  <c r="H55" i="1"/>
  <c r="K54" i="1"/>
  <c r="J54" i="1"/>
  <c r="I54" i="1"/>
  <c r="H54" i="1"/>
  <c r="F54" i="1"/>
  <c r="E54" i="1"/>
  <c r="D54" i="1"/>
  <c r="C54" i="1"/>
  <c r="K80" i="6" l="1"/>
  <c r="J80" i="6"/>
  <c r="I80" i="6"/>
  <c r="H80" i="6"/>
  <c r="G80" i="6"/>
  <c r="F80" i="6"/>
  <c r="E80" i="6"/>
  <c r="D80" i="6"/>
  <c r="AQ62" i="6"/>
  <c r="AP62" i="6"/>
  <c r="AO62" i="6"/>
  <c r="AN62" i="6"/>
  <c r="AM62" i="6"/>
  <c r="AL62" i="6"/>
  <c r="AK62" i="6"/>
  <c r="AJ62" i="6"/>
  <c r="AI62" i="6"/>
  <c r="AH62" i="6"/>
  <c r="Y43" i="6"/>
  <c r="X43" i="6"/>
  <c r="W43" i="6"/>
  <c r="V43" i="6"/>
  <c r="U43" i="6"/>
  <c r="T43" i="6"/>
  <c r="S43" i="6"/>
  <c r="R43" i="6"/>
  <c r="Q43" i="6"/>
  <c r="P43" i="6"/>
  <c r="AG62" i="6"/>
  <c r="AF62" i="6"/>
  <c r="AE62" i="6"/>
  <c r="AD62" i="6"/>
  <c r="AC62" i="6"/>
  <c r="AB62" i="6"/>
  <c r="AA62" i="6"/>
  <c r="Z62" i="6"/>
  <c r="Y62" i="6"/>
  <c r="X62" i="6"/>
  <c r="W62" i="6"/>
  <c r="V62" i="6"/>
  <c r="U62" i="6"/>
  <c r="T62" i="6"/>
  <c r="S62" i="6"/>
  <c r="R62" i="6"/>
  <c r="Q62" i="6"/>
  <c r="P62" i="6"/>
  <c r="O62" i="6"/>
  <c r="N62" i="6"/>
  <c r="M62" i="6"/>
  <c r="L62" i="6"/>
  <c r="K62" i="6"/>
  <c r="J62" i="6"/>
  <c r="I62" i="6"/>
  <c r="H62" i="6"/>
  <c r="G62" i="6"/>
  <c r="F62" i="6"/>
  <c r="E62" i="6"/>
  <c r="D62" i="6"/>
  <c r="M43" i="6"/>
  <c r="L43" i="6"/>
  <c r="K43" i="6"/>
  <c r="J43" i="6"/>
  <c r="I43" i="6"/>
  <c r="H43" i="6"/>
  <c r="G43" i="6"/>
  <c r="F43" i="6"/>
  <c r="E43" i="6"/>
  <c r="D43" i="6"/>
  <c r="W25" i="6"/>
  <c r="V25" i="6"/>
  <c r="U25" i="6"/>
  <c r="T25" i="6"/>
  <c r="S25" i="6"/>
  <c r="R25" i="6"/>
  <c r="Q25" i="6"/>
  <c r="P25" i="6"/>
  <c r="O25" i="6"/>
  <c r="N25" i="6"/>
  <c r="M25" i="6"/>
  <c r="L25" i="6"/>
  <c r="K25" i="6"/>
  <c r="J25" i="6"/>
  <c r="I25" i="6"/>
  <c r="H25" i="6"/>
  <c r="G25" i="6"/>
  <c r="F25" i="6"/>
  <c r="E25" i="6"/>
  <c r="D25" i="6"/>
  <c r="H66" i="1"/>
  <c r="G66" i="1"/>
  <c r="F66" i="1"/>
  <c r="E66" i="1"/>
  <c r="D66" i="1"/>
  <c r="C66" i="1"/>
  <c r="F39" i="3"/>
  <c r="F37" i="3"/>
  <c r="S60" i="4"/>
  <c r="Q60" i="4"/>
  <c r="P60" i="4"/>
  <c r="R59" i="4"/>
  <c r="F42" i="3" s="1"/>
  <c r="R58" i="4"/>
  <c r="F41" i="3" s="1"/>
  <c r="R57" i="4"/>
  <c r="F40" i="3" s="1"/>
  <c r="R56" i="4"/>
  <c r="R55" i="4"/>
  <c r="F38" i="3" s="1"/>
  <c r="R54" i="4"/>
  <c r="R53" i="4"/>
  <c r="F36" i="3" s="1"/>
  <c r="R52" i="4"/>
  <c r="F35" i="3" s="1"/>
  <c r="R51" i="4"/>
  <c r="F34" i="3" s="1"/>
  <c r="R50" i="4"/>
  <c r="F33" i="3" s="1"/>
  <c r="R49" i="4"/>
  <c r="F32" i="3" s="1"/>
  <c r="R48" i="4"/>
  <c r="R60" i="4" l="1"/>
  <c r="F31" i="3"/>
  <c r="J66" i="1"/>
  <c r="I66" i="1"/>
  <c r="K66" i="1"/>
  <c r="C24" i="3" l="1"/>
  <c r="C26" i="3" s="1"/>
  <c r="E24" i="3"/>
  <c r="E26" i="3" s="1"/>
  <c r="D24" i="3"/>
  <c r="D26" i="3" s="1"/>
  <c r="K44" i="1" l="1"/>
  <c r="K43" i="1"/>
  <c r="K42" i="1"/>
  <c r="K41" i="1"/>
  <c r="K40" i="1"/>
  <c r="K39" i="1"/>
  <c r="K38" i="1"/>
  <c r="K37" i="1"/>
  <c r="K36" i="1"/>
  <c r="K35" i="1"/>
  <c r="K34" i="1"/>
  <c r="K45" i="1"/>
  <c r="X65" i="1" s="1"/>
  <c r="K26" i="1"/>
  <c r="K28" i="1" s="1"/>
  <c r="L25" i="4"/>
  <c r="O78" i="4"/>
  <c r="N78" i="4"/>
  <c r="M78" i="4"/>
  <c r="L78" i="4"/>
  <c r="K78" i="4"/>
  <c r="J78" i="4"/>
  <c r="I78" i="4"/>
  <c r="H78" i="4"/>
  <c r="E78" i="4"/>
  <c r="D78" i="4"/>
  <c r="O60" i="4"/>
  <c r="M60" i="4"/>
  <c r="L60" i="4"/>
  <c r="K60" i="4"/>
  <c r="I60" i="4"/>
  <c r="H60" i="4"/>
  <c r="G60" i="4"/>
  <c r="E60" i="4"/>
  <c r="D60" i="4"/>
  <c r="N59" i="4"/>
  <c r="E42" i="3" s="1"/>
  <c r="M42" i="3" s="1"/>
  <c r="N58" i="4"/>
  <c r="E41" i="3" s="1"/>
  <c r="M41" i="3" s="1"/>
  <c r="N57" i="4"/>
  <c r="E40" i="3" s="1"/>
  <c r="M40" i="3" s="1"/>
  <c r="N56" i="4"/>
  <c r="E39" i="3" s="1"/>
  <c r="M39" i="3" s="1"/>
  <c r="N55" i="4"/>
  <c r="E38" i="3" s="1"/>
  <c r="M38" i="3" s="1"/>
  <c r="N54" i="4"/>
  <c r="E37" i="3" s="1"/>
  <c r="M37" i="3" s="1"/>
  <c r="N53" i="4"/>
  <c r="E36" i="3" s="1"/>
  <c r="M36" i="3" s="1"/>
  <c r="N52" i="4"/>
  <c r="E35" i="3" s="1"/>
  <c r="M35" i="3" s="1"/>
  <c r="N51" i="4"/>
  <c r="E34" i="3" s="1"/>
  <c r="M34" i="3" s="1"/>
  <c r="N50" i="4"/>
  <c r="E33" i="3" s="1"/>
  <c r="M33" i="3" s="1"/>
  <c r="N49" i="4"/>
  <c r="E32" i="3" s="1"/>
  <c r="M32" i="3" s="1"/>
  <c r="N48" i="4"/>
  <c r="E31" i="3" s="1"/>
  <c r="J59" i="4"/>
  <c r="D42" i="3" s="1"/>
  <c r="L42" i="3" s="1"/>
  <c r="J58" i="4"/>
  <c r="D41" i="3" s="1"/>
  <c r="L41" i="3" s="1"/>
  <c r="J57" i="4"/>
  <c r="D40" i="3" s="1"/>
  <c r="L40" i="3" s="1"/>
  <c r="J56" i="4"/>
  <c r="D39" i="3" s="1"/>
  <c r="L39" i="3" s="1"/>
  <c r="J55" i="4"/>
  <c r="D38" i="3" s="1"/>
  <c r="L38" i="3" s="1"/>
  <c r="J54" i="4"/>
  <c r="D37" i="3" s="1"/>
  <c r="L37" i="3" s="1"/>
  <c r="J53" i="4"/>
  <c r="D36" i="3" s="1"/>
  <c r="L36" i="3" s="1"/>
  <c r="J52" i="4"/>
  <c r="D35" i="3" s="1"/>
  <c r="L35" i="3" s="1"/>
  <c r="J51" i="4"/>
  <c r="D34" i="3" s="1"/>
  <c r="L34" i="3" s="1"/>
  <c r="J50" i="4"/>
  <c r="D33" i="3" s="1"/>
  <c r="L33" i="3" s="1"/>
  <c r="J49" i="4"/>
  <c r="D32" i="3" s="1"/>
  <c r="L32" i="3" s="1"/>
  <c r="J48" i="4"/>
  <c r="D31" i="3" s="1"/>
  <c r="F59" i="4"/>
  <c r="K42" i="3" s="1"/>
  <c r="F58" i="4"/>
  <c r="K41" i="3" s="1"/>
  <c r="F57" i="4"/>
  <c r="K40" i="3" s="1"/>
  <c r="F56" i="4"/>
  <c r="K39" i="3" s="1"/>
  <c r="F55" i="4"/>
  <c r="K38" i="3" s="1"/>
  <c r="F54" i="4"/>
  <c r="K37" i="3" s="1"/>
  <c r="F53" i="4"/>
  <c r="K36" i="3" s="1"/>
  <c r="F52" i="4"/>
  <c r="K35" i="3" s="1"/>
  <c r="F51" i="4"/>
  <c r="K34" i="3" s="1"/>
  <c r="F50" i="4"/>
  <c r="K33" i="3" s="1"/>
  <c r="F49" i="4"/>
  <c r="K32" i="3" s="1"/>
  <c r="F48" i="4"/>
  <c r="F42" i="4"/>
  <c r="E42" i="4"/>
  <c r="D42" i="4"/>
  <c r="K25" i="4"/>
  <c r="J25" i="4"/>
  <c r="I25" i="4"/>
  <c r="H25" i="4"/>
  <c r="G25" i="4"/>
  <c r="F25" i="4"/>
  <c r="E25" i="4"/>
  <c r="D25" i="4"/>
  <c r="G45" i="1"/>
  <c r="T65" i="1" s="1"/>
  <c r="F45" i="1"/>
  <c r="S65" i="1" s="1"/>
  <c r="E45" i="1"/>
  <c r="R65" i="1" s="1"/>
  <c r="D45" i="1"/>
  <c r="Q65" i="1" s="1"/>
  <c r="C45" i="1"/>
  <c r="P65" i="1" s="1"/>
  <c r="G44" i="1"/>
  <c r="T64" i="1" s="1"/>
  <c r="F44" i="1"/>
  <c r="S64" i="1" s="1"/>
  <c r="E44" i="1"/>
  <c r="R64" i="1" s="1"/>
  <c r="D44" i="1"/>
  <c r="Q64" i="1" s="1"/>
  <c r="C44" i="1"/>
  <c r="P64" i="1" s="1"/>
  <c r="G43" i="1"/>
  <c r="T63" i="1" s="1"/>
  <c r="F43" i="1"/>
  <c r="S63" i="1" s="1"/>
  <c r="E43" i="1"/>
  <c r="R63" i="1" s="1"/>
  <c r="D43" i="1"/>
  <c r="Q63" i="1" s="1"/>
  <c r="C43" i="1"/>
  <c r="P63" i="1" s="1"/>
  <c r="G42" i="1"/>
  <c r="T62" i="1" s="1"/>
  <c r="F42" i="1"/>
  <c r="S62" i="1" s="1"/>
  <c r="E42" i="1"/>
  <c r="R62" i="1" s="1"/>
  <c r="D42" i="1"/>
  <c r="Q62" i="1" s="1"/>
  <c r="C42" i="1"/>
  <c r="P62" i="1" s="1"/>
  <c r="G41" i="1"/>
  <c r="T61" i="1" s="1"/>
  <c r="F41" i="1"/>
  <c r="S61" i="1" s="1"/>
  <c r="E41" i="1"/>
  <c r="R61" i="1" s="1"/>
  <c r="D41" i="1"/>
  <c r="Q61" i="1" s="1"/>
  <c r="C41" i="1"/>
  <c r="P61" i="1" s="1"/>
  <c r="G40" i="1"/>
  <c r="T60" i="1" s="1"/>
  <c r="F40" i="1"/>
  <c r="S60" i="1" s="1"/>
  <c r="E40" i="1"/>
  <c r="R60" i="1" s="1"/>
  <c r="D40" i="1"/>
  <c r="Q60" i="1" s="1"/>
  <c r="C40" i="1"/>
  <c r="P60" i="1" s="1"/>
  <c r="G39" i="1"/>
  <c r="T59" i="1" s="1"/>
  <c r="F39" i="1"/>
  <c r="S59" i="1" s="1"/>
  <c r="E39" i="1"/>
  <c r="R59" i="1" s="1"/>
  <c r="D39" i="1"/>
  <c r="Q59" i="1" s="1"/>
  <c r="C39" i="1"/>
  <c r="P59" i="1" s="1"/>
  <c r="G38" i="1"/>
  <c r="T58" i="1" s="1"/>
  <c r="F38" i="1"/>
  <c r="S58" i="1" s="1"/>
  <c r="E38" i="1"/>
  <c r="R58" i="1" s="1"/>
  <c r="D38" i="1"/>
  <c r="Q58" i="1" s="1"/>
  <c r="C38" i="1"/>
  <c r="P58" i="1" s="1"/>
  <c r="G37" i="1"/>
  <c r="T57" i="1" s="1"/>
  <c r="F37" i="1"/>
  <c r="S57" i="1" s="1"/>
  <c r="E37" i="1"/>
  <c r="R57" i="1" s="1"/>
  <c r="D37" i="1"/>
  <c r="Q57" i="1" s="1"/>
  <c r="C37" i="1"/>
  <c r="P57" i="1" s="1"/>
  <c r="G36" i="1"/>
  <c r="T56" i="1" s="1"/>
  <c r="F36" i="1"/>
  <c r="S56" i="1" s="1"/>
  <c r="E36" i="1"/>
  <c r="R56" i="1" s="1"/>
  <c r="D36" i="1"/>
  <c r="Q56" i="1" s="1"/>
  <c r="C36" i="1"/>
  <c r="P56" i="1" s="1"/>
  <c r="G35" i="1"/>
  <c r="T55" i="1" s="1"/>
  <c r="F35" i="1"/>
  <c r="S55" i="1" s="1"/>
  <c r="E35" i="1"/>
  <c r="R55" i="1" s="1"/>
  <c r="D35" i="1"/>
  <c r="Q55" i="1" s="1"/>
  <c r="C35" i="1"/>
  <c r="P55" i="1" s="1"/>
  <c r="C34" i="1"/>
  <c r="P54" i="1" s="1"/>
  <c r="G34" i="1"/>
  <c r="T54" i="1" s="1"/>
  <c r="F34" i="1"/>
  <c r="S54" i="1" s="1"/>
  <c r="E34" i="1"/>
  <c r="R54" i="1" s="1"/>
  <c r="D34" i="1"/>
  <c r="Q54" i="1" s="1"/>
  <c r="Q44" i="1"/>
  <c r="T43" i="1"/>
  <c r="J45" i="1"/>
  <c r="W65" i="1" s="1"/>
  <c r="I45" i="1"/>
  <c r="V65" i="1" s="1"/>
  <c r="H45" i="1"/>
  <c r="U65" i="1" s="1"/>
  <c r="J44" i="1"/>
  <c r="W64" i="1" s="1"/>
  <c r="I44" i="1"/>
  <c r="V64" i="1" s="1"/>
  <c r="H44" i="1"/>
  <c r="U64" i="1" s="1"/>
  <c r="J43" i="1"/>
  <c r="W63" i="1" s="1"/>
  <c r="I43" i="1"/>
  <c r="V63" i="1" s="1"/>
  <c r="H43" i="1"/>
  <c r="U63" i="1" s="1"/>
  <c r="J42" i="1"/>
  <c r="W62" i="1" s="1"/>
  <c r="I42" i="1"/>
  <c r="V62" i="1" s="1"/>
  <c r="H42" i="1"/>
  <c r="U62" i="1" s="1"/>
  <c r="J41" i="1"/>
  <c r="W61" i="1" s="1"/>
  <c r="I41" i="1"/>
  <c r="V61" i="1" s="1"/>
  <c r="H41" i="1"/>
  <c r="U61" i="1" s="1"/>
  <c r="J40" i="1"/>
  <c r="W60" i="1" s="1"/>
  <c r="I40" i="1"/>
  <c r="V60" i="1" s="1"/>
  <c r="H40" i="1"/>
  <c r="U60" i="1" s="1"/>
  <c r="J39" i="1"/>
  <c r="W59" i="1" s="1"/>
  <c r="I39" i="1"/>
  <c r="V59" i="1" s="1"/>
  <c r="H39" i="1"/>
  <c r="U59" i="1" s="1"/>
  <c r="J38" i="1"/>
  <c r="W58" i="1" s="1"/>
  <c r="I38" i="1"/>
  <c r="V58" i="1" s="1"/>
  <c r="H38" i="1"/>
  <c r="U58" i="1" s="1"/>
  <c r="J37" i="1"/>
  <c r="W57" i="1" s="1"/>
  <c r="I37" i="1"/>
  <c r="V57" i="1" s="1"/>
  <c r="H37" i="1"/>
  <c r="U57" i="1" s="1"/>
  <c r="J36" i="1"/>
  <c r="W56" i="1" s="1"/>
  <c r="I36" i="1"/>
  <c r="V56" i="1" s="1"/>
  <c r="H36" i="1"/>
  <c r="U56" i="1" s="1"/>
  <c r="J35" i="1"/>
  <c r="W55" i="1" s="1"/>
  <c r="I35" i="1"/>
  <c r="V55" i="1" s="1"/>
  <c r="H35" i="1"/>
  <c r="U55" i="1" s="1"/>
  <c r="J34" i="1"/>
  <c r="W54" i="1" s="1"/>
  <c r="I34" i="1"/>
  <c r="V54" i="1" s="1"/>
  <c r="V66" i="1" s="1"/>
  <c r="V68" i="1" s="1"/>
  <c r="H34" i="1"/>
  <c r="U54" i="1" s="1"/>
  <c r="S44" i="1"/>
  <c r="S43" i="1"/>
  <c r="S42" i="1"/>
  <c r="S41" i="1"/>
  <c r="S39" i="1"/>
  <c r="S37" i="1"/>
  <c r="R44" i="1"/>
  <c r="R43" i="1"/>
  <c r="R41" i="1"/>
  <c r="R35" i="1"/>
  <c r="T44" i="1"/>
  <c r="T41" i="1"/>
  <c r="T38" i="1"/>
  <c r="T37" i="1"/>
  <c r="Q43" i="1"/>
  <c r="Q40" i="1"/>
  <c r="Q37" i="1"/>
  <c r="Q35" i="1"/>
  <c r="R37" i="1" l="1"/>
  <c r="R40" i="1"/>
  <c r="S40" i="1"/>
  <c r="Q36" i="1"/>
  <c r="R45" i="1"/>
  <c r="T35" i="1"/>
  <c r="S45" i="1"/>
  <c r="Q38" i="1"/>
  <c r="Q39" i="1"/>
  <c r="T36" i="1"/>
  <c r="R36" i="1"/>
  <c r="S35" i="1"/>
  <c r="Q41" i="1"/>
  <c r="R38" i="1"/>
  <c r="Q45" i="1"/>
  <c r="T42" i="1"/>
  <c r="S36" i="1"/>
  <c r="Q42" i="1"/>
  <c r="S38" i="1"/>
  <c r="R39" i="1"/>
  <c r="T39" i="1"/>
  <c r="T45" i="1"/>
  <c r="P41" i="1"/>
  <c r="R34" i="1"/>
  <c r="R42" i="1"/>
  <c r="P45" i="1"/>
  <c r="P34" i="1"/>
  <c r="P39" i="1"/>
  <c r="P37" i="1"/>
  <c r="P43" i="1"/>
  <c r="P40" i="1"/>
  <c r="P35" i="1"/>
  <c r="T34" i="1"/>
  <c r="T40" i="1"/>
  <c r="P44" i="1"/>
  <c r="P38" i="1"/>
  <c r="P42" i="1"/>
  <c r="P36" i="1"/>
  <c r="C43" i="3"/>
  <c r="K31" i="3"/>
  <c r="K43" i="3" s="1"/>
  <c r="K45" i="3" s="1"/>
  <c r="F60" i="4"/>
  <c r="J60" i="4"/>
  <c r="D43" i="3"/>
  <c r="L31" i="3"/>
  <c r="E43" i="3"/>
  <c r="M31" i="3"/>
  <c r="M43" i="3" s="1"/>
  <c r="M45" i="3" s="1"/>
  <c r="U66" i="1"/>
  <c r="U68" i="1" s="1"/>
  <c r="N60" i="4"/>
  <c r="X34" i="1"/>
  <c r="X54" i="1"/>
  <c r="R66" i="1"/>
  <c r="R68" i="1" s="1"/>
  <c r="S66" i="1"/>
  <c r="S68" i="1" s="1"/>
  <c r="X36" i="1"/>
  <c r="X56" i="1"/>
  <c r="T66" i="1"/>
  <c r="T68" i="1" s="1"/>
  <c r="P66" i="1"/>
  <c r="P68" i="1" s="1"/>
  <c r="X38" i="1"/>
  <c r="X58" i="1"/>
  <c r="X39" i="1"/>
  <c r="X59" i="1"/>
  <c r="X42" i="1"/>
  <c r="X62" i="1"/>
  <c r="X43" i="1"/>
  <c r="X63" i="1"/>
  <c r="Q66" i="1"/>
  <c r="Q68" i="1" s="1"/>
  <c r="X35" i="1"/>
  <c r="X55" i="1"/>
  <c r="W66" i="1"/>
  <c r="W68" i="1" s="1"/>
  <c r="X37" i="1"/>
  <c r="X57" i="1"/>
  <c r="X40" i="1"/>
  <c r="X60" i="1"/>
  <c r="X41" i="1"/>
  <c r="X61" i="1"/>
  <c r="X44" i="1"/>
  <c r="X64" i="1"/>
  <c r="K46" i="1"/>
  <c r="X45" i="1"/>
  <c r="Q34" i="1"/>
  <c r="D26" i="1"/>
  <c r="D28" i="1" s="1"/>
  <c r="S34" i="1"/>
  <c r="F26" i="1"/>
  <c r="F28" i="1" s="1"/>
  <c r="I46" i="1"/>
  <c r="E46" i="1"/>
  <c r="G46" i="1"/>
  <c r="F46" i="1"/>
  <c r="J46" i="1"/>
  <c r="H46" i="1"/>
  <c r="D46" i="1"/>
  <c r="C46" i="1"/>
  <c r="W41" i="1"/>
  <c r="U38" i="1"/>
  <c r="U42" i="1"/>
  <c r="U43" i="1"/>
  <c r="W42" i="1"/>
  <c r="U41" i="1"/>
  <c r="W36" i="1"/>
  <c r="W39" i="1"/>
  <c r="W43" i="1"/>
  <c r="U36" i="1"/>
  <c r="U40" i="1"/>
  <c r="U44" i="1"/>
  <c r="W34" i="1"/>
  <c r="W40" i="1"/>
  <c r="W44" i="1"/>
  <c r="U39" i="1"/>
  <c r="U37" i="1"/>
  <c r="U45" i="1"/>
  <c r="W45" i="1"/>
  <c r="U35" i="1"/>
  <c r="L43" i="3" l="1"/>
  <c r="L45" i="3" s="1"/>
  <c r="N43" i="3"/>
  <c r="N45" i="3" s="1"/>
  <c r="Q46" i="1"/>
  <c r="Q48" i="1" s="1"/>
  <c r="T46" i="1"/>
  <c r="T48" i="1" s="1"/>
  <c r="S46" i="1"/>
  <c r="S48" i="1" s="1"/>
  <c r="R46" i="1"/>
  <c r="R48" i="1" s="1"/>
  <c r="E26" i="1"/>
  <c r="E28" i="1" s="1"/>
  <c r="G26" i="1"/>
  <c r="G28" i="1" s="1"/>
  <c r="P46" i="1"/>
  <c r="P48" i="1" s="1"/>
  <c r="V40" i="1"/>
  <c r="V43" i="1"/>
  <c r="V42" i="1"/>
  <c r="W35" i="1"/>
  <c r="U34" i="1"/>
  <c r="U46" i="1" s="1"/>
  <c r="U48" i="1" s="1"/>
  <c r="H26" i="1"/>
  <c r="H28" i="1" s="1"/>
  <c r="V36" i="1"/>
  <c r="W38" i="1"/>
  <c r="C26" i="1"/>
  <c r="C28" i="1" s="1"/>
  <c r="V34" i="1"/>
  <c r="W37" i="1"/>
  <c r="X46" i="1"/>
  <c r="X48" i="1" s="1"/>
  <c r="X66" i="1"/>
  <c r="X68" i="1" s="1"/>
  <c r="V38" i="1"/>
  <c r="V39" i="1"/>
  <c r="V45" i="1"/>
  <c r="V41" i="1"/>
  <c r="V37" i="1"/>
  <c r="V44" i="1"/>
  <c r="W46" i="1" l="1"/>
  <c r="W48" i="1" s="1"/>
  <c r="J26" i="1"/>
  <c r="J28" i="1" s="1"/>
  <c r="V35" i="1"/>
  <c r="V46" i="1" s="1"/>
  <c r="V48" i="1" s="1"/>
  <c r="I26" i="1"/>
  <c r="I28" i="1" s="1"/>
</calcChain>
</file>

<file path=xl/comments1.xml><?xml version="1.0" encoding="utf-8"?>
<comments xmlns="http://schemas.openxmlformats.org/spreadsheetml/2006/main">
  <authors>
    <author>Author</author>
  </authors>
  <commentList>
    <comment ref="U40" authorId="0" shapeId="0">
      <text>
        <r>
          <rPr>
            <b/>
            <sz val="9"/>
            <color indexed="81"/>
            <rFont val="Tahoma"/>
            <family val="2"/>
          </rPr>
          <t>Note:</t>
        </r>
        <r>
          <rPr>
            <sz val="9"/>
            <color indexed="81"/>
            <rFont val="Tahoma"/>
            <family val="2"/>
          </rPr>
          <t xml:space="preserve">
The figures added in this column will be adjusted in General Sales column above (F16 to Q17)</t>
        </r>
      </text>
    </comment>
    <comment ref="U75" authorId="0" shapeId="0">
      <text>
        <r>
          <rPr>
            <b/>
            <sz val="9"/>
            <color indexed="81"/>
            <rFont val="Tahoma"/>
            <family val="2"/>
          </rPr>
          <t>Note:</t>
        </r>
        <r>
          <rPr>
            <sz val="9"/>
            <color indexed="81"/>
            <rFont val="Tahoma"/>
            <family val="2"/>
          </rPr>
          <t xml:space="preserve">
The figures added in this column will be adjusted in General Sales column above (F16 to Q17) </t>
        </r>
      </text>
    </comment>
  </commentList>
</comments>
</file>

<file path=xl/sharedStrings.xml><?xml version="1.0" encoding="utf-8"?>
<sst xmlns="http://schemas.openxmlformats.org/spreadsheetml/2006/main" count="927" uniqueCount="179">
  <si>
    <t>Amount as per books</t>
  </si>
  <si>
    <t>Month</t>
  </si>
  <si>
    <t>April</t>
  </si>
  <si>
    <t>May</t>
  </si>
  <si>
    <t>June</t>
  </si>
  <si>
    <t>July</t>
  </si>
  <si>
    <t>August</t>
  </si>
  <si>
    <t>September</t>
  </si>
  <si>
    <t>October</t>
  </si>
  <si>
    <t>November</t>
  </si>
  <si>
    <t>December</t>
  </si>
  <si>
    <t>January</t>
  </si>
  <si>
    <t>February</t>
  </si>
  <si>
    <t>March</t>
  </si>
  <si>
    <t>Sales</t>
  </si>
  <si>
    <t>CGST</t>
  </si>
  <si>
    <t>SGST</t>
  </si>
  <si>
    <t>IGST</t>
  </si>
  <si>
    <t>Name of the entity :</t>
  </si>
  <si>
    <t>Purpose of working :</t>
  </si>
  <si>
    <t>Financial year :</t>
  </si>
  <si>
    <t>Work done by :</t>
  </si>
  <si>
    <t>Work reviewed by :</t>
  </si>
  <si>
    <t>Sales @ 2.5% / 5%</t>
  </si>
  <si>
    <t>Sales @ 6% / 12%</t>
  </si>
  <si>
    <t>Sales @ 9% / 18%</t>
  </si>
  <si>
    <t>Sales @ 14% / 28%</t>
  </si>
  <si>
    <t>Sales at nil rate</t>
  </si>
  <si>
    <t>Total</t>
  </si>
  <si>
    <t>RCM @ 2.5% / 5%</t>
  </si>
  <si>
    <t>RCM @ 6% / 12%</t>
  </si>
  <si>
    <t>RCM @ 9% / 18%</t>
  </si>
  <si>
    <t>RCM @ 14% / 28%</t>
  </si>
  <si>
    <t>Non GST Outward</t>
  </si>
  <si>
    <t>Category 1</t>
  </si>
  <si>
    <t>Category 2</t>
  </si>
  <si>
    <t>Interstate</t>
  </si>
  <si>
    <t>Intrastate</t>
  </si>
  <si>
    <t>Adjustments</t>
  </si>
  <si>
    <t>Zero rated sales (Export)</t>
  </si>
  <si>
    <t>General Sales</t>
  </si>
  <si>
    <t>Notes/Remarks</t>
  </si>
  <si>
    <t>Notes / Remarks</t>
  </si>
  <si>
    <t>Amount as per GSTR 3B</t>
  </si>
  <si>
    <t>Outward Supplies</t>
  </si>
  <si>
    <t>Zero rated supplies</t>
  </si>
  <si>
    <t>Nil rate / exempted supplies</t>
  </si>
  <si>
    <t>Non GST Outward Supplies</t>
  </si>
  <si>
    <t>GST</t>
  </si>
  <si>
    <t>Taxable</t>
  </si>
  <si>
    <t>Zero rated</t>
  </si>
  <si>
    <t>Nil rated / Exempted</t>
  </si>
  <si>
    <t>RCM Inward</t>
  </si>
  <si>
    <t>Sales at nil rate / exempted</t>
  </si>
  <si>
    <t>Supplies to unregistered person</t>
  </si>
  <si>
    <t>Supplies to Composition taxable person</t>
  </si>
  <si>
    <t>Supplies to UIN holders</t>
  </si>
  <si>
    <t>ITC Available</t>
  </si>
  <si>
    <t>ITC Reversed</t>
  </si>
  <si>
    <t>Net ITC available</t>
  </si>
  <si>
    <t>Ineligible ITC</t>
  </si>
  <si>
    <t>Exempt, nil rated and non GST Inward supplies</t>
  </si>
  <si>
    <t>Non GST supply</t>
  </si>
  <si>
    <t>From supplier under composition scheme, exempt and nil rated supply</t>
  </si>
  <si>
    <t>Interest and Late fees</t>
  </si>
  <si>
    <t>Interest</t>
  </si>
  <si>
    <t>Cess</t>
  </si>
  <si>
    <t>Late Fees</t>
  </si>
  <si>
    <t>2.5% / 5%</t>
  </si>
  <si>
    <t>IGST Reversed</t>
  </si>
  <si>
    <t>CGST Reversed</t>
  </si>
  <si>
    <t>SGST Reversed</t>
  </si>
  <si>
    <t>6% / 12%</t>
  </si>
  <si>
    <t>9% / 18%</t>
  </si>
  <si>
    <t>14% / 28%</t>
  </si>
  <si>
    <t>Cess Reversed</t>
  </si>
  <si>
    <t>Amount as per GSTR 1</t>
  </si>
  <si>
    <t>B2B Invoices</t>
  </si>
  <si>
    <t>Taxable Value</t>
  </si>
  <si>
    <t>B2C Large Invoices</t>
  </si>
  <si>
    <t>B2C Others</t>
  </si>
  <si>
    <t>Export Invoices</t>
  </si>
  <si>
    <t>Nil rate, exempt and non GST outward</t>
  </si>
  <si>
    <t>Nil rated</t>
  </si>
  <si>
    <t>Exempted</t>
  </si>
  <si>
    <t>Non - GST</t>
  </si>
  <si>
    <t>Summary of differences between books and GSTR 3B</t>
  </si>
  <si>
    <t>Summary of differences between GSTR 3B and GSTR 1</t>
  </si>
  <si>
    <t>Credit notes and debit notes</t>
  </si>
  <si>
    <t>Credit and debit notes (registered)</t>
  </si>
  <si>
    <t>Credit and debit notes (unregistered)</t>
  </si>
  <si>
    <t>Amendments</t>
  </si>
  <si>
    <t>Advances</t>
  </si>
  <si>
    <t>Tax Liability (Advances received)</t>
  </si>
  <si>
    <t>Adjustment for advances</t>
  </si>
  <si>
    <t>Credit and debit notes</t>
  </si>
  <si>
    <t>HSN wise summary of outward supply</t>
  </si>
  <si>
    <t>Documents issued</t>
  </si>
  <si>
    <t>Documents cancelled</t>
  </si>
  <si>
    <t>Net issued documents</t>
  </si>
  <si>
    <t>HSN and Documents details</t>
  </si>
  <si>
    <t>GST Reconciliation Format</t>
  </si>
  <si>
    <t>By Execkart.com</t>
  </si>
  <si>
    <t>Input as per books</t>
  </si>
  <si>
    <t>Sales and taxes  (Autocomputed)</t>
  </si>
  <si>
    <t>Sales basic Information</t>
  </si>
  <si>
    <t>RCM bifurcated details</t>
  </si>
  <si>
    <t>Books Sales Details</t>
  </si>
  <si>
    <t>Books Input credit Details</t>
  </si>
  <si>
    <t>GSTR - 1 Details</t>
  </si>
  <si>
    <t>GSTR - 3B Details</t>
  </si>
  <si>
    <t>Sales and output details</t>
  </si>
  <si>
    <t>Interstate Supplies details</t>
  </si>
  <si>
    <t>Eligible ITC details</t>
  </si>
  <si>
    <t xml:space="preserve">  </t>
  </si>
  <si>
    <t>GST Input Credit Reconciliation</t>
  </si>
  <si>
    <t>GST Output Liability Reconciliation</t>
  </si>
  <si>
    <t>Adjustments need (if any)</t>
  </si>
  <si>
    <t>Net diff after adjustments</t>
  </si>
  <si>
    <t>Summary of Changes to be done</t>
  </si>
  <si>
    <t>Sl No</t>
  </si>
  <si>
    <t>Refer sheet</t>
  </si>
  <si>
    <t>Changes to be done</t>
  </si>
  <si>
    <t>Basic Information</t>
  </si>
  <si>
    <t>A</t>
  </si>
  <si>
    <t>B</t>
  </si>
  <si>
    <t>1)</t>
  </si>
  <si>
    <t>The columns in light blue color are to be filled manually by the user</t>
  </si>
  <si>
    <t>2)</t>
  </si>
  <si>
    <t>C</t>
  </si>
  <si>
    <t>The columns in light yellow color will be calculated automatically once the details are filled in light blue colored column</t>
  </si>
  <si>
    <t>3)</t>
  </si>
  <si>
    <t>D</t>
  </si>
  <si>
    <t>Books Input details</t>
  </si>
  <si>
    <t>Books Sales details</t>
  </si>
  <si>
    <t>This sheet is to be filled for figures that are appearing in books of accounts of the client</t>
  </si>
  <si>
    <t>This is a comprehensive and ready GST reconciliation template which can be used by any entity for finding out the differences in Books. GSTR 3B and GSTR 1. It would provide the user with a birds eye view about what corrections are needed to done incase of GST for matching the final balance at the end of the financial year and also to make the suitable changes befor finalisation of books of accounts.
It is tool which can be really helpful in case of Internal as well as Statutory audits</t>
  </si>
  <si>
    <t>A guide on "How to use this template"</t>
  </si>
  <si>
    <t>The complete summary of all the figures will automatically appear in GST Input Reco sheet including the figures put for adjustments if any</t>
  </si>
  <si>
    <t>E</t>
  </si>
  <si>
    <t>GSTR 1 details</t>
  </si>
  <si>
    <t>This sheet will be used to calculate the details of sales as appearing in GSTR 1</t>
  </si>
  <si>
    <t>This is to be filled with details as appearing in downloaded GSTR 1 form</t>
  </si>
  <si>
    <t>F</t>
  </si>
  <si>
    <t>GSTR 3B details</t>
  </si>
  <si>
    <t>This sheet will be used to calculate the details of sales as appearing in GSTR 3B</t>
  </si>
  <si>
    <t>This is to be filled with details as appearing in downloaded GSTR 3B form</t>
  </si>
  <si>
    <t>G</t>
  </si>
  <si>
    <t>GST Output Reco</t>
  </si>
  <si>
    <t>About and Purpose</t>
  </si>
  <si>
    <t>This is final sheet where final reconciliation of Sales and output liability will appear</t>
  </si>
  <si>
    <t>All the details in this sheet will be auto-populated from the details filled in the previous sheets</t>
  </si>
  <si>
    <t>The adjustments rows provided in this sheet are given to let the user put the values of adjustments to be done, so that the user can know what final entries are to be passed in the books of accounts</t>
  </si>
  <si>
    <t>Sheets named "Summary of Differences between books and GSTR 3B" will provide the differences of books and GSTR 3B and "Summary of differences between GSTR 1 and GSTR 3B" will provide the differences of GSTR 1 and GSTR 3B</t>
  </si>
  <si>
    <t xml:space="preserve">Once all the details are finalised, the user can then do the final adjustments for the financial year </t>
  </si>
  <si>
    <t>H</t>
  </si>
  <si>
    <t>GST Input Reco</t>
  </si>
  <si>
    <t>This is final sheet where final reconciliation of input credit availed  by the user</t>
  </si>
  <si>
    <t>Sheet named "Summary of Differences between books and GSTR 3B" will provide the differences of books and GSTR 3B</t>
  </si>
  <si>
    <t>I</t>
  </si>
  <si>
    <t>4)</t>
  </si>
  <si>
    <t>5)</t>
  </si>
  <si>
    <t>This sheet is provided to create a summary notes of changes to be done at a single view for the user</t>
  </si>
  <si>
    <t>Credit notes / debit notes</t>
  </si>
  <si>
    <t>6)</t>
  </si>
  <si>
    <t>7)</t>
  </si>
  <si>
    <t>Adjustments colums are provided for filling of any adjustments which are to be incorparated in the final reconciliation</t>
  </si>
  <si>
    <t>Incase of addition of category needed to be done, do the same by adding the rows and then also change the formula as and where needed</t>
  </si>
  <si>
    <t>For detailed instruction on the same, you can also watch our video on Guide on how to use the product where you'll get to see complete details of the same along with time stamps for sheets explation in the description of the video</t>
  </si>
  <si>
    <t>Please note that for anty further assistance you can also reach use through our various social media platforms or else reach out to us at www.execkart.com</t>
  </si>
  <si>
    <t>From cells X12 to AI41 fill the details regarding sales at different rates in appropriate colums</t>
  </si>
  <si>
    <t>The figures added in Adjustments colums of cells X40 to AI41 will be adjusted in General Sales cells of sales details (F16 to Q17)</t>
  </si>
  <si>
    <t>The user can also fill the data related to credit and debit notes form cell X to AI and the the effects of the same will go in to final reco format automatically</t>
  </si>
  <si>
    <t>Please remember that credit notes are to be filled as a positive figure and debit notes are to be filled as a negative figure</t>
  </si>
  <si>
    <t>8)</t>
  </si>
  <si>
    <t>The GST for genaral sales (F16 to Q17) is to entered manually by the user in cells F18 to Q20</t>
  </si>
  <si>
    <t>The user needs to fill details with regards to Inward Supply liable to RCM from cells AO12 to AZ36 as per rates applicable and in appropriate colums</t>
  </si>
  <si>
    <t>The complete summary of details from cells F12 to Q45 will appear in  Row 13 to 24 and these figures will be further reflected in GST Output Reco sheet</t>
  </si>
  <si>
    <t>Fill the details from cell F12 to Q47 with figures of Input tax credit as appearing in the books of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</si>
</sst>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_ * #,##0_ ;_ * \-#,##0_ ;_ * &quot;-&quot;??_ ;_ @_ "/>
    <numFmt numFmtId="165" formatCode="[$-F400]h:mm:ss\ AM/PM"/>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b/>
      <sz val="11"/>
      <color theme="1"/>
      <name val="Times New Roman"/>
      <family val="1"/>
    </font>
    <font>
      <sz val="20"/>
      <color theme="4" tint="-0.499984740745262"/>
      <name val="Calibri"/>
      <family val="2"/>
      <scheme val="minor"/>
    </font>
    <font>
      <sz val="9"/>
      <color indexed="81"/>
      <name val="Tahoma"/>
      <family val="2"/>
    </font>
    <font>
      <b/>
      <sz val="9"/>
      <color indexed="81"/>
      <name val="Tahoma"/>
      <family val="2"/>
    </font>
    <font>
      <b/>
      <sz val="14"/>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7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27">
    <xf numFmtId="0" fontId="0" fillId="0" borderId="0" xfId="0"/>
    <xf numFmtId="0" fontId="2" fillId="0" borderId="0" xfId="0" applyFont="1"/>
    <xf numFmtId="0" fontId="0" fillId="0" borderId="0" xfId="0" applyAlignment="1">
      <alignment horizontal="center"/>
    </xf>
    <xf numFmtId="164" fontId="0" fillId="0" borderId="0" xfId="1" applyNumberFormat="1" applyFont="1" applyAlignment="1">
      <alignment horizontal="right"/>
    </xf>
    <xf numFmtId="0" fontId="0" fillId="0" borderId="0" xfId="0" applyProtection="1"/>
    <xf numFmtId="0" fontId="3" fillId="0" borderId="0" xfId="0" applyFont="1"/>
    <xf numFmtId="0" fontId="2" fillId="2" borderId="7" xfId="0" applyFont="1" applyFill="1" applyBorder="1" applyAlignment="1">
      <alignment horizontal="center"/>
    </xf>
    <xf numFmtId="0" fontId="2" fillId="2" borderId="16" xfId="0" applyFont="1" applyFill="1" applyBorder="1" applyAlignment="1">
      <alignment horizontal="center"/>
    </xf>
    <xf numFmtId="0" fontId="2" fillId="2" borderId="18"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164" fontId="0" fillId="4" borderId="5" xfId="1" applyNumberFormat="1" applyFont="1" applyFill="1" applyBorder="1"/>
    <xf numFmtId="164" fontId="0" fillId="4" borderId="19" xfId="1" applyNumberFormat="1" applyFont="1" applyFill="1" applyBorder="1"/>
    <xf numFmtId="164" fontId="0" fillId="4" borderId="0" xfId="1" applyNumberFormat="1" applyFont="1" applyFill="1" applyBorder="1"/>
    <xf numFmtId="164" fontId="0" fillId="4" borderId="6" xfId="1" applyNumberFormat="1" applyFont="1" applyFill="1" applyBorder="1"/>
    <xf numFmtId="164" fontId="0" fillId="6" borderId="5" xfId="1" applyNumberFormat="1" applyFont="1" applyFill="1" applyBorder="1"/>
    <xf numFmtId="164" fontId="0" fillId="6" borderId="17" xfId="1" applyNumberFormat="1" applyFont="1" applyFill="1" applyBorder="1"/>
    <xf numFmtId="164" fontId="0" fillId="6" borderId="19" xfId="1" applyNumberFormat="1" applyFont="1" applyFill="1" applyBorder="1"/>
    <xf numFmtId="164" fontId="0" fillId="6" borderId="0" xfId="1" applyNumberFormat="1" applyFont="1" applyFill="1" applyBorder="1"/>
    <xf numFmtId="0" fontId="4" fillId="0" borderId="0" xfId="0" applyFont="1"/>
    <xf numFmtId="164" fontId="2" fillId="6" borderId="12" xfId="1" applyNumberFormat="1" applyFont="1" applyFill="1" applyBorder="1"/>
    <xf numFmtId="164" fontId="2" fillId="6" borderId="16" xfId="1" applyNumberFormat="1" applyFont="1" applyFill="1" applyBorder="1"/>
    <xf numFmtId="164" fontId="2" fillId="6" borderId="18" xfId="1" applyNumberFormat="1" applyFont="1" applyFill="1" applyBorder="1"/>
    <xf numFmtId="164" fontId="2" fillId="6" borderId="11" xfId="1" applyNumberFormat="1" applyFont="1" applyFill="1" applyBorder="1"/>
    <xf numFmtId="164" fontId="2" fillId="6" borderId="13" xfId="1" applyNumberFormat="1" applyFont="1" applyFill="1" applyBorder="1"/>
    <xf numFmtId="0" fontId="2" fillId="2" borderId="12" xfId="0" applyFont="1" applyFill="1" applyBorder="1" applyAlignment="1">
      <alignment horizontal="center"/>
    </xf>
    <xf numFmtId="0" fontId="2" fillId="2" borderId="11" xfId="0" applyFont="1" applyFill="1" applyBorder="1" applyAlignment="1">
      <alignment horizontal="center"/>
    </xf>
    <xf numFmtId="0" fontId="2" fillId="2" borderId="13" xfId="0" applyFont="1" applyFill="1" applyBorder="1" applyAlignment="1">
      <alignment horizontal="center"/>
    </xf>
    <xf numFmtId="0" fontId="0" fillId="2" borderId="10" xfId="0" applyFill="1" applyBorder="1"/>
    <xf numFmtId="0" fontId="0" fillId="4" borderId="8" xfId="0" applyFill="1" applyBorder="1"/>
    <xf numFmtId="0" fontId="0" fillId="4" borderId="9" xfId="0" applyFill="1" applyBorder="1"/>
    <xf numFmtId="0" fontId="0" fillId="4" borderId="10" xfId="0" applyFill="1" applyBorder="1"/>
    <xf numFmtId="164" fontId="0" fillId="4" borderId="5" xfId="1" applyNumberFormat="1" applyFont="1" applyFill="1" applyBorder="1" applyAlignment="1">
      <alignment horizontal="right"/>
    </xf>
    <xf numFmtId="164" fontId="0" fillId="4" borderId="19" xfId="1" applyNumberFormat="1" applyFont="1" applyFill="1" applyBorder="1" applyAlignment="1">
      <alignment horizontal="right"/>
    </xf>
    <xf numFmtId="164" fontId="0" fillId="4" borderId="0" xfId="1" applyNumberFormat="1" applyFont="1" applyFill="1" applyBorder="1" applyAlignment="1">
      <alignment horizontal="right"/>
    </xf>
    <xf numFmtId="164" fontId="0" fillId="4" borderId="6" xfId="1" applyNumberFormat="1" applyFont="1" applyFill="1" applyBorder="1" applyAlignment="1">
      <alignment horizontal="right"/>
    </xf>
    <xf numFmtId="164" fontId="2" fillId="6" borderId="12" xfId="1" applyNumberFormat="1" applyFont="1" applyFill="1" applyBorder="1" applyAlignment="1">
      <alignment horizontal="right"/>
    </xf>
    <xf numFmtId="164" fontId="2" fillId="6" borderId="18" xfId="1" applyNumberFormat="1" applyFont="1" applyFill="1" applyBorder="1" applyAlignment="1">
      <alignment horizontal="right"/>
    </xf>
    <xf numFmtId="164" fontId="2" fillId="6" borderId="11" xfId="1" applyNumberFormat="1" applyFont="1" applyFill="1" applyBorder="1" applyAlignment="1">
      <alignment horizontal="right"/>
    </xf>
    <xf numFmtId="164" fontId="2" fillId="6" borderId="13" xfId="1" applyNumberFormat="1" applyFont="1" applyFill="1" applyBorder="1" applyAlignment="1">
      <alignment horizontal="right"/>
    </xf>
    <xf numFmtId="0" fontId="2" fillId="2" borderId="24" xfId="0" applyFont="1" applyFill="1" applyBorder="1" applyAlignment="1">
      <alignment horizontal="center"/>
    </xf>
    <xf numFmtId="0" fontId="2" fillId="2" borderId="10" xfId="0" applyFont="1" applyFill="1" applyBorder="1"/>
    <xf numFmtId="0" fontId="0" fillId="5" borderId="9" xfId="0" applyFill="1" applyBorder="1"/>
    <xf numFmtId="0" fontId="0" fillId="5" borderId="10" xfId="0" applyFill="1" applyBorder="1"/>
    <xf numFmtId="164" fontId="0" fillId="4" borderId="26" xfId="1" applyNumberFormat="1" applyFont="1" applyFill="1" applyBorder="1" applyAlignment="1">
      <alignment horizontal="right"/>
    </xf>
    <xf numFmtId="164" fontId="0" fillId="4" borderId="30" xfId="1" applyNumberFormat="1" applyFont="1" applyFill="1" applyBorder="1" applyAlignment="1">
      <alignment horizontal="right"/>
    </xf>
    <xf numFmtId="164" fontId="0" fillId="4" borderId="31" xfId="1" applyNumberFormat="1" applyFont="1" applyFill="1" applyBorder="1" applyAlignment="1">
      <alignment horizontal="right"/>
    </xf>
    <xf numFmtId="164" fontId="0" fillId="4" borderId="14" xfId="1" applyNumberFormat="1" applyFont="1" applyFill="1" applyBorder="1" applyAlignment="1">
      <alignment horizontal="right"/>
    </xf>
    <xf numFmtId="164" fontId="0" fillId="4" borderId="15" xfId="1" applyNumberFormat="1" applyFont="1" applyFill="1" applyBorder="1" applyAlignment="1">
      <alignment horizontal="right"/>
    </xf>
    <xf numFmtId="164" fontId="2" fillId="6" borderId="31" xfId="1" applyNumberFormat="1" applyFont="1" applyFill="1" applyBorder="1" applyAlignment="1">
      <alignment horizontal="right"/>
    </xf>
    <xf numFmtId="164" fontId="2" fillId="6" borderId="14" xfId="1" applyNumberFormat="1" applyFont="1" applyFill="1" applyBorder="1" applyAlignment="1">
      <alignment horizontal="right"/>
    </xf>
    <xf numFmtId="164" fontId="2" fillId="6" borderId="24" xfId="1" applyNumberFormat="1" applyFont="1" applyFill="1" applyBorder="1" applyAlignment="1">
      <alignment horizontal="right"/>
    </xf>
    <xf numFmtId="164" fontId="2" fillId="6" borderId="15" xfId="1" applyNumberFormat="1" applyFont="1" applyFill="1" applyBorder="1" applyAlignment="1">
      <alignment horizontal="right"/>
    </xf>
    <xf numFmtId="164" fontId="0" fillId="4" borderId="7" xfId="1" applyNumberFormat="1" applyFont="1" applyFill="1" applyBorder="1" applyAlignment="1">
      <alignment horizontal="right"/>
    </xf>
    <xf numFmtId="164" fontId="0" fillId="6" borderId="0" xfId="1" applyNumberFormat="1" applyFont="1" applyFill="1" applyBorder="1" applyAlignment="1">
      <alignment horizontal="right"/>
    </xf>
    <xf numFmtId="164" fontId="0" fillId="6" borderId="19" xfId="1" applyNumberFormat="1" applyFont="1" applyFill="1" applyBorder="1" applyAlignment="1">
      <alignment horizontal="right"/>
    </xf>
    <xf numFmtId="164" fontId="0" fillId="6" borderId="6" xfId="1" applyNumberFormat="1" applyFont="1" applyFill="1" applyBorder="1" applyAlignment="1">
      <alignment horizontal="right"/>
    </xf>
    <xf numFmtId="164" fontId="0" fillId="6" borderId="14" xfId="1" applyNumberFormat="1" applyFont="1" applyFill="1" applyBorder="1" applyAlignment="1">
      <alignment horizontal="right"/>
    </xf>
    <xf numFmtId="164" fontId="0" fillId="6" borderId="31" xfId="1" applyNumberFormat="1" applyFont="1" applyFill="1" applyBorder="1" applyAlignment="1">
      <alignment horizontal="right"/>
    </xf>
    <xf numFmtId="164" fontId="0" fillId="6" borderId="15" xfId="1" applyNumberFormat="1" applyFont="1" applyFill="1" applyBorder="1" applyAlignment="1">
      <alignment horizontal="right"/>
    </xf>
    <xf numFmtId="164" fontId="2" fillId="6" borderId="7" xfId="1" applyNumberFormat="1" applyFont="1" applyFill="1" applyBorder="1" applyAlignment="1">
      <alignment horizontal="right"/>
    </xf>
    <xf numFmtId="164" fontId="0" fillId="6" borderId="5" xfId="1" applyNumberFormat="1" applyFont="1" applyFill="1" applyBorder="1" applyAlignment="1">
      <alignment horizontal="right"/>
    </xf>
    <xf numFmtId="164" fontId="2" fillId="6" borderId="20" xfId="1" applyNumberFormat="1" applyFont="1" applyFill="1" applyBorder="1" applyAlignment="1">
      <alignment horizontal="right"/>
    </xf>
    <xf numFmtId="0" fontId="2" fillId="2" borderId="1" xfId="0" applyFont="1" applyFill="1" applyBorder="1"/>
    <xf numFmtId="164" fontId="0" fillId="4" borderId="9" xfId="1" applyNumberFormat="1" applyFont="1" applyFill="1" applyBorder="1" applyAlignment="1">
      <alignment horizontal="right"/>
    </xf>
    <xf numFmtId="0" fontId="5" fillId="0" borderId="0" xfId="0" applyFont="1" applyFill="1"/>
    <xf numFmtId="0" fontId="0" fillId="2" borderId="1" xfId="0" applyFill="1" applyBorder="1"/>
    <xf numFmtId="0" fontId="2" fillId="2" borderId="28" xfId="0" applyFont="1" applyFill="1" applyBorder="1" applyAlignment="1">
      <alignment horizontal="center"/>
    </xf>
    <xf numFmtId="164" fontId="2" fillId="6" borderId="28" xfId="1" applyNumberFormat="1" applyFont="1" applyFill="1" applyBorder="1"/>
    <xf numFmtId="0" fontId="0" fillId="4" borderId="6" xfId="0" applyFill="1" applyBorder="1"/>
    <xf numFmtId="164" fontId="0" fillId="4" borderId="10" xfId="1" applyNumberFormat="1" applyFont="1" applyFill="1" applyBorder="1" applyAlignment="1">
      <alignment horizontal="right"/>
    </xf>
    <xf numFmtId="164" fontId="2" fillId="2" borderId="1" xfId="1" applyNumberFormat="1" applyFont="1" applyFill="1" applyBorder="1" applyAlignment="1">
      <alignment horizontal="right"/>
    </xf>
    <xf numFmtId="0" fontId="2" fillId="2" borderId="8" xfId="0" applyFont="1" applyFill="1" applyBorder="1" applyAlignment="1">
      <alignment horizontal="center" vertical="center"/>
    </xf>
    <xf numFmtId="0" fontId="2" fillId="2" borderId="12" xfId="0" applyFont="1" applyFill="1" applyBorder="1" applyAlignment="1">
      <alignment horizontal="center" wrapText="1"/>
    </xf>
    <xf numFmtId="0" fontId="2" fillId="2" borderId="18" xfId="0" applyFont="1" applyFill="1" applyBorder="1" applyAlignment="1">
      <alignment horizontal="center" wrapText="1"/>
    </xf>
    <xf numFmtId="0" fontId="2" fillId="2" borderId="13" xfId="0" applyFont="1" applyFill="1" applyBorder="1" applyAlignment="1">
      <alignment horizontal="center" wrapText="1"/>
    </xf>
    <xf numFmtId="0" fontId="2" fillId="2" borderId="12"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13" xfId="0" applyFont="1" applyFill="1" applyBorder="1" applyAlignment="1">
      <alignment horizontal="center" vertical="center"/>
    </xf>
    <xf numFmtId="164" fontId="0" fillId="2" borderId="10" xfId="1" applyNumberFormat="1" applyFont="1" applyFill="1" applyBorder="1" applyAlignment="1">
      <alignment horizontal="right"/>
    </xf>
    <xf numFmtId="164" fontId="0" fillId="4" borderId="8" xfId="1" applyNumberFormat="1" applyFont="1" applyFill="1" applyBorder="1" applyAlignment="1">
      <alignment horizontal="right"/>
    </xf>
    <xf numFmtId="164" fontId="0" fillId="4" borderId="22" xfId="1" applyNumberFormat="1" applyFont="1" applyFill="1" applyBorder="1" applyAlignment="1">
      <alignment horizontal="right"/>
    </xf>
    <xf numFmtId="0" fontId="2" fillId="2" borderId="12" xfId="0" applyFont="1" applyFill="1" applyBorder="1"/>
    <xf numFmtId="0" fontId="2" fillId="2" borderId="13" xfId="0" applyFont="1" applyFill="1" applyBorder="1"/>
    <xf numFmtId="0" fontId="5" fillId="3" borderId="0" xfId="0" applyFont="1" applyFill="1"/>
    <xf numFmtId="0" fontId="0" fillId="0" borderId="6" xfId="0" applyBorder="1"/>
    <xf numFmtId="0" fontId="0" fillId="0" borderId="15" xfId="0" applyBorder="1"/>
    <xf numFmtId="0" fontId="0" fillId="2" borderId="15" xfId="0" applyFill="1" applyBorder="1"/>
    <xf numFmtId="0" fontId="0" fillId="7" borderId="6" xfId="0" applyFill="1" applyBorder="1"/>
    <xf numFmtId="0" fontId="0" fillId="7" borderId="15" xfId="0" applyFill="1" applyBorder="1"/>
    <xf numFmtId="164" fontId="0" fillId="6" borderId="7" xfId="1" applyNumberFormat="1" applyFont="1" applyFill="1" applyBorder="1" applyAlignment="1">
      <alignment horizontal="right"/>
    </xf>
    <xf numFmtId="0" fontId="2" fillId="2" borderId="18" xfId="0" applyFont="1" applyFill="1" applyBorder="1"/>
    <xf numFmtId="0" fontId="0" fillId="0" borderId="19" xfId="0" applyBorder="1"/>
    <xf numFmtId="0" fontId="0" fillId="0" borderId="31" xfId="0" applyBorder="1"/>
    <xf numFmtId="0" fontId="0" fillId="0" borderId="5" xfId="0" applyBorder="1" applyAlignment="1">
      <alignment horizontal="center"/>
    </xf>
    <xf numFmtId="0" fontId="0" fillId="0" borderId="7" xfId="0" applyBorder="1" applyAlignment="1">
      <alignment horizontal="center"/>
    </xf>
    <xf numFmtId="164" fontId="0" fillId="6" borderId="0" xfId="1" applyNumberFormat="1" applyFont="1" applyFill="1" applyBorder="1" applyAlignment="1" applyProtection="1">
      <alignment horizontal="right"/>
    </xf>
    <xf numFmtId="164" fontId="0" fillId="6" borderId="19" xfId="1" applyNumberFormat="1" applyFont="1" applyFill="1" applyBorder="1" applyAlignment="1" applyProtection="1">
      <alignment horizontal="right"/>
    </xf>
    <xf numFmtId="164" fontId="2" fillId="6" borderId="1" xfId="1" applyNumberFormat="1" applyFont="1" applyFill="1" applyBorder="1" applyAlignment="1" applyProtection="1">
      <alignment horizontal="right"/>
    </xf>
    <xf numFmtId="0" fontId="4" fillId="0" borderId="0" xfId="0" applyFont="1" applyProtection="1"/>
    <xf numFmtId="0" fontId="2" fillId="0" borderId="0" xfId="0" applyFont="1" applyProtection="1"/>
    <xf numFmtId="164" fontId="0" fillId="4" borderId="0" xfId="1" applyNumberFormat="1" applyFont="1" applyFill="1" applyBorder="1" applyAlignment="1" applyProtection="1">
      <alignment horizontal="right"/>
    </xf>
    <xf numFmtId="164" fontId="0" fillId="4" borderId="19" xfId="1" applyNumberFormat="1" applyFont="1" applyFill="1" applyBorder="1" applyAlignment="1" applyProtection="1">
      <alignment horizontal="right"/>
    </xf>
    <xf numFmtId="0" fontId="2" fillId="2" borderId="1" xfId="0" applyFont="1" applyFill="1" applyBorder="1" applyProtection="1"/>
    <xf numFmtId="164" fontId="0" fillId="4" borderId="30" xfId="1" applyNumberFormat="1" applyFont="1" applyFill="1" applyBorder="1" applyAlignment="1" applyProtection="1">
      <alignment horizontal="right"/>
    </xf>
    <xf numFmtId="164" fontId="0" fillId="4" borderId="29" xfId="1" applyNumberFormat="1" applyFont="1" applyFill="1" applyBorder="1" applyAlignment="1" applyProtection="1">
      <alignment horizontal="right"/>
    </xf>
    <xf numFmtId="164" fontId="0" fillId="4" borderId="31" xfId="1" applyNumberFormat="1" applyFont="1" applyFill="1" applyBorder="1" applyAlignment="1" applyProtection="1">
      <alignment horizontal="right"/>
    </xf>
    <xf numFmtId="164" fontId="0" fillId="4" borderId="14" xfId="1" applyNumberFormat="1" applyFont="1" applyFill="1" applyBorder="1" applyAlignment="1" applyProtection="1">
      <alignment horizontal="right"/>
    </xf>
    <xf numFmtId="164" fontId="0" fillId="6" borderId="14" xfId="1" applyNumberFormat="1" applyFont="1" applyFill="1" applyBorder="1" applyAlignment="1" applyProtection="1">
      <alignment horizontal="right"/>
    </xf>
    <xf numFmtId="164" fontId="0" fillId="6" borderId="31" xfId="1" applyNumberFormat="1" applyFont="1" applyFill="1" applyBorder="1" applyAlignment="1" applyProtection="1">
      <alignment horizontal="right"/>
    </xf>
    <xf numFmtId="164" fontId="2" fillId="6" borderId="2" xfId="1" applyNumberFormat="1" applyFont="1" applyFill="1" applyBorder="1"/>
    <xf numFmtId="164" fontId="2" fillId="6" borderId="32" xfId="1" applyNumberFormat="1" applyFont="1" applyFill="1" applyBorder="1"/>
    <xf numFmtId="164" fontId="2" fillId="6" borderId="3" xfId="1" applyNumberFormat="1" applyFont="1" applyFill="1" applyBorder="1"/>
    <xf numFmtId="0" fontId="0" fillId="2" borderId="8" xfId="0" applyFill="1" applyBorder="1"/>
    <xf numFmtId="0" fontId="0" fillId="4" borderId="4" xfId="0" applyFill="1" applyBorder="1"/>
    <xf numFmtId="0" fontId="0" fillId="4" borderId="15" xfId="0" applyFill="1" applyBorder="1"/>
    <xf numFmtId="0" fontId="2" fillId="2" borderId="8" xfId="0" applyFont="1" applyFill="1" applyBorder="1"/>
    <xf numFmtId="0" fontId="0" fillId="4" borderId="2" xfId="0" applyFill="1" applyBorder="1"/>
    <xf numFmtId="164" fontId="0" fillId="6" borderId="12" xfId="0" applyNumberFormat="1" applyFill="1" applyBorder="1"/>
    <xf numFmtId="164" fontId="0" fillId="6" borderId="13" xfId="0" applyNumberFormat="1" applyFill="1" applyBorder="1"/>
    <xf numFmtId="0" fontId="0" fillId="4" borderId="32" xfId="0" applyFill="1" applyBorder="1"/>
    <xf numFmtId="164" fontId="0" fillId="6" borderId="18" xfId="0" applyNumberFormat="1" applyFill="1" applyBorder="1"/>
    <xf numFmtId="164" fontId="0" fillId="4" borderId="12" xfId="1" applyNumberFormat="1" applyFont="1" applyFill="1" applyBorder="1" applyAlignment="1">
      <alignment horizontal="right"/>
    </xf>
    <xf numFmtId="164" fontId="0" fillId="4" borderId="18" xfId="1" applyNumberFormat="1" applyFont="1" applyFill="1" applyBorder="1" applyAlignment="1">
      <alignment horizontal="right"/>
    </xf>
    <xf numFmtId="164" fontId="0" fillId="4" borderId="11" xfId="1" applyNumberFormat="1" applyFont="1" applyFill="1" applyBorder="1" applyAlignment="1">
      <alignment horizontal="right"/>
    </xf>
    <xf numFmtId="164" fontId="0" fillId="4" borderId="13" xfId="1" applyNumberFormat="1" applyFont="1" applyFill="1" applyBorder="1" applyAlignment="1">
      <alignment horizontal="right"/>
    </xf>
    <xf numFmtId="0" fontId="0" fillId="0" borderId="0" xfId="0" applyAlignment="1">
      <alignment horizontal="right"/>
    </xf>
    <xf numFmtId="0" fontId="0" fillId="4" borderId="0" xfId="0" applyFill="1" applyAlignment="1">
      <alignment horizontal="right"/>
    </xf>
    <xf numFmtId="0" fontId="0" fillId="6" borderId="0" xfId="0" applyFill="1" applyAlignment="1">
      <alignment horizontal="right"/>
    </xf>
    <xf numFmtId="0" fontId="2" fillId="0" borderId="0" xfId="0" applyFont="1" applyAlignment="1">
      <alignment horizontal="right"/>
    </xf>
    <xf numFmtId="0" fontId="0" fillId="0" borderId="0" xfId="0" applyFill="1" applyAlignment="1">
      <alignment horizontal="right"/>
    </xf>
    <xf numFmtId="0" fontId="0" fillId="0" borderId="0" xfId="0" applyFont="1"/>
    <xf numFmtId="0" fontId="8" fillId="0" borderId="0" xfId="0" applyFont="1"/>
    <xf numFmtId="0" fontId="2" fillId="2" borderId="4"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15" xfId="0" applyFont="1" applyFill="1" applyBorder="1" applyAlignment="1" applyProtection="1">
      <alignment horizontal="center" vertical="center"/>
    </xf>
    <xf numFmtId="0" fontId="0" fillId="0" borderId="0" xfId="0" applyBorder="1"/>
    <xf numFmtId="0" fontId="0" fillId="5" borderId="11" xfId="0" applyFill="1" applyBorder="1" applyProtection="1"/>
    <xf numFmtId="164" fontId="0" fillId="6" borderId="3" xfId="1" applyNumberFormat="1" applyFont="1" applyFill="1" applyBorder="1" applyAlignment="1" applyProtection="1">
      <alignment horizontal="right"/>
    </xf>
    <xf numFmtId="164" fontId="0" fillId="6" borderId="11" xfId="1" applyNumberFormat="1" applyFont="1" applyFill="1" applyBorder="1" applyAlignment="1" applyProtection="1">
      <alignment horizontal="right"/>
    </xf>
    <xf numFmtId="0" fontId="2" fillId="2" borderId="35" xfId="0" applyFont="1" applyFill="1" applyBorder="1" applyAlignment="1" applyProtection="1">
      <alignment horizontal="center" vertical="center"/>
    </xf>
    <xf numFmtId="164" fontId="0" fillId="6" borderId="36" xfId="1" applyNumberFormat="1" applyFont="1" applyFill="1" applyBorder="1" applyAlignment="1" applyProtection="1">
      <alignment horizontal="right"/>
    </xf>
    <xf numFmtId="164" fontId="0" fillId="6" borderId="39" xfId="1" applyNumberFormat="1" applyFont="1" applyFill="1" applyBorder="1" applyAlignment="1" applyProtection="1">
      <alignment horizontal="right"/>
    </xf>
    <xf numFmtId="0" fontId="2" fillId="2" borderId="40" xfId="0" applyFont="1" applyFill="1" applyBorder="1" applyAlignment="1" applyProtection="1">
      <alignment horizontal="center"/>
    </xf>
    <xf numFmtId="164" fontId="2" fillId="6" borderId="8" xfId="1" applyNumberFormat="1" applyFont="1" applyFill="1" applyBorder="1" applyAlignment="1" applyProtection="1">
      <alignment horizontal="right"/>
    </xf>
    <xf numFmtId="164" fontId="2" fillId="6" borderId="10" xfId="1" applyNumberFormat="1" applyFont="1" applyFill="1" applyBorder="1" applyAlignment="1" applyProtection="1">
      <alignment horizontal="right"/>
    </xf>
    <xf numFmtId="164" fontId="2" fillId="6" borderId="9" xfId="1" applyNumberFormat="1" applyFont="1" applyFill="1" applyBorder="1" applyAlignment="1" applyProtection="1">
      <alignment horizontal="right"/>
    </xf>
    <xf numFmtId="164" fontId="2" fillId="6" borderId="37" xfId="1" applyNumberFormat="1" applyFont="1" applyFill="1" applyBorder="1" applyAlignment="1" applyProtection="1">
      <alignment horizontal="right"/>
    </xf>
    <xf numFmtId="164" fontId="2" fillId="6" borderId="34" xfId="1" applyNumberFormat="1" applyFont="1" applyFill="1" applyBorder="1" applyAlignment="1" applyProtection="1">
      <alignment horizontal="right"/>
    </xf>
    <xf numFmtId="164" fontId="0" fillId="2" borderId="10" xfId="1" applyNumberFormat="1" applyFont="1" applyFill="1" applyBorder="1" applyAlignment="1" applyProtection="1">
      <alignment horizontal="right"/>
    </xf>
    <xf numFmtId="0" fontId="0" fillId="5" borderId="28" xfId="0" applyFill="1" applyBorder="1" applyProtection="1"/>
    <xf numFmtId="164" fontId="0" fillId="6" borderId="33" xfId="1" applyNumberFormat="1" applyFont="1" applyFill="1" applyBorder="1" applyAlignment="1" applyProtection="1">
      <alignment horizontal="right"/>
    </xf>
    <xf numFmtId="164" fontId="0" fillId="6" borderId="29" xfId="1" applyNumberFormat="1" applyFont="1" applyFill="1" applyBorder="1" applyAlignment="1" applyProtection="1">
      <alignment horizontal="right"/>
    </xf>
    <xf numFmtId="164" fontId="0" fillId="6" borderId="30" xfId="1" applyNumberFormat="1" applyFont="1" applyFill="1" applyBorder="1" applyAlignment="1" applyProtection="1">
      <alignment horizontal="right"/>
    </xf>
    <xf numFmtId="164" fontId="0" fillId="6" borderId="28" xfId="1" applyNumberFormat="1" applyFont="1" applyFill="1" applyBorder="1" applyAlignment="1" applyProtection="1">
      <alignment horizontal="right"/>
    </xf>
    <xf numFmtId="164" fontId="0" fillId="6" borderId="41" xfId="1" applyNumberFormat="1" applyFont="1" applyFill="1" applyBorder="1" applyAlignment="1" applyProtection="1">
      <alignment horizontal="right"/>
    </xf>
    <xf numFmtId="164" fontId="0" fillId="6" borderId="42" xfId="1" applyNumberFormat="1" applyFont="1" applyFill="1" applyBorder="1" applyAlignment="1" applyProtection="1">
      <alignment horizontal="right"/>
    </xf>
    <xf numFmtId="0" fontId="0" fillId="5" borderId="16" xfId="0" applyFill="1" applyBorder="1" applyProtection="1"/>
    <xf numFmtId="164" fontId="0" fillId="6" borderId="44" xfId="1" applyNumberFormat="1" applyFont="1" applyFill="1" applyBorder="1" applyAlignment="1" applyProtection="1">
      <alignment horizontal="right"/>
    </xf>
    <xf numFmtId="0" fontId="0" fillId="5" borderId="18" xfId="0" applyFill="1" applyBorder="1" applyProtection="1"/>
    <xf numFmtId="164" fontId="0" fillId="6" borderId="32" xfId="1" applyNumberFormat="1" applyFont="1" applyFill="1" applyBorder="1" applyAlignment="1" applyProtection="1">
      <alignment horizontal="right"/>
    </xf>
    <xf numFmtId="164" fontId="0" fillId="6" borderId="18" xfId="1" applyNumberFormat="1" applyFont="1" applyFill="1" applyBorder="1" applyAlignment="1" applyProtection="1">
      <alignment horizontal="right"/>
    </xf>
    <xf numFmtId="164" fontId="0" fillId="6" borderId="46" xfId="1" applyNumberFormat="1" applyFont="1" applyFill="1" applyBorder="1" applyAlignment="1" applyProtection="1">
      <alignment horizontal="right"/>
    </xf>
    <xf numFmtId="164" fontId="0" fillId="6" borderId="47" xfId="1" applyNumberFormat="1" applyFont="1" applyFill="1" applyBorder="1" applyAlignment="1" applyProtection="1">
      <alignment horizontal="right"/>
    </xf>
    <xf numFmtId="164" fontId="0" fillId="4" borderId="18" xfId="1" applyNumberFormat="1" applyFont="1" applyFill="1" applyBorder="1" applyAlignment="1" applyProtection="1">
      <alignment horizontal="right"/>
    </xf>
    <xf numFmtId="164" fontId="0" fillId="4" borderId="47" xfId="1" applyNumberFormat="1" applyFont="1" applyFill="1" applyBorder="1" applyAlignment="1" applyProtection="1">
      <alignment horizontal="right"/>
    </xf>
    <xf numFmtId="164" fontId="0" fillId="4" borderId="42" xfId="1" applyNumberFormat="1" applyFont="1" applyFill="1" applyBorder="1" applyAlignment="1" applyProtection="1">
      <alignment horizontal="right"/>
    </xf>
    <xf numFmtId="164" fontId="0" fillId="4" borderId="39" xfId="1" applyNumberFormat="1" applyFont="1" applyFill="1" applyBorder="1" applyAlignment="1" applyProtection="1">
      <alignment horizontal="right"/>
    </xf>
    <xf numFmtId="164" fontId="0" fillId="4" borderId="46" xfId="1" applyNumberFormat="1" applyFont="1" applyFill="1" applyBorder="1" applyAlignment="1" applyProtection="1">
      <alignment horizontal="right"/>
    </xf>
    <xf numFmtId="164" fontId="0" fillId="4" borderId="41" xfId="1" applyNumberFormat="1" applyFont="1" applyFill="1" applyBorder="1" applyAlignment="1" applyProtection="1">
      <alignment horizontal="right"/>
    </xf>
    <xf numFmtId="0" fontId="2" fillId="2" borderId="49" xfId="0" applyFont="1" applyFill="1" applyBorder="1" applyAlignment="1" applyProtection="1">
      <alignment horizontal="center"/>
    </xf>
    <xf numFmtId="164" fontId="0" fillId="6" borderId="50" xfId="1" applyNumberFormat="1" applyFont="1" applyFill="1" applyBorder="1" applyAlignment="1" applyProtection="1">
      <alignment horizontal="right"/>
    </xf>
    <xf numFmtId="164" fontId="0" fillId="6" borderId="51" xfId="1" applyNumberFormat="1" applyFont="1" applyFill="1" applyBorder="1" applyAlignment="1" applyProtection="1">
      <alignment horizontal="right"/>
    </xf>
    <xf numFmtId="164" fontId="0" fillId="6" borderId="52" xfId="1" applyNumberFormat="1" applyFont="1" applyFill="1" applyBorder="1" applyAlignment="1" applyProtection="1">
      <alignment horizontal="right"/>
    </xf>
    <xf numFmtId="164" fontId="2" fillId="6" borderId="49" xfId="1" applyNumberFormat="1" applyFont="1" applyFill="1" applyBorder="1" applyAlignment="1" applyProtection="1">
      <alignment horizontal="right"/>
    </xf>
    <xf numFmtId="164" fontId="0" fillId="4" borderId="31" xfId="1" applyNumberFormat="1" applyFont="1" applyFill="1" applyBorder="1" applyProtection="1"/>
    <xf numFmtId="164" fontId="0" fillId="4" borderId="51" xfId="1" applyNumberFormat="1" applyFont="1" applyFill="1" applyBorder="1" applyAlignment="1" applyProtection="1">
      <alignment horizontal="right"/>
    </xf>
    <xf numFmtId="164" fontId="0" fillId="4" borderId="45" xfId="1" applyNumberFormat="1" applyFont="1" applyFill="1" applyBorder="1" applyAlignment="1" applyProtection="1">
      <alignment horizontal="right"/>
    </xf>
    <xf numFmtId="164" fontId="0" fillId="4" borderId="44" xfId="1" applyNumberFormat="1" applyFont="1" applyFill="1" applyBorder="1" applyAlignment="1" applyProtection="1">
      <alignment horizontal="right"/>
    </xf>
    <xf numFmtId="164" fontId="0" fillId="4" borderId="59" xfId="1" applyNumberFormat="1" applyFont="1" applyFill="1" applyBorder="1" applyAlignment="1" applyProtection="1">
      <alignment horizontal="right"/>
    </xf>
    <xf numFmtId="164" fontId="0" fillId="4" borderId="43" xfId="1" applyNumberFormat="1" applyFont="1" applyFill="1" applyBorder="1" applyProtection="1"/>
    <xf numFmtId="164" fontId="2" fillId="2" borderId="10" xfId="1" applyNumberFormat="1" applyFont="1" applyFill="1" applyBorder="1" applyProtection="1"/>
    <xf numFmtId="164" fontId="0" fillId="4" borderId="53" xfId="1" applyNumberFormat="1" applyFont="1" applyFill="1" applyBorder="1" applyAlignment="1" applyProtection="1">
      <alignment horizontal="right"/>
    </xf>
    <xf numFmtId="164" fontId="0" fillId="4" borderId="62" xfId="1" applyNumberFormat="1" applyFont="1" applyFill="1" applyBorder="1" applyAlignment="1" applyProtection="1">
      <alignment horizontal="right"/>
    </xf>
    <xf numFmtId="164" fontId="2" fillId="6" borderId="60" xfId="1" applyNumberFormat="1" applyFont="1" applyFill="1" applyBorder="1" applyAlignment="1" applyProtection="1">
      <alignment horizontal="right"/>
    </xf>
    <xf numFmtId="164" fontId="0" fillId="4" borderId="66" xfId="1" applyNumberFormat="1" applyFont="1" applyFill="1" applyBorder="1" applyAlignment="1" applyProtection="1">
      <alignment horizontal="right"/>
    </xf>
    <xf numFmtId="164" fontId="0" fillId="4" borderId="67" xfId="1" applyNumberFormat="1" applyFont="1" applyFill="1" applyBorder="1" applyAlignment="1" applyProtection="1">
      <alignment horizontal="right"/>
    </xf>
    <xf numFmtId="164" fontId="2" fillId="6" borderId="48" xfId="1" applyNumberFormat="1" applyFont="1" applyFill="1" applyBorder="1" applyAlignment="1" applyProtection="1">
      <alignment horizontal="right"/>
    </xf>
    <xf numFmtId="164" fontId="0" fillId="4" borderId="61" xfId="1" applyNumberFormat="1" applyFont="1" applyFill="1" applyBorder="1" applyAlignment="1" applyProtection="1">
      <alignment horizontal="right"/>
    </xf>
    <xf numFmtId="164" fontId="0" fillId="4" borderId="52" xfId="1" applyNumberFormat="1" applyFont="1" applyFill="1" applyBorder="1" applyAlignment="1" applyProtection="1">
      <alignment horizontal="right"/>
    </xf>
    <xf numFmtId="164" fontId="0" fillId="4" borderId="65" xfId="1" applyNumberFormat="1" applyFont="1" applyFill="1" applyBorder="1" applyAlignment="1" applyProtection="1">
      <alignment horizontal="right"/>
    </xf>
    <xf numFmtId="164" fontId="0" fillId="4" borderId="29" xfId="1" applyNumberFormat="1" applyFont="1" applyFill="1" applyBorder="1" applyProtection="1"/>
    <xf numFmtId="0" fontId="2" fillId="2" borderId="63"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2" fillId="2" borderId="64" xfId="0" applyFont="1" applyFill="1" applyBorder="1" applyAlignment="1" applyProtection="1">
      <alignment horizontal="center" vertical="center"/>
    </xf>
    <xf numFmtId="0" fontId="2" fillId="2" borderId="54" xfId="0" applyFont="1" applyFill="1" applyBorder="1" applyAlignment="1" applyProtection="1">
      <alignment horizontal="center" vertical="center"/>
    </xf>
    <xf numFmtId="0" fontId="2" fillId="2" borderId="55" xfId="0" applyFont="1" applyFill="1" applyBorder="1" applyAlignment="1" applyProtection="1">
      <alignment horizontal="center" vertical="center"/>
    </xf>
    <xf numFmtId="0" fontId="2" fillId="2" borderId="57"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68" xfId="0" applyFont="1" applyFill="1" applyBorder="1" applyAlignment="1" applyProtection="1">
      <alignment horizontal="center" vertical="center"/>
    </xf>
    <xf numFmtId="164" fontId="0" fillId="2" borderId="49" xfId="1" applyNumberFormat="1" applyFont="1" applyFill="1" applyBorder="1" applyAlignment="1" applyProtection="1">
      <alignment horizontal="right"/>
    </xf>
    <xf numFmtId="164" fontId="0" fillId="6" borderId="59" xfId="1" applyNumberFormat="1" applyFont="1" applyFill="1" applyBorder="1" applyAlignment="1" applyProtection="1">
      <alignment horizontal="right"/>
    </xf>
    <xf numFmtId="164" fontId="0" fillId="4" borderId="46" xfId="1" applyNumberFormat="1" applyFont="1" applyFill="1" applyBorder="1" applyAlignment="1">
      <alignment horizontal="right"/>
    </xf>
    <xf numFmtId="0" fontId="0" fillId="5" borderId="18" xfId="0" applyFont="1" applyFill="1" applyBorder="1"/>
    <xf numFmtId="164" fontId="0" fillId="4" borderId="53" xfId="1" applyNumberFormat="1" applyFont="1" applyFill="1" applyBorder="1" applyAlignment="1">
      <alignment horizontal="right"/>
    </xf>
    <xf numFmtId="164" fontId="0" fillId="4" borderId="51" xfId="1" applyNumberFormat="1" applyFont="1" applyFill="1" applyBorder="1" applyAlignment="1">
      <alignment horizontal="right"/>
    </xf>
    <xf numFmtId="164" fontId="0" fillId="4" borderId="66" xfId="1" applyNumberFormat="1" applyFont="1" applyFill="1" applyBorder="1" applyAlignment="1">
      <alignment horizontal="right"/>
    </xf>
    <xf numFmtId="0" fontId="0" fillId="4" borderId="18" xfId="0" applyFill="1" applyBorder="1"/>
    <xf numFmtId="164" fontId="0" fillId="4" borderId="61" xfId="1" applyNumberFormat="1" applyFont="1" applyFill="1" applyBorder="1" applyAlignment="1">
      <alignment horizontal="right"/>
    </xf>
    <xf numFmtId="164" fontId="0" fillId="4" borderId="41" xfId="1" applyNumberFormat="1" applyFont="1" applyFill="1" applyBorder="1" applyAlignment="1">
      <alignment horizontal="right"/>
    </xf>
    <xf numFmtId="164" fontId="0" fillId="4" borderId="52" xfId="1" applyNumberFormat="1" applyFont="1" applyFill="1" applyBorder="1" applyAlignment="1">
      <alignment horizontal="right"/>
    </xf>
    <xf numFmtId="164" fontId="0" fillId="4" borderId="65" xfId="1" applyNumberFormat="1" applyFont="1" applyFill="1" applyBorder="1" applyAlignment="1">
      <alignment horizontal="right"/>
    </xf>
    <xf numFmtId="0" fontId="0" fillId="4" borderId="28" xfId="0" applyFill="1" applyBorder="1"/>
    <xf numFmtId="0" fontId="2" fillId="2" borderId="63" xfId="0" applyFont="1" applyFill="1" applyBorder="1" applyAlignment="1">
      <alignment horizontal="center"/>
    </xf>
    <xf numFmtId="0" fontId="2" fillId="2" borderId="38" xfId="0" applyFont="1" applyFill="1" applyBorder="1" applyAlignment="1">
      <alignment horizontal="center"/>
    </xf>
    <xf numFmtId="0" fontId="2" fillId="2" borderId="64" xfId="0" applyFont="1" applyFill="1" applyBorder="1" applyAlignment="1">
      <alignment horizontal="center"/>
    </xf>
    <xf numFmtId="0" fontId="2" fillId="2" borderId="40" xfId="0" applyFont="1" applyFill="1" applyBorder="1" applyAlignment="1">
      <alignment horizontal="center"/>
    </xf>
    <xf numFmtId="0" fontId="0" fillId="5" borderId="28" xfId="0" applyFont="1" applyFill="1" applyBorder="1"/>
    <xf numFmtId="0" fontId="0" fillId="5" borderId="16" xfId="0" applyFont="1" applyFill="1" applyBorder="1"/>
    <xf numFmtId="164" fontId="0" fillId="4" borderId="62" xfId="1" applyNumberFormat="1" applyFont="1" applyFill="1" applyBorder="1" applyAlignment="1">
      <alignment horizontal="right"/>
    </xf>
    <xf numFmtId="164" fontId="0" fillId="4" borderId="44" xfId="1" applyNumberFormat="1" applyFont="1" applyFill="1" applyBorder="1" applyAlignment="1">
      <alignment horizontal="right"/>
    </xf>
    <xf numFmtId="164" fontId="0" fillId="4" borderId="59" xfId="1" applyNumberFormat="1" applyFont="1" applyFill="1" applyBorder="1" applyAlignment="1">
      <alignment horizontal="right"/>
    </xf>
    <xf numFmtId="164" fontId="0" fillId="4" borderId="67" xfId="1" applyNumberFormat="1" applyFont="1" applyFill="1" applyBorder="1" applyAlignment="1">
      <alignment horizontal="right"/>
    </xf>
    <xf numFmtId="0" fontId="0" fillId="4" borderId="16" xfId="0" applyFill="1" applyBorder="1"/>
    <xf numFmtId="164" fontId="2" fillId="6" borderId="60" xfId="1" applyNumberFormat="1" applyFont="1" applyFill="1" applyBorder="1" applyAlignment="1">
      <alignment horizontal="right"/>
    </xf>
    <xf numFmtId="164" fontId="2" fillId="6" borderId="37" xfId="1" applyNumberFormat="1" applyFont="1" applyFill="1" applyBorder="1" applyAlignment="1">
      <alignment horizontal="right"/>
    </xf>
    <xf numFmtId="164" fontId="2" fillId="6" borderId="49" xfId="1" applyNumberFormat="1" applyFont="1" applyFill="1" applyBorder="1" applyAlignment="1">
      <alignment horizontal="right"/>
    </xf>
    <xf numFmtId="164" fontId="2" fillId="6" borderId="48" xfId="1" applyNumberFormat="1" applyFont="1" applyFill="1" applyBorder="1" applyAlignment="1">
      <alignment horizontal="right"/>
    </xf>
    <xf numFmtId="0" fontId="5" fillId="0" borderId="0" xfId="0" applyFont="1" applyFill="1" applyProtection="1"/>
    <xf numFmtId="0" fontId="0" fillId="0" borderId="0" xfId="0" applyFill="1"/>
    <xf numFmtId="164" fontId="0" fillId="6" borderId="2" xfId="1" applyNumberFormat="1" applyFont="1" applyFill="1" applyBorder="1" applyAlignment="1" applyProtection="1">
      <alignment horizontal="right"/>
    </xf>
    <xf numFmtId="164" fontId="0" fillId="6" borderId="4" xfId="1" applyNumberFormat="1" applyFont="1" applyFill="1" applyBorder="1" applyAlignment="1" applyProtection="1">
      <alignment horizontal="right"/>
    </xf>
    <xf numFmtId="164" fontId="0" fillId="6" borderId="69" xfId="1" applyNumberFormat="1" applyFont="1" applyFill="1" applyBorder="1" applyAlignment="1" applyProtection="1">
      <alignment horizontal="right"/>
    </xf>
    <xf numFmtId="164" fontId="0" fillId="6" borderId="38" xfId="1" applyNumberFormat="1" applyFont="1" applyFill="1" applyBorder="1" applyAlignment="1" applyProtection="1">
      <alignment horizontal="right"/>
    </xf>
    <xf numFmtId="164" fontId="0" fillId="4" borderId="5" xfId="1" applyNumberFormat="1" applyFont="1" applyFill="1" applyBorder="1" applyAlignment="1" applyProtection="1">
      <alignment horizontal="right"/>
    </xf>
    <xf numFmtId="164" fontId="0" fillId="4" borderId="6" xfId="1" applyNumberFormat="1" applyFont="1" applyFill="1" applyBorder="1" applyAlignment="1" applyProtection="1">
      <alignment horizontal="right"/>
    </xf>
    <xf numFmtId="164" fontId="0" fillId="4" borderId="69" xfId="1" applyNumberFormat="1" applyFont="1" applyFill="1" applyBorder="1" applyAlignment="1" applyProtection="1">
      <alignment horizontal="right"/>
    </xf>
    <xf numFmtId="164" fontId="0" fillId="4" borderId="38" xfId="1" applyNumberFormat="1" applyFont="1" applyFill="1" applyBorder="1" applyAlignment="1" applyProtection="1">
      <alignment horizontal="right"/>
    </xf>
    <xf numFmtId="164" fontId="0" fillId="4" borderId="7" xfId="1" applyNumberFormat="1" applyFont="1" applyFill="1" applyBorder="1" applyAlignment="1" applyProtection="1">
      <alignment horizontal="right"/>
    </xf>
    <xf numFmtId="164" fontId="0" fillId="4" borderId="15" xfId="1" applyNumberFormat="1" applyFont="1" applyFill="1" applyBorder="1" applyAlignment="1" applyProtection="1">
      <alignment horizontal="right"/>
    </xf>
    <xf numFmtId="0" fontId="5" fillId="3" borderId="0" xfId="0" applyFont="1" applyFill="1"/>
    <xf numFmtId="0" fontId="0" fillId="0" borderId="0" xfId="0" applyAlignment="1">
      <alignment wrapText="1"/>
    </xf>
    <xf numFmtId="0" fontId="8" fillId="0" borderId="0" xfId="0" applyFont="1"/>
    <xf numFmtId="0" fontId="2" fillId="2" borderId="24" xfId="0" applyFont="1" applyFill="1" applyBorder="1" applyAlignment="1" applyProtection="1">
      <alignment horizontal="center" vertical="center"/>
    </xf>
    <xf numFmtId="0" fontId="2" fillId="2" borderId="18" xfId="0" applyFont="1" applyFill="1" applyBorder="1" applyAlignment="1" applyProtection="1">
      <alignment horizontal="center" vertical="center"/>
    </xf>
    <xf numFmtId="0" fontId="2" fillId="2" borderId="20" xfId="0" applyFont="1" applyFill="1" applyBorder="1" applyAlignment="1" applyProtection="1">
      <alignment horizontal="center" vertical="center"/>
    </xf>
    <xf numFmtId="0" fontId="2" fillId="2" borderId="60" xfId="0" applyFont="1" applyFill="1" applyBorder="1" applyAlignment="1" applyProtection="1">
      <alignment horizontal="center" vertical="center"/>
    </xf>
    <xf numFmtId="0" fontId="2" fillId="2" borderId="49" xfId="0" applyFont="1" applyFill="1" applyBorder="1" applyAlignment="1" applyProtection="1">
      <alignment horizontal="center" vertical="center"/>
    </xf>
    <xf numFmtId="0" fontId="2" fillId="2" borderId="61" xfId="0" applyFont="1" applyFill="1" applyBorder="1" applyAlignment="1" applyProtection="1">
      <alignment horizontal="center" vertical="center"/>
    </xf>
    <xf numFmtId="0" fontId="2" fillId="2" borderId="54" xfId="0" applyFont="1" applyFill="1" applyBorder="1" applyAlignment="1" applyProtection="1">
      <alignment horizontal="center" vertical="center"/>
    </xf>
    <xf numFmtId="0" fontId="2" fillId="2" borderId="52" xfId="0" applyFont="1" applyFill="1" applyBorder="1" applyAlignment="1" applyProtection="1">
      <alignment horizontal="center" vertical="center"/>
    </xf>
    <xf numFmtId="0" fontId="2" fillId="2" borderId="57" xfId="0" applyFont="1" applyFill="1" applyBorder="1" applyAlignment="1" applyProtection="1">
      <alignment horizontal="center" vertical="center"/>
    </xf>
    <xf numFmtId="0" fontId="2" fillId="2" borderId="37" xfId="0" applyFont="1" applyFill="1" applyBorder="1" applyAlignment="1" applyProtection="1">
      <alignment horizontal="center" vertical="center"/>
    </xf>
    <xf numFmtId="0" fontId="2" fillId="2" borderId="41" xfId="0" applyFont="1" applyFill="1" applyBorder="1" applyAlignment="1" applyProtection="1">
      <alignment horizontal="center" vertical="center"/>
    </xf>
    <xf numFmtId="0" fontId="2" fillId="2" borderId="63"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2" fillId="2" borderId="64" xfId="0" applyFont="1" applyFill="1" applyBorder="1" applyAlignment="1" applyProtection="1">
      <alignment horizontal="center" vertical="center"/>
    </xf>
    <xf numFmtId="0" fontId="2" fillId="2" borderId="34" xfId="0" applyFont="1" applyFill="1" applyBorder="1" applyAlignment="1" applyProtection="1">
      <alignment horizontal="center" vertical="center"/>
    </xf>
    <xf numFmtId="0" fontId="2" fillId="2" borderId="48" xfId="0" applyFont="1" applyFill="1" applyBorder="1" applyAlignment="1" applyProtection="1">
      <alignment horizontal="center" vertical="center"/>
    </xf>
    <xf numFmtId="0" fontId="2" fillId="2" borderId="42" xfId="0" applyFont="1" applyFill="1" applyBorder="1" applyAlignment="1" applyProtection="1">
      <alignment horizontal="center" vertical="center"/>
    </xf>
    <xf numFmtId="0" fontId="2" fillId="2" borderId="65"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2" fillId="2" borderId="31" xfId="0" applyFont="1" applyFill="1" applyBorder="1" applyAlignment="1" applyProtection="1">
      <alignment horizontal="center" vertical="center"/>
    </xf>
    <xf numFmtId="0" fontId="2" fillId="2" borderId="23" xfId="0" applyFont="1" applyFill="1" applyBorder="1" applyAlignment="1" applyProtection="1">
      <alignment horizontal="center" vertical="center"/>
    </xf>
    <xf numFmtId="165" fontId="2" fillId="2" borderId="24" xfId="0" applyNumberFormat="1" applyFont="1" applyFill="1" applyBorder="1" applyAlignment="1" applyProtection="1">
      <alignment horizontal="center"/>
    </xf>
    <xf numFmtId="165" fontId="2" fillId="2" borderId="18" xfId="0" applyNumberFormat="1" applyFont="1" applyFill="1" applyBorder="1" applyAlignment="1" applyProtection="1">
      <alignment horizontal="center"/>
    </xf>
    <xf numFmtId="165" fontId="2" fillId="2" borderId="20" xfId="0" applyNumberFormat="1" applyFont="1" applyFill="1" applyBorder="1" applyAlignment="1" applyProtection="1">
      <alignment horizontal="center"/>
    </xf>
    <xf numFmtId="0" fontId="2" fillId="2" borderId="25" xfId="0" applyFont="1" applyFill="1" applyBorder="1" applyAlignment="1" applyProtection="1">
      <alignment horizontal="center"/>
    </xf>
    <xf numFmtId="0" fontId="2" fillId="2" borderId="32" xfId="0" applyFont="1" applyFill="1" applyBorder="1" applyAlignment="1" applyProtection="1">
      <alignment horizontal="center"/>
    </xf>
    <xf numFmtId="0" fontId="2" fillId="2" borderId="21" xfId="0" applyFont="1" applyFill="1" applyBorder="1" applyAlignment="1" applyProtection="1">
      <alignment horizontal="center"/>
    </xf>
    <xf numFmtId="0" fontId="2" fillId="2" borderId="56" xfId="0" applyFont="1" applyFill="1" applyBorder="1" applyAlignment="1" applyProtection="1">
      <alignment horizontal="center" vertical="center"/>
    </xf>
    <xf numFmtId="0" fontId="5" fillId="3" borderId="0" xfId="0" applyFont="1" applyFill="1" applyProtection="1"/>
    <xf numFmtId="0" fontId="2" fillId="2" borderId="7" xfId="0" applyFont="1" applyFill="1" applyBorder="1" applyAlignment="1" applyProtection="1">
      <alignment horizontal="center" vertical="center"/>
    </xf>
    <xf numFmtId="0" fontId="2" fillId="2" borderId="15" xfId="0" applyFont="1" applyFill="1" applyBorder="1" applyAlignment="1" applyProtection="1">
      <alignment horizontal="center" vertic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12"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60"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4" xfId="0" applyFont="1" applyFill="1" applyBorder="1" applyAlignment="1">
      <alignment horizontal="center"/>
    </xf>
    <xf numFmtId="0" fontId="2" fillId="2" borderId="18" xfId="0" applyFont="1" applyFill="1" applyBorder="1" applyAlignment="1">
      <alignment horizontal="center"/>
    </xf>
    <xf numFmtId="0" fontId="2" fillId="2" borderId="20" xfId="0" applyFont="1" applyFill="1" applyBorder="1" applyAlignment="1">
      <alignment horizontal="center"/>
    </xf>
    <xf numFmtId="0" fontId="2" fillId="0"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xf>
    <xf numFmtId="0" fontId="2" fillId="2" borderId="11" xfId="0" applyFont="1" applyFill="1" applyBorder="1" applyAlignment="1">
      <alignment horizontal="center"/>
    </xf>
    <xf numFmtId="0" fontId="2" fillId="2" borderId="13"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xf>
    <xf numFmtId="0" fontId="2" fillId="2" borderId="0" xfId="0" applyFont="1" applyFill="1" applyBorder="1" applyAlignment="1">
      <alignment horizontal="center"/>
    </xf>
    <xf numFmtId="0" fontId="2" fillId="2" borderId="7"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xeckart.com" TargetMode="External"/></Relationships>
</file>

<file path=xl/drawings/drawing1.xml><?xml version="1.0" encoding="utf-8"?>
<xdr:wsDr xmlns:xdr="http://schemas.openxmlformats.org/drawingml/2006/spreadsheetDrawing" xmlns:a="http://schemas.openxmlformats.org/drawingml/2006/main">
  <xdr:twoCellAnchor>
    <xdr:from>
      <xdr:col>4</xdr:col>
      <xdr:colOff>441960</xdr:colOff>
      <xdr:row>0</xdr:row>
      <xdr:rowOff>0</xdr:rowOff>
    </xdr:from>
    <xdr:to>
      <xdr:col>7</xdr:col>
      <xdr:colOff>304800</xdr:colOff>
      <xdr:row>1</xdr:row>
      <xdr:rowOff>53340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2880360" y="0"/>
          <a:ext cx="1691640" cy="38100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129540</xdr:colOff>
      <xdr:row>0</xdr:row>
      <xdr:rowOff>0</xdr:rowOff>
    </xdr:from>
    <xdr:to>
      <xdr:col>3</xdr:col>
      <xdr:colOff>762000</xdr:colOff>
      <xdr:row>1</xdr:row>
      <xdr:rowOff>45720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2057400" y="0"/>
          <a:ext cx="1242060" cy="37338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68580</xdr:colOff>
      <xdr:row>1</xdr:row>
      <xdr:rowOff>38100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2537460" y="0"/>
          <a:ext cx="868680" cy="36576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1569720</xdr:colOff>
      <xdr:row>1</xdr:row>
      <xdr:rowOff>22860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2125980" y="0"/>
          <a:ext cx="1569720" cy="35052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91440</xdr:colOff>
      <xdr:row>1</xdr:row>
      <xdr:rowOff>38100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2080260" y="0"/>
          <a:ext cx="1287780" cy="36576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518160</xdr:colOff>
      <xdr:row>0</xdr:row>
      <xdr:rowOff>7620</xdr:rowOff>
    </xdr:from>
    <xdr:to>
      <xdr:col>5</xdr:col>
      <xdr:colOff>228600</xdr:colOff>
      <xdr:row>1</xdr:row>
      <xdr:rowOff>30480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3931920" y="7620"/>
          <a:ext cx="1645920" cy="35052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144780</xdr:colOff>
      <xdr:row>0</xdr:row>
      <xdr:rowOff>0</xdr:rowOff>
    </xdr:from>
    <xdr:to>
      <xdr:col>6</xdr:col>
      <xdr:colOff>213360</xdr:colOff>
      <xdr:row>1</xdr:row>
      <xdr:rowOff>22860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3482340" y="0"/>
          <a:ext cx="1112520" cy="35052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922020</xdr:colOff>
      <xdr:row>0</xdr:row>
      <xdr:rowOff>0</xdr:rowOff>
    </xdr:from>
    <xdr:to>
      <xdr:col>6</xdr:col>
      <xdr:colOff>396240</xdr:colOff>
      <xdr:row>1</xdr:row>
      <xdr:rowOff>60960</xdr:rowOff>
    </xdr:to>
    <xdr:grpSp>
      <xdr:nvGrpSpPr>
        <xdr:cNvPr id="2" name="Group 1">
          <a:extLst>
            <a:ext uri="{FF2B5EF4-FFF2-40B4-BE49-F238E27FC236}">
              <a16:creationId xmlns:a16="http://schemas.microsoft.com/office/drawing/2014/main" id="{54EB3F62-ADF5-49D4-A464-1A1B10B03C05}"/>
            </a:ext>
          </a:extLst>
        </xdr:cNvPr>
        <xdr:cNvGrpSpPr/>
      </xdr:nvGrpSpPr>
      <xdr:grpSpPr>
        <a:xfrm>
          <a:off x="3459480" y="0"/>
          <a:ext cx="1310640" cy="388620"/>
          <a:chOff x="6845300" y="177800"/>
          <a:chExt cx="2019300" cy="698500"/>
        </a:xfrm>
      </xdr:grpSpPr>
      <xdr:sp macro="" textlink="">
        <xdr:nvSpPr>
          <xdr:cNvPr id="3" name="Rectangle: Rounded Corners 2">
            <a:extLst>
              <a:ext uri="{FF2B5EF4-FFF2-40B4-BE49-F238E27FC236}">
                <a16:creationId xmlns:a16="http://schemas.microsoft.com/office/drawing/2014/main" id="{BF304780-B403-4A9A-95F9-E5C75BD5552B}"/>
              </a:ext>
            </a:extLst>
          </xdr:cNvPr>
          <xdr:cNvSpPr/>
        </xdr:nvSpPr>
        <xdr:spPr>
          <a:xfrm>
            <a:off x="6845300" y="177800"/>
            <a:ext cx="2019300"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IN" sz="1100"/>
          </a:p>
        </xdr:txBody>
      </xdr:sp>
      <xdr:pic>
        <xdr:nvPicPr>
          <xdr:cNvPr id="4" name="Picture 3">
            <a:hlinkClick xmlns:r="http://schemas.openxmlformats.org/officeDocument/2006/relationships" r:id="rId1"/>
            <a:extLst>
              <a:ext uri="{FF2B5EF4-FFF2-40B4-BE49-F238E27FC236}">
                <a16:creationId xmlns:a16="http://schemas.microsoft.com/office/drawing/2014/main" id="{5A973ABA-7DE1-4DF7-A79E-8EE49B32D0CC}"/>
              </a:ext>
            </a:extLst>
          </xdr:cNvPr>
          <xdr:cNvPicPr>
            <a:picLocks noChangeAspect="1"/>
          </xdr:cNvPicPr>
        </xdr:nvPicPr>
        <xdr:blipFill>
          <a:blip xmlns:r="http://schemas.openxmlformats.org/officeDocument/2006/relationships" r:embed="rId2"/>
          <a:stretch>
            <a:fillRect/>
          </a:stretch>
        </xdr:blipFill>
        <xdr:spPr>
          <a:xfrm>
            <a:off x="6927850" y="254000"/>
            <a:ext cx="1898650" cy="52423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workbookViewId="0">
      <selection activeCell="G6" sqref="G6"/>
    </sheetView>
  </sheetViews>
  <sheetFormatPr defaultRowHeight="14.4" x14ac:dyDescent="0.3"/>
  <cols>
    <col min="1" max="1" width="8.88671875" style="132"/>
  </cols>
  <sheetData>
    <row r="1" spans="1:17" ht="25.8" x14ac:dyDescent="0.5">
      <c r="A1" s="246" t="s">
        <v>101</v>
      </c>
      <c r="B1" s="246"/>
      <c r="C1" s="246"/>
      <c r="D1" s="246"/>
      <c r="E1" s="246"/>
      <c r="F1" s="5"/>
      <c r="G1" s="5"/>
    </row>
    <row r="2" spans="1:17" x14ac:dyDescent="0.3">
      <c r="A2" t="s">
        <v>102</v>
      </c>
    </row>
    <row r="4" spans="1:17" ht="18" x14ac:dyDescent="0.35">
      <c r="A4" s="248" t="s">
        <v>137</v>
      </c>
      <c r="B4" s="248"/>
      <c r="C4" s="248"/>
      <c r="D4" s="248"/>
      <c r="E4" s="248"/>
      <c r="F4" s="248"/>
    </row>
    <row r="5" spans="1:17" ht="18" x14ac:dyDescent="0.35">
      <c r="A5" s="138"/>
      <c r="B5" s="138"/>
      <c r="C5" s="138"/>
      <c r="D5" s="138"/>
      <c r="E5" s="138"/>
      <c r="F5" s="138"/>
    </row>
    <row r="6" spans="1:17" x14ac:dyDescent="0.3">
      <c r="A6" s="135" t="s">
        <v>124</v>
      </c>
      <c r="B6" s="1" t="s">
        <v>149</v>
      </c>
    </row>
    <row r="7" spans="1:17" x14ac:dyDescent="0.3">
      <c r="B7" s="247" t="s">
        <v>136</v>
      </c>
      <c r="C7" s="247"/>
      <c r="D7" s="247"/>
      <c r="E7" s="247"/>
      <c r="F7" s="247"/>
      <c r="G7" s="247"/>
      <c r="H7" s="247"/>
      <c r="I7" s="247"/>
      <c r="J7" s="247"/>
      <c r="K7" s="247"/>
      <c r="L7" s="247"/>
      <c r="M7" s="247"/>
      <c r="N7" s="247"/>
      <c r="O7" s="247"/>
      <c r="P7" s="247"/>
      <c r="Q7" s="247"/>
    </row>
    <row r="8" spans="1:17" x14ac:dyDescent="0.3">
      <c r="B8" s="247"/>
      <c r="C8" s="247"/>
      <c r="D8" s="247"/>
      <c r="E8" s="247"/>
      <c r="F8" s="247"/>
      <c r="G8" s="247"/>
      <c r="H8" s="247"/>
      <c r="I8" s="247"/>
      <c r="J8" s="247"/>
      <c r="K8" s="247"/>
      <c r="L8" s="247"/>
      <c r="M8" s="247"/>
      <c r="N8" s="247"/>
      <c r="O8" s="247"/>
      <c r="P8" s="247"/>
      <c r="Q8" s="247"/>
    </row>
    <row r="9" spans="1:17" x14ac:dyDescent="0.3">
      <c r="B9" s="247"/>
      <c r="C9" s="247"/>
      <c r="D9" s="247"/>
      <c r="E9" s="247"/>
      <c r="F9" s="247"/>
      <c r="G9" s="247"/>
      <c r="H9" s="247"/>
      <c r="I9" s="247"/>
      <c r="J9" s="247"/>
      <c r="K9" s="247"/>
      <c r="L9" s="247"/>
      <c r="M9" s="247"/>
      <c r="N9" s="247"/>
      <c r="O9" s="247"/>
      <c r="P9" s="247"/>
      <c r="Q9" s="247"/>
    </row>
    <row r="10" spans="1:17" x14ac:dyDescent="0.3">
      <c r="B10" s="247"/>
      <c r="C10" s="247"/>
      <c r="D10" s="247"/>
      <c r="E10" s="247"/>
      <c r="F10" s="247"/>
      <c r="G10" s="247"/>
      <c r="H10" s="247"/>
      <c r="I10" s="247"/>
      <c r="J10" s="247"/>
      <c r="K10" s="247"/>
      <c r="L10" s="247"/>
      <c r="M10" s="247"/>
      <c r="N10" s="247"/>
      <c r="O10" s="247"/>
      <c r="P10" s="247"/>
      <c r="Q10" s="247"/>
    </row>
    <row r="12" spans="1:17" x14ac:dyDescent="0.3">
      <c r="A12" s="135" t="s">
        <v>125</v>
      </c>
      <c r="B12" s="1" t="s">
        <v>123</v>
      </c>
    </row>
    <row r="13" spans="1:17" x14ac:dyDescent="0.3">
      <c r="A13" s="133" t="s">
        <v>126</v>
      </c>
      <c r="B13" t="s">
        <v>127</v>
      </c>
    </row>
    <row r="14" spans="1:17" x14ac:dyDescent="0.3">
      <c r="A14" s="134" t="s">
        <v>128</v>
      </c>
      <c r="B14" t="s">
        <v>130</v>
      </c>
    </row>
    <row r="15" spans="1:17" x14ac:dyDescent="0.3">
      <c r="A15" s="136" t="s">
        <v>131</v>
      </c>
      <c r="B15" t="s">
        <v>166</v>
      </c>
    </row>
    <row r="16" spans="1:17" x14ac:dyDescent="0.3">
      <c r="A16" s="136" t="s">
        <v>160</v>
      </c>
      <c r="B16" t="s">
        <v>167</v>
      </c>
    </row>
    <row r="17" spans="1:8" x14ac:dyDescent="0.3">
      <c r="A17" s="136" t="s">
        <v>161</v>
      </c>
      <c r="B17" t="s">
        <v>168</v>
      </c>
    </row>
    <row r="18" spans="1:8" x14ac:dyDescent="0.3">
      <c r="A18" s="136" t="s">
        <v>164</v>
      </c>
      <c r="B18" t="s">
        <v>169</v>
      </c>
    </row>
    <row r="20" spans="1:8" x14ac:dyDescent="0.3">
      <c r="A20" s="135" t="s">
        <v>129</v>
      </c>
      <c r="B20" s="1" t="s">
        <v>134</v>
      </c>
    </row>
    <row r="21" spans="1:8" x14ac:dyDescent="0.3">
      <c r="A21" s="132" t="s">
        <v>126</v>
      </c>
      <c r="B21" s="137" t="s">
        <v>135</v>
      </c>
    </row>
    <row r="22" spans="1:8" x14ac:dyDescent="0.3">
      <c r="A22" s="132" t="s">
        <v>128</v>
      </c>
      <c r="B22" t="s">
        <v>170</v>
      </c>
    </row>
    <row r="23" spans="1:8" x14ac:dyDescent="0.3">
      <c r="A23" s="132" t="s">
        <v>131</v>
      </c>
      <c r="B23" t="s">
        <v>171</v>
      </c>
    </row>
    <row r="24" spans="1:8" x14ac:dyDescent="0.3">
      <c r="A24" s="132" t="s">
        <v>160</v>
      </c>
      <c r="B24" t="s">
        <v>172</v>
      </c>
    </row>
    <row r="25" spans="1:8" x14ac:dyDescent="0.3">
      <c r="A25" s="132" t="s">
        <v>161</v>
      </c>
      <c r="B25" t="s">
        <v>173</v>
      </c>
    </row>
    <row r="26" spans="1:8" x14ac:dyDescent="0.3">
      <c r="A26" s="132" t="s">
        <v>164</v>
      </c>
      <c r="B26" t="s">
        <v>176</v>
      </c>
    </row>
    <row r="27" spans="1:8" x14ac:dyDescent="0.3">
      <c r="A27" s="132" t="s">
        <v>165</v>
      </c>
      <c r="B27" t="s">
        <v>177</v>
      </c>
    </row>
    <row r="28" spans="1:8" x14ac:dyDescent="0.3">
      <c r="A28" s="132" t="s">
        <v>174</v>
      </c>
      <c r="B28" s="235" t="s">
        <v>175</v>
      </c>
      <c r="C28" s="235"/>
      <c r="D28" s="235"/>
      <c r="E28" s="235"/>
      <c r="F28" s="235"/>
      <c r="G28" s="235"/>
      <c r="H28" s="235"/>
    </row>
    <row r="30" spans="1:8" x14ac:dyDescent="0.3">
      <c r="A30" s="135" t="s">
        <v>132</v>
      </c>
      <c r="B30" s="1" t="s">
        <v>133</v>
      </c>
    </row>
    <row r="31" spans="1:8" x14ac:dyDescent="0.3">
      <c r="A31" s="132" t="s">
        <v>126</v>
      </c>
      <c r="B31" s="137" t="s">
        <v>135</v>
      </c>
    </row>
    <row r="32" spans="1:8" x14ac:dyDescent="0.3">
      <c r="A32" s="132" t="s">
        <v>128</v>
      </c>
      <c r="B32" s="137" t="s">
        <v>178</v>
      </c>
    </row>
    <row r="33" spans="1:2" x14ac:dyDescent="0.3">
      <c r="A33" s="132" t="s">
        <v>131</v>
      </c>
      <c r="B33" s="137" t="s">
        <v>138</v>
      </c>
    </row>
    <row r="35" spans="1:2" x14ac:dyDescent="0.3">
      <c r="A35" s="135" t="s">
        <v>139</v>
      </c>
      <c r="B35" s="1" t="s">
        <v>140</v>
      </c>
    </row>
    <row r="36" spans="1:2" x14ac:dyDescent="0.3">
      <c r="A36" s="132" t="s">
        <v>126</v>
      </c>
      <c r="B36" t="s">
        <v>141</v>
      </c>
    </row>
    <row r="37" spans="1:2" x14ac:dyDescent="0.3">
      <c r="A37" s="132" t="s">
        <v>128</v>
      </c>
      <c r="B37" t="s">
        <v>142</v>
      </c>
    </row>
    <row r="39" spans="1:2" x14ac:dyDescent="0.3">
      <c r="A39" s="135" t="s">
        <v>143</v>
      </c>
      <c r="B39" s="1" t="s">
        <v>144</v>
      </c>
    </row>
    <row r="40" spans="1:2" x14ac:dyDescent="0.3">
      <c r="A40" s="132" t="s">
        <v>126</v>
      </c>
      <c r="B40" t="s">
        <v>145</v>
      </c>
    </row>
    <row r="41" spans="1:2" x14ac:dyDescent="0.3">
      <c r="A41" s="132" t="s">
        <v>128</v>
      </c>
      <c r="B41" t="s">
        <v>146</v>
      </c>
    </row>
    <row r="43" spans="1:2" x14ac:dyDescent="0.3">
      <c r="A43" s="135" t="s">
        <v>147</v>
      </c>
      <c r="B43" s="1" t="s">
        <v>148</v>
      </c>
    </row>
    <row r="44" spans="1:2" x14ac:dyDescent="0.3">
      <c r="A44" s="132" t="s">
        <v>126</v>
      </c>
      <c r="B44" t="s">
        <v>150</v>
      </c>
    </row>
    <row r="45" spans="1:2" x14ac:dyDescent="0.3">
      <c r="A45" s="132" t="s">
        <v>128</v>
      </c>
      <c r="B45" t="s">
        <v>151</v>
      </c>
    </row>
    <row r="46" spans="1:2" x14ac:dyDescent="0.3">
      <c r="A46" s="132" t="s">
        <v>131</v>
      </c>
      <c r="B46" t="s">
        <v>152</v>
      </c>
    </row>
    <row r="47" spans="1:2" x14ac:dyDescent="0.3">
      <c r="A47" s="132" t="s">
        <v>160</v>
      </c>
      <c r="B47" t="s">
        <v>153</v>
      </c>
    </row>
    <row r="48" spans="1:2" x14ac:dyDescent="0.3">
      <c r="A48" s="132" t="s">
        <v>161</v>
      </c>
      <c r="B48" t="s">
        <v>154</v>
      </c>
    </row>
    <row r="50" spans="1:2" x14ac:dyDescent="0.3">
      <c r="A50" s="135" t="s">
        <v>155</v>
      </c>
      <c r="B50" s="1" t="s">
        <v>156</v>
      </c>
    </row>
    <row r="51" spans="1:2" x14ac:dyDescent="0.3">
      <c r="A51" s="132" t="s">
        <v>126</v>
      </c>
      <c r="B51" t="s">
        <v>157</v>
      </c>
    </row>
    <row r="52" spans="1:2" x14ac:dyDescent="0.3">
      <c r="A52" s="132" t="s">
        <v>128</v>
      </c>
      <c r="B52" t="s">
        <v>151</v>
      </c>
    </row>
    <row r="53" spans="1:2" x14ac:dyDescent="0.3">
      <c r="A53" s="132" t="s">
        <v>131</v>
      </c>
      <c r="B53" t="s">
        <v>152</v>
      </c>
    </row>
    <row r="54" spans="1:2" x14ac:dyDescent="0.3">
      <c r="A54" s="132" t="s">
        <v>160</v>
      </c>
      <c r="B54" t="s">
        <v>158</v>
      </c>
    </row>
    <row r="55" spans="1:2" x14ac:dyDescent="0.3">
      <c r="A55" s="132" t="s">
        <v>161</v>
      </c>
      <c r="B55" t="s">
        <v>154</v>
      </c>
    </row>
    <row r="57" spans="1:2" x14ac:dyDescent="0.3">
      <c r="A57" s="135" t="s">
        <v>159</v>
      </c>
      <c r="B57" s="1" t="s">
        <v>119</v>
      </c>
    </row>
    <row r="58" spans="1:2" x14ac:dyDescent="0.3">
      <c r="A58" s="132" t="s">
        <v>126</v>
      </c>
      <c r="B58" t="s">
        <v>162</v>
      </c>
    </row>
  </sheetData>
  <mergeCells count="3">
    <mergeCell ref="A1:E1"/>
    <mergeCell ref="B7:Q10"/>
    <mergeCell ref="A4:F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77"/>
  <sheetViews>
    <sheetView workbookViewId="0">
      <selection activeCell="B27" sqref="B27"/>
    </sheetView>
  </sheetViews>
  <sheetFormatPr defaultRowHeight="14.4" x14ac:dyDescent="0.3"/>
  <cols>
    <col min="1" max="1" width="19.21875" style="142" bestFit="1" customWidth="1"/>
    <col min="2" max="3" width="8.88671875" style="142"/>
    <col min="4" max="4" width="24.109375" style="142" bestFit="1" customWidth="1"/>
    <col min="5" max="5" width="9.109375" style="142" bestFit="1" customWidth="1"/>
    <col min="6" max="7" width="6.33203125" style="142" customWidth="1"/>
    <col min="8" max="8" width="4.6640625" style="142" customWidth="1"/>
    <col min="9" max="9" width="4.5546875" style="142" customWidth="1"/>
    <col min="10" max="10" width="6.44140625" style="142" customWidth="1"/>
    <col min="11" max="11" width="9.77734375" style="142" bestFit="1" customWidth="1"/>
    <col min="12" max="12" width="7.6640625" style="142" customWidth="1"/>
    <col min="13" max="13" width="9.5546875" style="142" bestFit="1" customWidth="1"/>
    <col min="14" max="14" width="9.33203125" style="142" bestFit="1" customWidth="1"/>
    <col min="15" max="15" width="7.21875" style="142" customWidth="1"/>
    <col min="16" max="16" width="8.109375" style="142" customWidth="1"/>
    <col min="17" max="17" width="6.21875" style="142" customWidth="1"/>
    <col min="18" max="18" width="5.21875" style="142" customWidth="1"/>
    <col min="19" max="20" width="8.88671875" style="142"/>
    <col min="21" max="21" width="21.6640625" style="142" bestFit="1" customWidth="1"/>
    <col min="22" max="22" width="9.109375" style="142" bestFit="1" customWidth="1"/>
    <col min="23" max="23" width="10" style="142" bestFit="1" customWidth="1"/>
    <col min="24" max="25" width="6.33203125" style="142" customWidth="1"/>
    <col min="26" max="26" width="4.6640625" style="142" customWidth="1"/>
    <col min="27" max="27" width="4" style="142" customWidth="1"/>
    <col min="28" max="28" width="6.44140625" style="142" customWidth="1"/>
    <col min="29" max="29" width="9.77734375" style="142" bestFit="1" customWidth="1"/>
    <col min="30" max="30" width="7.6640625" style="142" customWidth="1"/>
    <col min="31" max="31" width="9.5546875" style="142" bestFit="1" customWidth="1"/>
    <col min="32" max="32" width="9.33203125" style="142" bestFit="1" customWidth="1"/>
    <col min="33" max="33" width="7.21875" style="142" customWidth="1"/>
    <col min="34" max="34" width="8.109375" style="142" customWidth="1"/>
    <col min="35" max="35" width="6.21875" style="142" customWidth="1"/>
    <col min="36" max="36" width="5.21875" style="142" customWidth="1"/>
    <col min="37" max="38" width="8.88671875" style="142"/>
    <col min="39" max="39" width="16.44140625" style="142" bestFit="1" customWidth="1"/>
    <col min="40" max="40" width="9.109375" style="142" bestFit="1" customWidth="1"/>
    <col min="41" max="41" width="4.6640625" style="142" customWidth="1"/>
    <col min="42" max="42" width="6.33203125" style="142" customWidth="1"/>
    <col min="43" max="43" width="4.6640625" style="142" customWidth="1"/>
    <col min="44" max="44" width="4.5546875" style="142" customWidth="1"/>
    <col min="45" max="45" width="6.44140625" style="142" customWidth="1"/>
    <col min="46" max="46" width="9.77734375" style="142" bestFit="1" customWidth="1"/>
    <col min="47" max="47" width="7.6640625" style="142" customWidth="1"/>
    <col min="48" max="48" width="9.5546875" style="142" bestFit="1" customWidth="1"/>
    <col min="49" max="49" width="9.33203125" style="142" bestFit="1" customWidth="1"/>
    <col min="50" max="50" width="7.21875" style="142" customWidth="1"/>
    <col min="51" max="51" width="8.109375" style="142" customWidth="1"/>
    <col min="52" max="52" width="6.21875" style="142" customWidth="1"/>
    <col min="53" max="53" width="5.21875" style="142" customWidth="1"/>
    <col min="54" max="16384" width="8.88671875" style="142"/>
  </cols>
  <sheetData>
    <row r="1" spans="1:53" ht="25.8" x14ac:dyDescent="0.5">
      <c r="A1" s="278" t="s">
        <v>107</v>
      </c>
      <c r="B1" s="278"/>
      <c r="C1" s="278"/>
      <c r="D1" s="234"/>
    </row>
    <row r="2" spans="1:53" x14ac:dyDescent="0.3">
      <c r="A2" s="4" t="s">
        <v>102</v>
      </c>
      <c r="B2" s="4"/>
      <c r="C2" s="4"/>
      <c r="D2" s="4"/>
    </row>
    <row r="3" spans="1:53" x14ac:dyDescent="0.3">
      <c r="A3" s="4"/>
      <c r="B3" s="4"/>
      <c r="C3" s="4"/>
      <c r="D3" s="4"/>
    </row>
    <row r="4" spans="1:53" x14ac:dyDescent="0.3">
      <c r="A4" s="105" t="s">
        <v>18</v>
      </c>
      <c r="B4" s="105"/>
      <c r="C4" s="105"/>
      <c r="D4" s="106"/>
    </row>
    <row r="5" spans="1:53" x14ac:dyDescent="0.3">
      <c r="A5" s="105" t="s">
        <v>19</v>
      </c>
      <c r="B5" s="105"/>
      <c r="C5" s="105"/>
      <c r="D5" s="106"/>
    </row>
    <row r="6" spans="1:53" x14ac:dyDescent="0.3">
      <c r="A6" s="105" t="s">
        <v>20</v>
      </c>
      <c r="B6" s="105"/>
      <c r="C6" s="105"/>
      <c r="D6" s="106"/>
    </row>
    <row r="7" spans="1:53" x14ac:dyDescent="0.3">
      <c r="A7" s="105" t="s">
        <v>21</v>
      </c>
      <c r="B7" s="105"/>
      <c r="C7" s="105"/>
      <c r="D7" s="106"/>
    </row>
    <row r="8" spans="1:53" x14ac:dyDescent="0.3">
      <c r="A8" s="105" t="s">
        <v>22</v>
      </c>
      <c r="B8" s="105"/>
      <c r="C8" s="105"/>
      <c r="D8" s="106"/>
    </row>
    <row r="9" spans="1:53" ht="15" thickBot="1" x14ac:dyDescent="0.35"/>
    <row r="10" spans="1:53" ht="15" thickBot="1" x14ac:dyDescent="0.35">
      <c r="D10" s="281" t="s">
        <v>104</v>
      </c>
      <c r="E10" s="282"/>
      <c r="F10" s="282"/>
      <c r="G10" s="282"/>
      <c r="H10" s="282"/>
      <c r="I10" s="282"/>
      <c r="J10" s="282"/>
      <c r="K10" s="282"/>
      <c r="L10" s="282"/>
      <c r="M10" s="282"/>
      <c r="N10" s="282"/>
      <c r="O10" s="282"/>
      <c r="P10" s="282"/>
      <c r="Q10" s="282"/>
      <c r="R10" s="283"/>
      <c r="U10" s="274" t="s">
        <v>105</v>
      </c>
      <c r="V10" s="275"/>
      <c r="W10" s="275"/>
      <c r="X10" s="275"/>
      <c r="Y10" s="275"/>
      <c r="Z10" s="275"/>
      <c r="AA10" s="275"/>
      <c r="AB10" s="275"/>
      <c r="AC10" s="275"/>
      <c r="AD10" s="275"/>
      <c r="AE10" s="275"/>
      <c r="AF10" s="275"/>
      <c r="AG10" s="275"/>
      <c r="AH10" s="275"/>
      <c r="AI10" s="275"/>
      <c r="AJ10" s="276"/>
      <c r="AM10" s="271" t="s">
        <v>106</v>
      </c>
      <c r="AN10" s="272"/>
      <c r="AO10" s="272"/>
      <c r="AP10" s="272"/>
      <c r="AQ10" s="272"/>
      <c r="AR10" s="272"/>
      <c r="AS10" s="272"/>
      <c r="AT10" s="272"/>
      <c r="AU10" s="272"/>
      <c r="AV10" s="272"/>
      <c r="AW10" s="272"/>
      <c r="AX10" s="272"/>
      <c r="AY10" s="272"/>
      <c r="AZ10" s="272"/>
      <c r="BA10" s="273"/>
    </row>
    <row r="11" spans="1:53" ht="15" thickBot="1" x14ac:dyDescent="0.35">
      <c r="D11" s="284" t="s">
        <v>1</v>
      </c>
      <c r="E11" s="285"/>
      <c r="F11" s="143" t="s">
        <v>2</v>
      </c>
      <c r="G11" s="165" t="s">
        <v>3</v>
      </c>
      <c r="H11" s="165" t="s">
        <v>4</v>
      </c>
      <c r="I11" s="156" t="s">
        <v>5</v>
      </c>
      <c r="J11" s="143" t="s">
        <v>6</v>
      </c>
      <c r="K11" s="165" t="s">
        <v>7</v>
      </c>
      <c r="L11" s="143" t="s">
        <v>8</v>
      </c>
      <c r="M11" s="165" t="s">
        <v>9</v>
      </c>
      <c r="N11" s="143" t="s">
        <v>10</v>
      </c>
      <c r="O11" s="165" t="s">
        <v>11</v>
      </c>
      <c r="P11" s="165" t="s">
        <v>12</v>
      </c>
      <c r="Q11" s="143" t="s">
        <v>13</v>
      </c>
      <c r="R11" s="109" t="s">
        <v>28</v>
      </c>
      <c r="U11" s="249" t="s">
        <v>1</v>
      </c>
      <c r="V11" s="250"/>
      <c r="W11" s="251"/>
      <c r="X11" s="156" t="s">
        <v>2</v>
      </c>
      <c r="Y11" s="165" t="s">
        <v>3</v>
      </c>
      <c r="Z11" s="165" t="s">
        <v>4</v>
      </c>
      <c r="AA11" s="165" t="s">
        <v>5</v>
      </c>
      <c r="AB11" s="165" t="s">
        <v>6</v>
      </c>
      <c r="AC11" s="165" t="s">
        <v>7</v>
      </c>
      <c r="AD11" s="165" t="s">
        <v>8</v>
      </c>
      <c r="AE11" s="165" t="s">
        <v>9</v>
      </c>
      <c r="AF11" s="165" t="s">
        <v>10</v>
      </c>
      <c r="AG11" s="165" t="s">
        <v>11</v>
      </c>
      <c r="AH11" s="165" t="s">
        <v>12</v>
      </c>
      <c r="AI11" s="163" t="s">
        <v>13</v>
      </c>
      <c r="AJ11" s="109" t="s">
        <v>28</v>
      </c>
      <c r="AM11" s="249" t="s">
        <v>1</v>
      </c>
      <c r="AN11" s="251"/>
      <c r="AO11" s="156" t="s">
        <v>2</v>
      </c>
      <c r="AP11" s="165" t="s">
        <v>3</v>
      </c>
      <c r="AQ11" s="165" t="s">
        <v>4</v>
      </c>
      <c r="AR11" s="165" t="s">
        <v>5</v>
      </c>
      <c r="AS11" s="165" t="s">
        <v>6</v>
      </c>
      <c r="AT11" s="165" t="s">
        <v>7</v>
      </c>
      <c r="AU11" s="165" t="s">
        <v>8</v>
      </c>
      <c r="AV11" s="165" t="s">
        <v>9</v>
      </c>
      <c r="AW11" s="165" t="s">
        <v>10</v>
      </c>
      <c r="AX11" s="165" t="s">
        <v>11</v>
      </c>
      <c r="AY11" s="165" t="s">
        <v>12</v>
      </c>
      <c r="AZ11" s="163" t="s">
        <v>13</v>
      </c>
      <c r="BA11" s="109" t="s">
        <v>28</v>
      </c>
    </row>
    <row r="12" spans="1:53" x14ac:dyDescent="0.3">
      <c r="D12" s="286" t="s">
        <v>53</v>
      </c>
      <c r="E12" s="139" t="s">
        <v>36</v>
      </c>
      <c r="F12" s="144">
        <f t="shared" ref="F12:Q12" si="0">X12+X13-X47-X48</f>
        <v>0</v>
      </c>
      <c r="G12" s="166">
        <f t="shared" si="0"/>
        <v>0</v>
      </c>
      <c r="H12" s="166">
        <f t="shared" si="0"/>
        <v>0</v>
      </c>
      <c r="I12" s="157">
        <f t="shared" si="0"/>
        <v>0</v>
      </c>
      <c r="J12" s="144">
        <f t="shared" si="0"/>
        <v>0</v>
      </c>
      <c r="K12" s="166">
        <f t="shared" si="0"/>
        <v>0</v>
      </c>
      <c r="L12" s="144">
        <f t="shared" si="0"/>
        <v>0</v>
      </c>
      <c r="M12" s="166">
        <f t="shared" si="0"/>
        <v>0</v>
      </c>
      <c r="N12" s="144">
        <f t="shared" si="0"/>
        <v>0</v>
      </c>
      <c r="O12" s="166">
        <f t="shared" si="0"/>
        <v>0</v>
      </c>
      <c r="P12" s="166">
        <f t="shared" si="0"/>
        <v>0</v>
      </c>
      <c r="Q12" s="144">
        <f t="shared" si="0"/>
        <v>0</v>
      </c>
      <c r="R12" s="150">
        <f t="shared" ref="R12:R45" si="1">SUM(F12:Q12)</f>
        <v>0</v>
      </c>
      <c r="U12" s="252" t="s">
        <v>27</v>
      </c>
      <c r="V12" s="260" t="s">
        <v>36</v>
      </c>
      <c r="W12" s="198" t="s">
        <v>34</v>
      </c>
      <c r="X12" s="194"/>
      <c r="Y12" s="188"/>
      <c r="Z12" s="188"/>
      <c r="AA12" s="188"/>
      <c r="AB12" s="188"/>
      <c r="AC12" s="188"/>
      <c r="AD12" s="188"/>
      <c r="AE12" s="188"/>
      <c r="AF12" s="188"/>
      <c r="AG12" s="188"/>
      <c r="AH12" s="188"/>
      <c r="AI12" s="189"/>
      <c r="AJ12" s="190">
        <f t="shared" ref="AJ12:AJ41" si="2">SUM(X12:AI12)</f>
        <v>0</v>
      </c>
      <c r="AM12" s="286" t="s">
        <v>29</v>
      </c>
      <c r="AN12" s="140" t="s">
        <v>36</v>
      </c>
      <c r="AO12" s="194"/>
      <c r="AP12" s="188"/>
      <c r="AQ12" s="188"/>
      <c r="AR12" s="188"/>
      <c r="AS12" s="188"/>
      <c r="AT12" s="188"/>
      <c r="AU12" s="188"/>
      <c r="AV12" s="188"/>
      <c r="AW12" s="188"/>
      <c r="AX12" s="188"/>
      <c r="AY12" s="188"/>
      <c r="AZ12" s="189"/>
      <c r="BA12" s="190">
        <f t="shared" ref="BA12:BA36" si="3">SUM(AO12:AZ12)</f>
        <v>0</v>
      </c>
    </row>
    <row r="13" spans="1:53" ht="15" thickBot="1" x14ac:dyDescent="0.35">
      <c r="D13" s="288"/>
      <c r="E13" s="176" t="s">
        <v>37</v>
      </c>
      <c r="F13" s="177">
        <f t="shared" ref="F13:Q13" si="4">X14+X15-X49-X50</f>
        <v>0</v>
      </c>
      <c r="G13" s="178">
        <f t="shared" si="4"/>
        <v>0</v>
      </c>
      <c r="H13" s="178">
        <f t="shared" si="4"/>
        <v>0</v>
      </c>
      <c r="I13" s="179">
        <f t="shared" si="4"/>
        <v>0</v>
      </c>
      <c r="J13" s="177">
        <f t="shared" si="4"/>
        <v>0</v>
      </c>
      <c r="K13" s="178">
        <f t="shared" si="4"/>
        <v>0</v>
      </c>
      <c r="L13" s="177">
        <f t="shared" si="4"/>
        <v>0</v>
      </c>
      <c r="M13" s="178">
        <f t="shared" si="4"/>
        <v>0</v>
      </c>
      <c r="N13" s="177">
        <f t="shared" si="4"/>
        <v>0</v>
      </c>
      <c r="O13" s="178">
        <f t="shared" si="4"/>
        <v>0</v>
      </c>
      <c r="P13" s="178">
        <f t="shared" si="4"/>
        <v>0</v>
      </c>
      <c r="Q13" s="177">
        <f t="shared" si="4"/>
        <v>0</v>
      </c>
      <c r="R13" s="180">
        <f t="shared" si="1"/>
        <v>0</v>
      </c>
      <c r="U13" s="258"/>
      <c r="V13" s="261"/>
      <c r="W13" s="199" t="s">
        <v>35</v>
      </c>
      <c r="X13" s="175"/>
      <c r="Y13" s="174"/>
      <c r="Z13" s="174"/>
      <c r="AA13" s="174"/>
      <c r="AB13" s="174"/>
      <c r="AC13" s="174"/>
      <c r="AD13" s="174"/>
      <c r="AE13" s="174"/>
      <c r="AF13" s="174"/>
      <c r="AG13" s="174"/>
      <c r="AH13" s="174"/>
      <c r="AI13" s="184"/>
      <c r="AJ13" s="153">
        <f t="shared" si="2"/>
        <v>0</v>
      </c>
      <c r="AM13" s="287"/>
      <c r="AN13" s="149" t="s">
        <v>37</v>
      </c>
      <c r="AO13" s="175"/>
      <c r="AP13" s="174"/>
      <c r="AQ13" s="174"/>
      <c r="AR13" s="174"/>
      <c r="AS13" s="174"/>
      <c r="AT13" s="174"/>
      <c r="AU13" s="174"/>
      <c r="AV13" s="174"/>
      <c r="AW13" s="174"/>
      <c r="AX13" s="174"/>
      <c r="AY13" s="174"/>
      <c r="AZ13" s="184"/>
      <c r="BA13" s="153">
        <f t="shared" si="3"/>
        <v>0</v>
      </c>
    </row>
    <row r="14" spans="1:53" ht="15" thickBot="1" x14ac:dyDescent="0.35">
      <c r="D14" s="289" t="s">
        <v>39</v>
      </c>
      <c r="E14" s="290"/>
      <c r="F14" s="102">
        <f t="shared" ref="F14:Q14" si="5">X16+X17-X51-X52</f>
        <v>0</v>
      </c>
      <c r="G14" s="103">
        <f t="shared" si="5"/>
        <v>0</v>
      </c>
      <c r="H14" s="103">
        <f t="shared" si="5"/>
        <v>0</v>
      </c>
      <c r="I14" s="159">
        <f t="shared" si="5"/>
        <v>0</v>
      </c>
      <c r="J14" s="102">
        <f t="shared" si="5"/>
        <v>0</v>
      </c>
      <c r="K14" s="103">
        <f t="shared" si="5"/>
        <v>0</v>
      </c>
      <c r="L14" s="102">
        <f t="shared" si="5"/>
        <v>0</v>
      </c>
      <c r="M14" s="103">
        <f t="shared" si="5"/>
        <v>0</v>
      </c>
      <c r="N14" s="102">
        <f t="shared" si="5"/>
        <v>0</v>
      </c>
      <c r="O14" s="103">
        <f t="shared" si="5"/>
        <v>0</v>
      </c>
      <c r="P14" s="103">
        <f t="shared" si="5"/>
        <v>0</v>
      </c>
      <c r="Q14" s="102">
        <f t="shared" si="5"/>
        <v>0</v>
      </c>
      <c r="R14" s="152">
        <f t="shared" si="1"/>
        <v>0</v>
      </c>
      <c r="U14" s="258"/>
      <c r="V14" s="261" t="s">
        <v>37</v>
      </c>
      <c r="W14" s="199" t="s">
        <v>34</v>
      </c>
      <c r="X14" s="175"/>
      <c r="Y14" s="174"/>
      <c r="Z14" s="174"/>
      <c r="AA14" s="174"/>
      <c r="AB14" s="174"/>
      <c r="AC14" s="174"/>
      <c r="AD14" s="174"/>
      <c r="AE14" s="174"/>
      <c r="AF14" s="174"/>
      <c r="AG14" s="174"/>
      <c r="AH14" s="174"/>
      <c r="AI14" s="184"/>
      <c r="AJ14" s="153">
        <f t="shared" si="2"/>
        <v>0</v>
      </c>
      <c r="AM14" s="287"/>
      <c r="AN14" s="199" t="s">
        <v>17</v>
      </c>
      <c r="AO14" s="161">
        <f t="shared" ref="AO14:AZ14" si="6">AO12*5%</f>
        <v>0</v>
      </c>
      <c r="AP14" s="168">
        <f t="shared" si="6"/>
        <v>0</v>
      </c>
      <c r="AQ14" s="168">
        <f t="shared" si="6"/>
        <v>0</v>
      </c>
      <c r="AR14" s="168">
        <f t="shared" si="6"/>
        <v>0</v>
      </c>
      <c r="AS14" s="168">
        <f t="shared" si="6"/>
        <v>0</v>
      </c>
      <c r="AT14" s="168">
        <f t="shared" si="6"/>
        <v>0</v>
      </c>
      <c r="AU14" s="168">
        <f t="shared" si="6"/>
        <v>0</v>
      </c>
      <c r="AV14" s="168">
        <f t="shared" si="6"/>
        <v>0</v>
      </c>
      <c r="AW14" s="168">
        <f t="shared" si="6"/>
        <v>0</v>
      </c>
      <c r="AX14" s="168">
        <f t="shared" si="6"/>
        <v>0</v>
      </c>
      <c r="AY14" s="168">
        <f t="shared" si="6"/>
        <v>0</v>
      </c>
      <c r="AZ14" s="164">
        <f t="shared" si="6"/>
        <v>0</v>
      </c>
      <c r="BA14" s="153">
        <f t="shared" si="3"/>
        <v>0</v>
      </c>
    </row>
    <row r="15" spans="1:53" ht="15" thickBot="1" x14ac:dyDescent="0.35">
      <c r="D15" s="284" t="s">
        <v>33</v>
      </c>
      <c r="E15" s="285"/>
      <c r="F15" s="145">
        <f t="shared" ref="F15:Q15" si="7">X18+X19-X53-X54</f>
        <v>0</v>
      </c>
      <c r="G15" s="167">
        <f t="shared" si="7"/>
        <v>0</v>
      </c>
      <c r="H15" s="167">
        <f t="shared" si="7"/>
        <v>0</v>
      </c>
      <c r="I15" s="160">
        <f t="shared" si="7"/>
        <v>0</v>
      </c>
      <c r="J15" s="145">
        <f t="shared" si="7"/>
        <v>0</v>
      </c>
      <c r="K15" s="167">
        <f t="shared" si="7"/>
        <v>0</v>
      </c>
      <c r="L15" s="145">
        <f t="shared" si="7"/>
        <v>0</v>
      </c>
      <c r="M15" s="167">
        <f t="shared" si="7"/>
        <v>0</v>
      </c>
      <c r="N15" s="145">
        <f t="shared" si="7"/>
        <v>0</v>
      </c>
      <c r="O15" s="167">
        <f t="shared" si="7"/>
        <v>0</v>
      </c>
      <c r="P15" s="167">
        <f t="shared" si="7"/>
        <v>0</v>
      </c>
      <c r="Q15" s="145">
        <f t="shared" si="7"/>
        <v>0</v>
      </c>
      <c r="R15" s="104">
        <f t="shared" si="1"/>
        <v>0</v>
      </c>
      <c r="U15" s="253"/>
      <c r="V15" s="262"/>
      <c r="W15" s="200" t="s">
        <v>35</v>
      </c>
      <c r="X15" s="195"/>
      <c r="Y15" s="182"/>
      <c r="Z15" s="182"/>
      <c r="AA15" s="182"/>
      <c r="AB15" s="182"/>
      <c r="AC15" s="182"/>
      <c r="AD15" s="182"/>
      <c r="AE15" s="182"/>
      <c r="AF15" s="182"/>
      <c r="AG15" s="182"/>
      <c r="AH15" s="182"/>
      <c r="AI15" s="185"/>
      <c r="AJ15" s="180">
        <f t="shared" si="2"/>
        <v>0</v>
      </c>
      <c r="AM15" s="287"/>
      <c r="AN15" s="146" t="s">
        <v>15</v>
      </c>
      <c r="AO15" s="161">
        <f t="shared" ref="AO15:AZ15" si="8">AO13*2.5%</f>
        <v>0</v>
      </c>
      <c r="AP15" s="168">
        <f t="shared" si="8"/>
        <v>0</v>
      </c>
      <c r="AQ15" s="168">
        <f t="shared" si="8"/>
        <v>0</v>
      </c>
      <c r="AR15" s="168">
        <f t="shared" si="8"/>
        <v>0</v>
      </c>
      <c r="AS15" s="168">
        <f t="shared" si="8"/>
        <v>0</v>
      </c>
      <c r="AT15" s="168">
        <f t="shared" si="8"/>
        <v>0</v>
      </c>
      <c r="AU15" s="168">
        <f t="shared" si="8"/>
        <v>0</v>
      </c>
      <c r="AV15" s="168">
        <f t="shared" si="8"/>
        <v>0</v>
      </c>
      <c r="AW15" s="168">
        <f t="shared" si="8"/>
        <v>0</v>
      </c>
      <c r="AX15" s="168">
        <f t="shared" si="8"/>
        <v>0</v>
      </c>
      <c r="AY15" s="168">
        <f t="shared" si="8"/>
        <v>0</v>
      </c>
      <c r="AZ15" s="164">
        <f t="shared" si="8"/>
        <v>0</v>
      </c>
      <c r="BA15" s="153">
        <f t="shared" si="3"/>
        <v>0</v>
      </c>
    </row>
    <row r="16" spans="1:53" ht="15" thickBot="1" x14ac:dyDescent="0.35">
      <c r="D16" s="286" t="s">
        <v>40</v>
      </c>
      <c r="E16" s="140" t="s">
        <v>36</v>
      </c>
      <c r="F16" s="236">
        <f t="shared" ref="F16:Q16" si="9">X20+X21+X40-X55-X56-X75</f>
        <v>0</v>
      </c>
      <c r="G16" s="166">
        <f t="shared" si="9"/>
        <v>0</v>
      </c>
      <c r="H16" s="166">
        <f t="shared" si="9"/>
        <v>0</v>
      </c>
      <c r="I16" s="157">
        <f t="shared" si="9"/>
        <v>0</v>
      </c>
      <c r="J16" s="144">
        <f t="shared" si="9"/>
        <v>0</v>
      </c>
      <c r="K16" s="166">
        <f t="shared" si="9"/>
        <v>0</v>
      </c>
      <c r="L16" s="144">
        <f t="shared" si="9"/>
        <v>0</v>
      </c>
      <c r="M16" s="166">
        <f t="shared" si="9"/>
        <v>0</v>
      </c>
      <c r="N16" s="144">
        <f t="shared" si="9"/>
        <v>0</v>
      </c>
      <c r="O16" s="166">
        <f t="shared" si="9"/>
        <v>0</v>
      </c>
      <c r="P16" s="166">
        <f t="shared" si="9"/>
        <v>0</v>
      </c>
      <c r="Q16" s="237">
        <f t="shared" si="9"/>
        <v>0</v>
      </c>
      <c r="R16" s="150">
        <f t="shared" si="1"/>
        <v>0</v>
      </c>
      <c r="U16" s="252" t="s">
        <v>39</v>
      </c>
      <c r="V16" s="254" t="s">
        <v>34</v>
      </c>
      <c r="W16" s="255"/>
      <c r="X16" s="194"/>
      <c r="Y16" s="188"/>
      <c r="Z16" s="188"/>
      <c r="AA16" s="188"/>
      <c r="AB16" s="188"/>
      <c r="AC16" s="188"/>
      <c r="AD16" s="188"/>
      <c r="AE16" s="188"/>
      <c r="AF16" s="188"/>
      <c r="AG16" s="188"/>
      <c r="AH16" s="188"/>
      <c r="AI16" s="189"/>
      <c r="AJ16" s="190">
        <f t="shared" si="2"/>
        <v>0</v>
      </c>
      <c r="AM16" s="288"/>
      <c r="AN16" s="141" t="s">
        <v>16</v>
      </c>
      <c r="AO16" s="179">
        <f t="shared" ref="AO16:AZ16" si="10">AO13*2.5%</f>
        <v>0</v>
      </c>
      <c r="AP16" s="178">
        <f t="shared" si="10"/>
        <v>0</v>
      </c>
      <c r="AQ16" s="178">
        <f t="shared" si="10"/>
        <v>0</v>
      </c>
      <c r="AR16" s="178">
        <f t="shared" si="10"/>
        <v>0</v>
      </c>
      <c r="AS16" s="178">
        <f t="shared" si="10"/>
        <v>0</v>
      </c>
      <c r="AT16" s="178">
        <f t="shared" si="10"/>
        <v>0</v>
      </c>
      <c r="AU16" s="178">
        <f t="shared" si="10"/>
        <v>0</v>
      </c>
      <c r="AV16" s="178">
        <f t="shared" si="10"/>
        <v>0</v>
      </c>
      <c r="AW16" s="178">
        <f t="shared" si="10"/>
        <v>0</v>
      </c>
      <c r="AX16" s="178">
        <f t="shared" si="10"/>
        <v>0</v>
      </c>
      <c r="AY16" s="178">
        <f t="shared" si="10"/>
        <v>0</v>
      </c>
      <c r="AZ16" s="207">
        <f t="shared" si="10"/>
        <v>0</v>
      </c>
      <c r="BA16" s="180">
        <f t="shared" si="3"/>
        <v>0</v>
      </c>
    </row>
    <row r="17" spans="4:53" ht="15" thickBot="1" x14ac:dyDescent="0.35">
      <c r="D17" s="287"/>
      <c r="E17" s="149" t="s">
        <v>37</v>
      </c>
      <c r="F17" s="238">
        <f t="shared" ref="F17:Q17" si="11">X22+X23+X41-X57-X58-X76</f>
        <v>0</v>
      </c>
      <c r="G17" s="168">
        <f t="shared" si="11"/>
        <v>0</v>
      </c>
      <c r="H17" s="168">
        <f t="shared" si="11"/>
        <v>0</v>
      </c>
      <c r="I17" s="161">
        <f t="shared" si="11"/>
        <v>0</v>
      </c>
      <c r="J17" s="148">
        <f t="shared" si="11"/>
        <v>0</v>
      </c>
      <c r="K17" s="168">
        <f t="shared" si="11"/>
        <v>0</v>
      </c>
      <c r="L17" s="148">
        <f t="shared" si="11"/>
        <v>0</v>
      </c>
      <c r="M17" s="168">
        <f t="shared" si="11"/>
        <v>0</v>
      </c>
      <c r="N17" s="148">
        <f t="shared" si="11"/>
        <v>0</v>
      </c>
      <c r="O17" s="168">
        <f t="shared" si="11"/>
        <v>0</v>
      </c>
      <c r="P17" s="168">
        <f t="shared" si="11"/>
        <v>0</v>
      </c>
      <c r="Q17" s="239">
        <f t="shared" si="11"/>
        <v>0</v>
      </c>
      <c r="R17" s="153">
        <f t="shared" si="1"/>
        <v>0</v>
      </c>
      <c r="U17" s="253"/>
      <c r="V17" s="256" t="s">
        <v>35</v>
      </c>
      <c r="W17" s="257"/>
      <c r="X17" s="195"/>
      <c r="Y17" s="182"/>
      <c r="Z17" s="182"/>
      <c r="AA17" s="182"/>
      <c r="AB17" s="182"/>
      <c r="AC17" s="182"/>
      <c r="AD17" s="182"/>
      <c r="AE17" s="182"/>
      <c r="AF17" s="182"/>
      <c r="AG17" s="182"/>
      <c r="AH17" s="182"/>
      <c r="AI17" s="185"/>
      <c r="AJ17" s="180">
        <f t="shared" si="2"/>
        <v>0</v>
      </c>
      <c r="AM17" s="286" t="s">
        <v>30</v>
      </c>
      <c r="AN17" s="140" t="s">
        <v>36</v>
      </c>
      <c r="AO17" s="194"/>
      <c r="AP17" s="188"/>
      <c r="AQ17" s="188"/>
      <c r="AR17" s="188"/>
      <c r="AS17" s="188"/>
      <c r="AT17" s="188"/>
      <c r="AU17" s="188"/>
      <c r="AV17" s="188"/>
      <c r="AW17" s="188"/>
      <c r="AX17" s="188"/>
      <c r="AY17" s="188"/>
      <c r="AZ17" s="189"/>
      <c r="BA17" s="190">
        <f t="shared" si="3"/>
        <v>0</v>
      </c>
    </row>
    <row r="18" spans="4:53" x14ac:dyDescent="0.3">
      <c r="D18" s="287"/>
      <c r="E18" s="199" t="s">
        <v>17</v>
      </c>
      <c r="F18" s="240"/>
      <c r="G18" s="108"/>
      <c r="H18" s="108"/>
      <c r="I18" s="110"/>
      <c r="J18" s="107"/>
      <c r="K18" s="108"/>
      <c r="L18" s="107"/>
      <c r="M18" s="108"/>
      <c r="N18" s="107"/>
      <c r="O18" s="108"/>
      <c r="P18" s="108"/>
      <c r="Q18" s="241"/>
      <c r="R18" s="152">
        <f t="shared" si="1"/>
        <v>0</v>
      </c>
      <c r="U18" s="252" t="s">
        <v>33</v>
      </c>
      <c r="V18" s="254" t="s">
        <v>34</v>
      </c>
      <c r="W18" s="255"/>
      <c r="X18" s="194"/>
      <c r="Y18" s="188"/>
      <c r="Z18" s="188"/>
      <c r="AA18" s="188"/>
      <c r="AB18" s="188"/>
      <c r="AC18" s="188"/>
      <c r="AD18" s="188"/>
      <c r="AE18" s="188"/>
      <c r="AF18" s="188"/>
      <c r="AG18" s="188"/>
      <c r="AH18" s="188"/>
      <c r="AI18" s="189"/>
      <c r="AJ18" s="190">
        <f t="shared" si="2"/>
        <v>0</v>
      </c>
      <c r="AM18" s="287"/>
      <c r="AN18" s="149" t="s">
        <v>37</v>
      </c>
      <c r="AO18" s="175"/>
      <c r="AP18" s="174"/>
      <c r="AQ18" s="174"/>
      <c r="AR18" s="174"/>
      <c r="AS18" s="174"/>
      <c r="AT18" s="174"/>
      <c r="AU18" s="174"/>
      <c r="AV18" s="174"/>
      <c r="AW18" s="174"/>
      <c r="AX18" s="174"/>
      <c r="AY18" s="174"/>
      <c r="AZ18" s="184"/>
      <c r="BA18" s="153">
        <f t="shared" si="3"/>
        <v>0</v>
      </c>
    </row>
    <row r="19" spans="4:53" ht="15" thickBot="1" x14ac:dyDescent="0.35">
      <c r="D19" s="287"/>
      <c r="E19" s="146" t="s">
        <v>15</v>
      </c>
      <c r="F19" s="242"/>
      <c r="G19" s="174"/>
      <c r="H19" s="174"/>
      <c r="I19" s="175"/>
      <c r="J19" s="173"/>
      <c r="K19" s="174"/>
      <c r="L19" s="173"/>
      <c r="M19" s="174"/>
      <c r="N19" s="173"/>
      <c r="O19" s="174"/>
      <c r="P19" s="174"/>
      <c r="Q19" s="243"/>
      <c r="R19" s="153">
        <f t="shared" si="1"/>
        <v>0</v>
      </c>
      <c r="U19" s="253"/>
      <c r="V19" s="256" t="s">
        <v>35</v>
      </c>
      <c r="W19" s="257"/>
      <c r="X19" s="195"/>
      <c r="Y19" s="182"/>
      <c r="Z19" s="182"/>
      <c r="AA19" s="182"/>
      <c r="AB19" s="182"/>
      <c r="AC19" s="182"/>
      <c r="AD19" s="182"/>
      <c r="AE19" s="182"/>
      <c r="AF19" s="182"/>
      <c r="AG19" s="182"/>
      <c r="AH19" s="182"/>
      <c r="AI19" s="185"/>
      <c r="AJ19" s="180">
        <f t="shared" si="2"/>
        <v>0</v>
      </c>
      <c r="AM19" s="287"/>
      <c r="AN19" s="199" t="s">
        <v>17</v>
      </c>
      <c r="AO19" s="161">
        <f t="shared" ref="AO19:AZ19" si="12">AO17*12%</f>
        <v>0</v>
      </c>
      <c r="AP19" s="168">
        <f t="shared" si="12"/>
        <v>0</v>
      </c>
      <c r="AQ19" s="168">
        <f t="shared" si="12"/>
        <v>0</v>
      </c>
      <c r="AR19" s="168">
        <f t="shared" si="12"/>
        <v>0</v>
      </c>
      <c r="AS19" s="168">
        <f t="shared" si="12"/>
        <v>0</v>
      </c>
      <c r="AT19" s="168">
        <f t="shared" si="12"/>
        <v>0</v>
      </c>
      <c r="AU19" s="168">
        <f t="shared" si="12"/>
        <v>0</v>
      </c>
      <c r="AV19" s="168">
        <f t="shared" si="12"/>
        <v>0</v>
      </c>
      <c r="AW19" s="168">
        <f t="shared" si="12"/>
        <v>0</v>
      </c>
      <c r="AX19" s="168">
        <f t="shared" si="12"/>
        <v>0</v>
      </c>
      <c r="AY19" s="168">
        <f t="shared" si="12"/>
        <v>0</v>
      </c>
      <c r="AZ19" s="164">
        <f t="shared" si="12"/>
        <v>0</v>
      </c>
      <c r="BA19" s="153">
        <f t="shared" si="3"/>
        <v>0</v>
      </c>
    </row>
    <row r="20" spans="4:53" ht="15" thickBot="1" x14ac:dyDescent="0.35">
      <c r="D20" s="288"/>
      <c r="E20" s="141" t="s">
        <v>16</v>
      </c>
      <c r="F20" s="244"/>
      <c r="G20" s="112"/>
      <c r="H20" s="112"/>
      <c r="I20" s="111"/>
      <c r="J20" s="113"/>
      <c r="K20" s="112"/>
      <c r="L20" s="113"/>
      <c r="M20" s="112"/>
      <c r="N20" s="113"/>
      <c r="O20" s="112"/>
      <c r="P20" s="112"/>
      <c r="Q20" s="245"/>
      <c r="R20" s="151">
        <f t="shared" si="1"/>
        <v>0</v>
      </c>
      <c r="U20" s="252" t="s">
        <v>40</v>
      </c>
      <c r="V20" s="254" t="s">
        <v>36</v>
      </c>
      <c r="W20" s="201" t="s">
        <v>34</v>
      </c>
      <c r="X20" s="194"/>
      <c r="Y20" s="188"/>
      <c r="Z20" s="188"/>
      <c r="AA20" s="188"/>
      <c r="AB20" s="188"/>
      <c r="AC20" s="188"/>
      <c r="AD20" s="188"/>
      <c r="AE20" s="188"/>
      <c r="AF20" s="188"/>
      <c r="AG20" s="188"/>
      <c r="AH20" s="188"/>
      <c r="AI20" s="189"/>
      <c r="AJ20" s="190">
        <f t="shared" si="2"/>
        <v>0</v>
      </c>
      <c r="AM20" s="287"/>
      <c r="AN20" s="146" t="s">
        <v>15</v>
      </c>
      <c r="AO20" s="161">
        <f t="shared" ref="AO20:AZ20" si="13">AO18*6%</f>
        <v>0</v>
      </c>
      <c r="AP20" s="168">
        <f t="shared" si="13"/>
        <v>0</v>
      </c>
      <c r="AQ20" s="168">
        <f t="shared" si="13"/>
        <v>0</v>
      </c>
      <c r="AR20" s="168">
        <f t="shared" si="13"/>
        <v>0</v>
      </c>
      <c r="AS20" s="168">
        <f t="shared" si="13"/>
        <v>0</v>
      </c>
      <c r="AT20" s="168">
        <f t="shared" si="13"/>
        <v>0</v>
      </c>
      <c r="AU20" s="168">
        <f t="shared" si="13"/>
        <v>0</v>
      </c>
      <c r="AV20" s="168">
        <f t="shared" si="13"/>
        <v>0</v>
      </c>
      <c r="AW20" s="168">
        <f t="shared" si="13"/>
        <v>0</v>
      </c>
      <c r="AX20" s="168">
        <f t="shared" si="13"/>
        <v>0</v>
      </c>
      <c r="AY20" s="168">
        <f t="shared" si="13"/>
        <v>0</v>
      </c>
      <c r="AZ20" s="164">
        <f t="shared" si="13"/>
        <v>0</v>
      </c>
      <c r="BA20" s="153">
        <f t="shared" si="3"/>
        <v>0</v>
      </c>
    </row>
    <row r="21" spans="4:53" ht="15" thickBot="1" x14ac:dyDescent="0.35">
      <c r="D21" s="286" t="s">
        <v>23</v>
      </c>
      <c r="E21" s="140" t="s">
        <v>36</v>
      </c>
      <c r="F21" s="102">
        <f t="shared" ref="F21:Q21" si="14">X24+X25-X59-X60</f>
        <v>0</v>
      </c>
      <c r="G21" s="169">
        <f t="shared" si="14"/>
        <v>0</v>
      </c>
      <c r="H21" s="169">
        <f t="shared" si="14"/>
        <v>0</v>
      </c>
      <c r="I21" s="169">
        <f t="shared" si="14"/>
        <v>0</v>
      </c>
      <c r="J21" s="169">
        <f t="shared" si="14"/>
        <v>0</v>
      </c>
      <c r="K21" s="169">
        <f t="shared" si="14"/>
        <v>0</v>
      </c>
      <c r="L21" s="169">
        <f t="shared" si="14"/>
        <v>0</v>
      </c>
      <c r="M21" s="169">
        <f t="shared" si="14"/>
        <v>0</v>
      </c>
      <c r="N21" s="169">
        <f t="shared" si="14"/>
        <v>0</v>
      </c>
      <c r="O21" s="169">
        <f t="shared" si="14"/>
        <v>0</v>
      </c>
      <c r="P21" s="169">
        <f t="shared" si="14"/>
        <v>0</v>
      </c>
      <c r="Q21" s="102">
        <f t="shared" si="14"/>
        <v>0</v>
      </c>
      <c r="R21" s="150">
        <f t="shared" si="1"/>
        <v>0</v>
      </c>
      <c r="U21" s="258"/>
      <c r="V21" s="259"/>
      <c r="W21" s="202" t="s">
        <v>35</v>
      </c>
      <c r="X21" s="175"/>
      <c r="Y21" s="174"/>
      <c r="Z21" s="174"/>
      <c r="AA21" s="174"/>
      <c r="AB21" s="174"/>
      <c r="AC21" s="174"/>
      <c r="AD21" s="174"/>
      <c r="AE21" s="174"/>
      <c r="AF21" s="174"/>
      <c r="AG21" s="174"/>
      <c r="AH21" s="174"/>
      <c r="AI21" s="184"/>
      <c r="AJ21" s="153">
        <f t="shared" si="2"/>
        <v>0</v>
      </c>
      <c r="AM21" s="288"/>
      <c r="AN21" s="141" t="s">
        <v>16</v>
      </c>
      <c r="AO21" s="179">
        <f t="shared" ref="AO21:AZ21" si="15">AO18*6%</f>
        <v>0</v>
      </c>
      <c r="AP21" s="178">
        <f t="shared" si="15"/>
        <v>0</v>
      </c>
      <c r="AQ21" s="178">
        <f t="shared" si="15"/>
        <v>0</v>
      </c>
      <c r="AR21" s="178">
        <f t="shared" si="15"/>
        <v>0</v>
      </c>
      <c r="AS21" s="178">
        <f t="shared" si="15"/>
        <v>0</v>
      </c>
      <c r="AT21" s="178">
        <f t="shared" si="15"/>
        <v>0</v>
      </c>
      <c r="AU21" s="178">
        <f t="shared" si="15"/>
        <v>0</v>
      </c>
      <c r="AV21" s="178">
        <f t="shared" si="15"/>
        <v>0</v>
      </c>
      <c r="AW21" s="178">
        <f t="shared" si="15"/>
        <v>0</v>
      </c>
      <c r="AX21" s="178">
        <f t="shared" si="15"/>
        <v>0</v>
      </c>
      <c r="AY21" s="178">
        <f t="shared" si="15"/>
        <v>0</v>
      </c>
      <c r="AZ21" s="207">
        <f t="shared" si="15"/>
        <v>0</v>
      </c>
      <c r="BA21" s="180">
        <f t="shared" si="3"/>
        <v>0</v>
      </c>
    </row>
    <row r="22" spans="4:53" x14ac:dyDescent="0.3">
      <c r="D22" s="287"/>
      <c r="E22" s="149" t="s">
        <v>37</v>
      </c>
      <c r="F22" s="148">
        <f>X26+X27-X61-X62</f>
        <v>0</v>
      </c>
      <c r="G22" s="168">
        <f t="shared" ref="G22:Q22" si="16">Y26+Y27-Y61-Y62</f>
        <v>0</v>
      </c>
      <c r="H22" s="168">
        <f t="shared" si="16"/>
        <v>0</v>
      </c>
      <c r="I22" s="161">
        <f t="shared" si="16"/>
        <v>0</v>
      </c>
      <c r="J22" s="148">
        <f t="shared" si="16"/>
        <v>0</v>
      </c>
      <c r="K22" s="168">
        <f t="shared" si="16"/>
        <v>0</v>
      </c>
      <c r="L22" s="148">
        <f t="shared" si="16"/>
        <v>0</v>
      </c>
      <c r="M22" s="168">
        <f t="shared" si="16"/>
        <v>0</v>
      </c>
      <c r="N22" s="148">
        <f t="shared" si="16"/>
        <v>0</v>
      </c>
      <c r="O22" s="168">
        <f t="shared" si="16"/>
        <v>0</v>
      </c>
      <c r="P22" s="168">
        <f t="shared" si="16"/>
        <v>0</v>
      </c>
      <c r="Q22" s="148">
        <f t="shared" si="16"/>
        <v>0</v>
      </c>
      <c r="R22" s="153">
        <f t="shared" si="1"/>
        <v>0</v>
      </c>
      <c r="U22" s="258"/>
      <c r="V22" s="259" t="s">
        <v>37</v>
      </c>
      <c r="W22" s="202" t="s">
        <v>34</v>
      </c>
      <c r="X22" s="175"/>
      <c r="Y22" s="174"/>
      <c r="Z22" s="174"/>
      <c r="AA22" s="174"/>
      <c r="AB22" s="174"/>
      <c r="AC22" s="174"/>
      <c r="AD22" s="174"/>
      <c r="AE22" s="174"/>
      <c r="AF22" s="174"/>
      <c r="AG22" s="174"/>
      <c r="AH22" s="174"/>
      <c r="AI22" s="184"/>
      <c r="AJ22" s="153">
        <f t="shared" si="2"/>
        <v>0</v>
      </c>
      <c r="AM22" s="286" t="s">
        <v>31</v>
      </c>
      <c r="AN22" s="140" t="s">
        <v>36</v>
      </c>
      <c r="AO22" s="194"/>
      <c r="AP22" s="188"/>
      <c r="AQ22" s="188"/>
      <c r="AR22" s="188"/>
      <c r="AS22" s="188"/>
      <c r="AT22" s="188"/>
      <c r="AU22" s="188"/>
      <c r="AV22" s="188"/>
      <c r="AW22" s="188"/>
      <c r="AX22" s="188"/>
      <c r="AY22" s="188"/>
      <c r="AZ22" s="189"/>
      <c r="BA22" s="190">
        <f t="shared" si="3"/>
        <v>0</v>
      </c>
    </row>
    <row r="23" spans="4:53" ht="15" thickBot="1" x14ac:dyDescent="0.35">
      <c r="D23" s="287"/>
      <c r="E23" s="199" t="s">
        <v>17</v>
      </c>
      <c r="F23" s="148">
        <f>F21*5%</f>
        <v>0</v>
      </c>
      <c r="G23" s="168">
        <f t="shared" ref="G23:Q23" si="17">G21*5%</f>
        <v>0</v>
      </c>
      <c r="H23" s="168">
        <f t="shared" si="17"/>
        <v>0</v>
      </c>
      <c r="I23" s="161">
        <f t="shared" si="17"/>
        <v>0</v>
      </c>
      <c r="J23" s="148">
        <f t="shared" si="17"/>
        <v>0</v>
      </c>
      <c r="K23" s="168">
        <f t="shared" si="17"/>
        <v>0</v>
      </c>
      <c r="L23" s="148">
        <f t="shared" si="17"/>
        <v>0</v>
      </c>
      <c r="M23" s="168">
        <f t="shared" si="17"/>
        <v>0</v>
      </c>
      <c r="N23" s="148">
        <f t="shared" si="17"/>
        <v>0</v>
      </c>
      <c r="O23" s="168">
        <f t="shared" si="17"/>
        <v>0</v>
      </c>
      <c r="P23" s="168">
        <f t="shared" si="17"/>
        <v>0</v>
      </c>
      <c r="Q23" s="148">
        <f t="shared" si="17"/>
        <v>0</v>
      </c>
      <c r="R23" s="153">
        <f t="shared" si="1"/>
        <v>0</v>
      </c>
      <c r="U23" s="253"/>
      <c r="V23" s="256"/>
      <c r="W23" s="203" t="s">
        <v>35</v>
      </c>
      <c r="X23" s="195"/>
      <c r="Y23" s="182"/>
      <c r="Z23" s="182"/>
      <c r="AA23" s="182"/>
      <c r="AB23" s="182"/>
      <c r="AC23" s="182"/>
      <c r="AD23" s="182"/>
      <c r="AE23" s="182"/>
      <c r="AF23" s="182"/>
      <c r="AG23" s="182"/>
      <c r="AH23" s="182"/>
      <c r="AI23" s="185"/>
      <c r="AJ23" s="180">
        <f t="shared" si="2"/>
        <v>0</v>
      </c>
      <c r="AM23" s="287"/>
      <c r="AN23" s="149" t="s">
        <v>37</v>
      </c>
      <c r="AO23" s="175"/>
      <c r="AP23" s="174"/>
      <c r="AQ23" s="174"/>
      <c r="AR23" s="174"/>
      <c r="AS23" s="174"/>
      <c r="AT23" s="174"/>
      <c r="AU23" s="174"/>
      <c r="AV23" s="174"/>
      <c r="AW23" s="174"/>
      <c r="AX23" s="174"/>
      <c r="AY23" s="174"/>
      <c r="AZ23" s="184"/>
      <c r="BA23" s="153">
        <f t="shared" si="3"/>
        <v>0</v>
      </c>
    </row>
    <row r="24" spans="4:53" x14ac:dyDescent="0.3">
      <c r="D24" s="287"/>
      <c r="E24" s="146" t="s">
        <v>15</v>
      </c>
      <c r="F24" s="147">
        <f>F22*2.5%</f>
        <v>0</v>
      </c>
      <c r="G24" s="169">
        <f t="shared" ref="G24:Q24" si="18">G22*2.5%</f>
        <v>0</v>
      </c>
      <c r="H24" s="169">
        <f t="shared" si="18"/>
        <v>0</v>
      </c>
      <c r="I24" s="162">
        <f t="shared" si="18"/>
        <v>0</v>
      </c>
      <c r="J24" s="147">
        <f t="shared" si="18"/>
        <v>0</v>
      </c>
      <c r="K24" s="169">
        <f t="shared" si="18"/>
        <v>0</v>
      </c>
      <c r="L24" s="147">
        <f t="shared" si="18"/>
        <v>0</v>
      </c>
      <c r="M24" s="169">
        <f t="shared" si="18"/>
        <v>0</v>
      </c>
      <c r="N24" s="147">
        <f t="shared" si="18"/>
        <v>0</v>
      </c>
      <c r="O24" s="169">
        <f t="shared" si="18"/>
        <v>0</v>
      </c>
      <c r="P24" s="169">
        <f t="shared" si="18"/>
        <v>0</v>
      </c>
      <c r="Q24" s="147">
        <f t="shared" si="18"/>
        <v>0</v>
      </c>
      <c r="R24" s="154">
        <f t="shared" si="1"/>
        <v>0</v>
      </c>
      <c r="U24" s="263" t="s">
        <v>23</v>
      </c>
      <c r="V24" s="265" t="s">
        <v>36</v>
      </c>
      <c r="W24" s="204" t="s">
        <v>34</v>
      </c>
      <c r="X24" s="172"/>
      <c r="Y24" s="171"/>
      <c r="Z24" s="171"/>
      <c r="AA24" s="171"/>
      <c r="AB24" s="171"/>
      <c r="AC24" s="171"/>
      <c r="AD24" s="171"/>
      <c r="AE24" s="171"/>
      <c r="AF24" s="171"/>
      <c r="AG24" s="171"/>
      <c r="AH24" s="171"/>
      <c r="AI24" s="183"/>
      <c r="AJ24" s="154">
        <f t="shared" si="2"/>
        <v>0</v>
      </c>
      <c r="AM24" s="287"/>
      <c r="AN24" s="199" t="s">
        <v>17</v>
      </c>
      <c r="AO24" s="161">
        <f t="shared" ref="AO24:AZ24" si="19">AO22*18%</f>
        <v>0</v>
      </c>
      <c r="AP24" s="168">
        <f t="shared" si="19"/>
        <v>0</v>
      </c>
      <c r="AQ24" s="168">
        <f t="shared" si="19"/>
        <v>0</v>
      </c>
      <c r="AR24" s="168">
        <f t="shared" si="19"/>
        <v>0</v>
      </c>
      <c r="AS24" s="168">
        <f t="shared" si="19"/>
        <v>0</v>
      </c>
      <c r="AT24" s="168">
        <f t="shared" si="19"/>
        <v>0</v>
      </c>
      <c r="AU24" s="168">
        <f t="shared" si="19"/>
        <v>0</v>
      </c>
      <c r="AV24" s="168">
        <f t="shared" si="19"/>
        <v>0</v>
      </c>
      <c r="AW24" s="168">
        <f t="shared" si="19"/>
        <v>0</v>
      </c>
      <c r="AX24" s="168">
        <f t="shared" si="19"/>
        <v>0</v>
      </c>
      <c r="AY24" s="168">
        <f t="shared" si="19"/>
        <v>0</v>
      </c>
      <c r="AZ24" s="164">
        <f t="shared" si="19"/>
        <v>0</v>
      </c>
      <c r="BA24" s="153">
        <f t="shared" si="3"/>
        <v>0</v>
      </c>
    </row>
    <row r="25" spans="4:53" ht="15" thickBot="1" x14ac:dyDescent="0.35">
      <c r="D25" s="288"/>
      <c r="E25" s="141" t="s">
        <v>16</v>
      </c>
      <c r="F25" s="114">
        <f>F22*2.5%</f>
        <v>0</v>
      </c>
      <c r="G25" s="115">
        <f t="shared" ref="G25:Q25" si="20">G22*2.5%</f>
        <v>0</v>
      </c>
      <c r="H25" s="115">
        <f t="shared" si="20"/>
        <v>0</v>
      </c>
      <c r="I25" s="158">
        <f t="shared" si="20"/>
        <v>0</v>
      </c>
      <c r="J25" s="114">
        <f t="shared" si="20"/>
        <v>0</v>
      </c>
      <c r="K25" s="115">
        <f t="shared" si="20"/>
        <v>0</v>
      </c>
      <c r="L25" s="114">
        <f t="shared" si="20"/>
        <v>0</v>
      </c>
      <c r="M25" s="115">
        <f t="shared" si="20"/>
        <v>0</v>
      </c>
      <c r="N25" s="114">
        <f t="shared" si="20"/>
        <v>0</v>
      </c>
      <c r="O25" s="115">
        <f t="shared" si="20"/>
        <v>0</v>
      </c>
      <c r="P25" s="115">
        <f t="shared" si="20"/>
        <v>0</v>
      </c>
      <c r="Q25" s="114">
        <f t="shared" si="20"/>
        <v>0</v>
      </c>
      <c r="R25" s="151">
        <f t="shared" si="1"/>
        <v>0</v>
      </c>
      <c r="U25" s="258"/>
      <c r="V25" s="259"/>
      <c r="W25" s="202" t="s">
        <v>35</v>
      </c>
      <c r="X25" s="175"/>
      <c r="Y25" s="174"/>
      <c r="Z25" s="174"/>
      <c r="AA25" s="174"/>
      <c r="AB25" s="174"/>
      <c r="AC25" s="174"/>
      <c r="AD25" s="174"/>
      <c r="AE25" s="174"/>
      <c r="AF25" s="174"/>
      <c r="AG25" s="174"/>
      <c r="AH25" s="174"/>
      <c r="AI25" s="184"/>
      <c r="AJ25" s="153">
        <f t="shared" si="2"/>
        <v>0</v>
      </c>
      <c r="AM25" s="287"/>
      <c r="AN25" s="146" t="s">
        <v>15</v>
      </c>
      <c r="AO25" s="161">
        <f t="shared" ref="AO25:AZ25" si="21">AO23*9%</f>
        <v>0</v>
      </c>
      <c r="AP25" s="168">
        <f t="shared" si="21"/>
        <v>0</v>
      </c>
      <c r="AQ25" s="168">
        <f t="shared" si="21"/>
        <v>0</v>
      </c>
      <c r="AR25" s="168">
        <f t="shared" si="21"/>
        <v>0</v>
      </c>
      <c r="AS25" s="168">
        <f t="shared" si="21"/>
        <v>0</v>
      </c>
      <c r="AT25" s="168">
        <f t="shared" si="21"/>
        <v>0</v>
      </c>
      <c r="AU25" s="168">
        <f t="shared" si="21"/>
        <v>0</v>
      </c>
      <c r="AV25" s="168">
        <f t="shared" si="21"/>
        <v>0</v>
      </c>
      <c r="AW25" s="168">
        <f t="shared" si="21"/>
        <v>0</v>
      </c>
      <c r="AX25" s="168">
        <f t="shared" si="21"/>
        <v>0</v>
      </c>
      <c r="AY25" s="168">
        <f t="shared" si="21"/>
        <v>0</v>
      </c>
      <c r="AZ25" s="164">
        <f t="shared" si="21"/>
        <v>0</v>
      </c>
      <c r="BA25" s="153">
        <f t="shared" si="3"/>
        <v>0</v>
      </c>
    </row>
    <row r="26" spans="4:53" ht="15" thickBot="1" x14ac:dyDescent="0.35">
      <c r="D26" s="286" t="s">
        <v>24</v>
      </c>
      <c r="E26" s="140" t="s">
        <v>36</v>
      </c>
      <c r="F26" s="144">
        <f>X28+X29-X63-X64</f>
        <v>0</v>
      </c>
      <c r="G26" s="166">
        <f t="shared" ref="G26:Q26" si="22">Y28+Y29-Y63-Y64</f>
        <v>0</v>
      </c>
      <c r="H26" s="166">
        <f t="shared" si="22"/>
        <v>0</v>
      </c>
      <c r="I26" s="157">
        <f t="shared" si="22"/>
        <v>0</v>
      </c>
      <c r="J26" s="144">
        <f t="shared" si="22"/>
        <v>0</v>
      </c>
      <c r="K26" s="166">
        <f t="shared" si="22"/>
        <v>0</v>
      </c>
      <c r="L26" s="144">
        <f t="shared" si="22"/>
        <v>0</v>
      </c>
      <c r="M26" s="166">
        <f t="shared" si="22"/>
        <v>0</v>
      </c>
      <c r="N26" s="144">
        <f t="shared" si="22"/>
        <v>0</v>
      </c>
      <c r="O26" s="166">
        <f t="shared" si="22"/>
        <v>0</v>
      </c>
      <c r="P26" s="166">
        <f t="shared" si="22"/>
        <v>0</v>
      </c>
      <c r="Q26" s="144">
        <f t="shared" si="22"/>
        <v>0</v>
      </c>
      <c r="R26" s="150">
        <f t="shared" si="1"/>
        <v>0</v>
      </c>
      <c r="U26" s="258"/>
      <c r="V26" s="259" t="s">
        <v>37</v>
      </c>
      <c r="W26" s="202" t="s">
        <v>34</v>
      </c>
      <c r="X26" s="175"/>
      <c r="Y26" s="174"/>
      <c r="Z26" s="174"/>
      <c r="AA26" s="174"/>
      <c r="AB26" s="174"/>
      <c r="AC26" s="174"/>
      <c r="AD26" s="174"/>
      <c r="AE26" s="174"/>
      <c r="AF26" s="174"/>
      <c r="AG26" s="174"/>
      <c r="AH26" s="174"/>
      <c r="AI26" s="184"/>
      <c r="AJ26" s="153">
        <f t="shared" si="2"/>
        <v>0</v>
      </c>
      <c r="AM26" s="288"/>
      <c r="AN26" s="141" t="s">
        <v>16</v>
      </c>
      <c r="AO26" s="179">
        <f t="shared" ref="AO26:AZ26" si="23">AO23*9%</f>
        <v>0</v>
      </c>
      <c r="AP26" s="178">
        <f t="shared" si="23"/>
        <v>0</v>
      </c>
      <c r="AQ26" s="178">
        <f t="shared" si="23"/>
        <v>0</v>
      </c>
      <c r="AR26" s="178">
        <f t="shared" si="23"/>
        <v>0</v>
      </c>
      <c r="AS26" s="178">
        <f t="shared" si="23"/>
        <v>0</v>
      </c>
      <c r="AT26" s="178">
        <f t="shared" si="23"/>
        <v>0</v>
      </c>
      <c r="AU26" s="178">
        <f t="shared" si="23"/>
        <v>0</v>
      </c>
      <c r="AV26" s="178">
        <f t="shared" si="23"/>
        <v>0</v>
      </c>
      <c r="AW26" s="178">
        <f t="shared" si="23"/>
        <v>0</v>
      </c>
      <c r="AX26" s="178">
        <f t="shared" si="23"/>
        <v>0</v>
      </c>
      <c r="AY26" s="178">
        <f t="shared" si="23"/>
        <v>0</v>
      </c>
      <c r="AZ26" s="207">
        <f t="shared" si="23"/>
        <v>0</v>
      </c>
      <c r="BA26" s="180">
        <f t="shared" si="3"/>
        <v>0</v>
      </c>
    </row>
    <row r="27" spans="4:53" ht="15" thickBot="1" x14ac:dyDescent="0.35">
      <c r="D27" s="287"/>
      <c r="E27" s="149" t="s">
        <v>37</v>
      </c>
      <c r="F27" s="148">
        <f>X30+X31-X65-X66</f>
        <v>0</v>
      </c>
      <c r="G27" s="168">
        <f t="shared" ref="G27:Q27" si="24">Y30+Y31-Y65-Y66</f>
        <v>0</v>
      </c>
      <c r="H27" s="168">
        <f t="shared" si="24"/>
        <v>0</v>
      </c>
      <c r="I27" s="161">
        <f t="shared" si="24"/>
        <v>0</v>
      </c>
      <c r="J27" s="148">
        <f t="shared" si="24"/>
        <v>0</v>
      </c>
      <c r="K27" s="168">
        <f t="shared" si="24"/>
        <v>0</v>
      </c>
      <c r="L27" s="148">
        <f t="shared" si="24"/>
        <v>0</v>
      </c>
      <c r="M27" s="168">
        <f t="shared" si="24"/>
        <v>0</v>
      </c>
      <c r="N27" s="148">
        <f t="shared" si="24"/>
        <v>0</v>
      </c>
      <c r="O27" s="168">
        <f t="shared" si="24"/>
        <v>0</v>
      </c>
      <c r="P27" s="168">
        <f t="shared" si="24"/>
        <v>0</v>
      </c>
      <c r="Q27" s="148">
        <f t="shared" si="24"/>
        <v>0</v>
      </c>
      <c r="R27" s="153">
        <f t="shared" si="1"/>
        <v>0</v>
      </c>
      <c r="U27" s="264"/>
      <c r="V27" s="266"/>
      <c r="W27" s="205" t="s">
        <v>35</v>
      </c>
      <c r="X27" s="196"/>
      <c r="Y27" s="191"/>
      <c r="Z27" s="191"/>
      <c r="AA27" s="191"/>
      <c r="AB27" s="191"/>
      <c r="AC27" s="191"/>
      <c r="AD27" s="191"/>
      <c r="AE27" s="191"/>
      <c r="AF27" s="191"/>
      <c r="AG27" s="191"/>
      <c r="AH27" s="191"/>
      <c r="AI27" s="192"/>
      <c r="AJ27" s="193">
        <f t="shared" si="2"/>
        <v>0</v>
      </c>
      <c r="AM27" s="286" t="s">
        <v>32</v>
      </c>
      <c r="AN27" s="140" t="s">
        <v>36</v>
      </c>
      <c r="AO27" s="194"/>
      <c r="AP27" s="188"/>
      <c r="AQ27" s="188"/>
      <c r="AR27" s="188"/>
      <c r="AS27" s="188"/>
      <c r="AT27" s="188"/>
      <c r="AU27" s="188"/>
      <c r="AV27" s="188"/>
      <c r="AW27" s="188"/>
      <c r="AX27" s="188"/>
      <c r="AY27" s="188"/>
      <c r="AZ27" s="189"/>
      <c r="BA27" s="190">
        <f t="shared" si="3"/>
        <v>0</v>
      </c>
    </row>
    <row r="28" spans="4:53" x14ac:dyDescent="0.3">
      <c r="D28" s="287"/>
      <c r="E28" s="199" t="s">
        <v>17</v>
      </c>
      <c r="F28" s="148">
        <f>F26*12%</f>
        <v>0</v>
      </c>
      <c r="G28" s="168">
        <f t="shared" ref="G28:Q28" si="25">G26*12%</f>
        <v>0</v>
      </c>
      <c r="H28" s="168">
        <f t="shared" si="25"/>
        <v>0</v>
      </c>
      <c r="I28" s="161">
        <f t="shared" si="25"/>
        <v>0</v>
      </c>
      <c r="J28" s="148">
        <f t="shared" si="25"/>
        <v>0</v>
      </c>
      <c r="K28" s="168">
        <f t="shared" si="25"/>
        <v>0</v>
      </c>
      <c r="L28" s="148">
        <f t="shared" si="25"/>
        <v>0</v>
      </c>
      <c r="M28" s="168">
        <f t="shared" si="25"/>
        <v>0</v>
      </c>
      <c r="N28" s="148">
        <f t="shared" si="25"/>
        <v>0</v>
      </c>
      <c r="O28" s="168">
        <f t="shared" si="25"/>
        <v>0</v>
      </c>
      <c r="P28" s="168">
        <f t="shared" si="25"/>
        <v>0</v>
      </c>
      <c r="Q28" s="148">
        <f t="shared" si="25"/>
        <v>0</v>
      </c>
      <c r="R28" s="153">
        <f t="shared" si="1"/>
        <v>0</v>
      </c>
      <c r="U28" s="252" t="s">
        <v>24</v>
      </c>
      <c r="V28" s="254" t="s">
        <v>36</v>
      </c>
      <c r="W28" s="201" t="s">
        <v>34</v>
      </c>
      <c r="X28" s="194"/>
      <c r="Y28" s="188"/>
      <c r="Z28" s="188"/>
      <c r="AA28" s="188"/>
      <c r="AB28" s="188"/>
      <c r="AC28" s="188"/>
      <c r="AD28" s="188"/>
      <c r="AE28" s="188"/>
      <c r="AF28" s="188"/>
      <c r="AG28" s="188"/>
      <c r="AH28" s="188"/>
      <c r="AI28" s="189"/>
      <c r="AJ28" s="190">
        <f t="shared" si="2"/>
        <v>0</v>
      </c>
      <c r="AM28" s="287"/>
      <c r="AN28" s="149" t="s">
        <v>37</v>
      </c>
      <c r="AO28" s="175"/>
      <c r="AP28" s="174"/>
      <c r="AQ28" s="174"/>
      <c r="AR28" s="174"/>
      <c r="AS28" s="174"/>
      <c r="AT28" s="174"/>
      <c r="AU28" s="174"/>
      <c r="AV28" s="174"/>
      <c r="AW28" s="174"/>
      <c r="AX28" s="174"/>
      <c r="AY28" s="174"/>
      <c r="AZ28" s="184"/>
      <c r="BA28" s="153">
        <f t="shared" si="3"/>
        <v>0</v>
      </c>
    </row>
    <row r="29" spans="4:53" x14ac:dyDescent="0.3">
      <c r="D29" s="287"/>
      <c r="E29" s="146" t="s">
        <v>15</v>
      </c>
      <c r="F29" s="147">
        <f>F27*6%</f>
        <v>0</v>
      </c>
      <c r="G29" s="169">
        <f t="shared" ref="G29:Q29" si="26">G27*6%</f>
        <v>0</v>
      </c>
      <c r="H29" s="169">
        <f t="shared" si="26"/>
        <v>0</v>
      </c>
      <c r="I29" s="162">
        <f t="shared" si="26"/>
        <v>0</v>
      </c>
      <c r="J29" s="147">
        <f t="shared" si="26"/>
        <v>0</v>
      </c>
      <c r="K29" s="169">
        <f t="shared" si="26"/>
        <v>0</v>
      </c>
      <c r="L29" s="147">
        <f t="shared" si="26"/>
        <v>0</v>
      </c>
      <c r="M29" s="169">
        <f t="shared" si="26"/>
        <v>0</v>
      </c>
      <c r="N29" s="147">
        <f t="shared" si="26"/>
        <v>0</v>
      </c>
      <c r="O29" s="169">
        <f t="shared" si="26"/>
        <v>0</v>
      </c>
      <c r="P29" s="169">
        <f t="shared" si="26"/>
        <v>0</v>
      </c>
      <c r="Q29" s="147">
        <f t="shared" si="26"/>
        <v>0</v>
      </c>
      <c r="R29" s="154">
        <f t="shared" si="1"/>
        <v>0</v>
      </c>
      <c r="U29" s="258"/>
      <c r="V29" s="259"/>
      <c r="W29" s="202" t="s">
        <v>35</v>
      </c>
      <c r="X29" s="175"/>
      <c r="Y29" s="174"/>
      <c r="Z29" s="174"/>
      <c r="AA29" s="174"/>
      <c r="AB29" s="174"/>
      <c r="AC29" s="174"/>
      <c r="AD29" s="174"/>
      <c r="AE29" s="174"/>
      <c r="AF29" s="174"/>
      <c r="AG29" s="174"/>
      <c r="AH29" s="174"/>
      <c r="AI29" s="184"/>
      <c r="AJ29" s="153">
        <f t="shared" si="2"/>
        <v>0</v>
      </c>
      <c r="AM29" s="287"/>
      <c r="AN29" s="199" t="s">
        <v>17</v>
      </c>
      <c r="AO29" s="161">
        <f t="shared" ref="AO29:AZ29" si="27">AO27*28%</f>
        <v>0</v>
      </c>
      <c r="AP29" s="168">
        <f t="shared" si="27"/>
        <v>0</v>
      </c>
      <c r="AQ29" s="168">
        <f t="shared" si="27"/>
        <v>0</v>
      </c>
      <c r="AR29" s="168">
        <f t="shared" si="27"/>
        <v>0</v>
      </c>
      <c r="AS29" s="168">
        <f t="shared" si="27"/>
        <v>0</v>
      </c>
      <c r="AT29" s="168">
        <f t="shared" si="27"/>
        <v>0</v>
      </c>
      <c r="AU29" s="168">
        <f t="shared" si="27"/>
        <v>0</v>
      </c>
      <c r="AV29" s="168">
        <f t="shared" si="27"/>
        <v>0</v>
      </c>
      <c r="AW29" s="168">
        <f t="shared" si="27"/>
        <v>0</v>
      </c>
      <c r="AX29" s="168">
        <f t="shared" si="27"/>
        <v>0</v>
      </c>
      <c r="AY29" s="168">
        <f t="shared" si="27"/>
        <v>0</v>
      </c>
      <c r="AZ29" s="164">
        <f t="shared" si="27"/>
        <v>0</v>
      </c>
      <c r="BA29" s="153">
        <f t="shared" si="3"/>
        <v>0</v>
      </c>
    </row>
    <row r="30" spans="4:53" ht="15" thickBot="1" x14ac:dyDescent="0.35">
      <c r="D30" s="288"/>
      <c r="E30" s="141" t="s">
        <v>16</v>
      </c>
      <c r="F30" s="114">
        <f>F27*6%</f>
        <v>0</v>
      </c>
      <c r="G30" s="115">
        <f t="shared" ref="G30:Q30" si="28">G27*6%</f>
        <v>0</v>
      </c>
      <c r="H30" s="115">
        <f t="shared" si="28"/>
        <v>0</v>
      </c>
      <c r="I30" s="158">
        <f t="shared" si="28"/>
        <v>0</v>
      </c>
      <c r="J30" s="114">
        <f t="shared" si="28"/>
        <v>0</v>
      </c>
      <c r="K30" s="115">
        <f t="shared" si="28"/>
        <v>0</v>
      </c>
      <c r="L30" s="114">
        <f t="shared" si="28"/>
        <v>0</v>
      </c>
      <c r="M30" s="115">
        <f t="shared" si="28"/>
        <v>0</v>
      </c>
      <c r="N30" s="114">
        <f t="shared" si="28"/>
        <v>0</v>
      </c>
      <c r="O30" s="115">
        <f t="shared" si="28"/>
        <v>0</v>
      </c>
      <c r="P30" s="115">
        <f t="shared" si="28"/>
        <v>0</v>
      </c>
      <c r="Q30" s="114">
        <f t="shared" si="28"/>
        <v>0</v>
      </c>
      <c r="R30" s="151">
        <f t="shared" si="1"/>
        <v>0</v>
      </c>
      <c r="U30" s="258"/>
      <c r="V30" s="259" t="s">
        <v>37</v>
      </c>
      <c r="W30" s="202" t="s">
        <v>34</v>
      </c>
      <c r="X30" s="175"/>
      <c r="Y30" s="174"/>
      <c r="Z30" s="174"/>
      <c r="AA30" s="174"/>
      <c r="AB30" s="174"/>
      <c r="AC30" s="174"/>
      <c r="AD30" s="174"/>
      <c r="AE30" s="174"/>
      <c r="AF30" s="174"/>
      <c r="AG30" s="174"/>
      <c r="AH30" s="174"/>
      <c r="AI30" s="184"/>
      <c r="AJ30" s="153">
        <f t="shared" si="2"/>
        <v>0</v>
      </c>
      <c r="AM30" s="287"/>
      <c r="AN30" s="146" t="s">
        <v>15</v>
      </c>
      <c r="AO30" s="161">
        <f t="shared" ref="AO30:AZ30" si="29">AO28*14%</f>
        <v>0</v>
      </c>
      <c r="AP30" s="168">
        <f t="shared" si="29"/>
        <v>0</v>
      </c>
      <c r="AQ30" s="168">
        <f t="shared" si="29"/>
        <v>0</v>
      </c>
      <c r="AR30" s="168">
        <f t="shared" si="29"/>
        <v>0</v>
      </c>
      <c r="AS30" s="168">
        <f t="shared" si="29"/>
        <v>0</v>
      </c>
      <c r="AT30" s="168">
        <f t="shared" si="29"/>
        <v>0</v>
      </c>
      <c r="AU30" s="168">
        <f t="shared" si="29"/>
        <v>0</v>
      </c>
      <c r="AV30" s="168">
        <f t="shared" si="29"/>
        <v>0</v>
      </c>
      <c r="AW30" s="168">
        <f t="shared" si="29"/>
        <v>0</v>
      </c>
      <c r="AX30" s="168">
        <f t="shared" si="29"/>
        <v>0</v>
      </c>
      <c r="AY30" s="168">
        <f t="shared" si="29"/>
        <v>0</v>
      </c>
      <c r="AZ30" s="164">
        <f t="shared" si="29"/>
        <v>0</v>
      </c>
      <c r="BA30" s="153">
        <f t="shared" si="3"/>
        <v>0</v>
      </c>
    </row>
    <row r="31" spans="4:53" ht="15" thickBot="1" x14ac:dyDescent="0.35">
      <c r="D31" s="286" t="s">
        <v>25</v>
      </c>
      <c r="E31" s="140" t="s">
        <v>36</v>
      </c>
      <c r="F31" s="144">
        <f>X32+X33-X67-X68</f>
        <v>0</v>
      </c>
      <c r="G31" s="166">
        <f t="shared" ref="G31:Q31" si="30">Y32+Y33-Y67-Y68</f>
        <v>0</v>
      </c>
      <c r="H31" s="166">
        <f t="shared" si="30"/>
        <v>0</v>
      </c>
      <c r="I31" s="157">
        <f t="shared" si="30"/>
        <v>0</v>
      </c>
      <c r="J31" s="144">
        <f t="shared" si="30"/>
        <v>0</v>
      </c>
      <c r="K31" s="166">
        <f t="shared" si="30"/>
        <v>0</v>
      </c>
      <c r="L31" s="144">
        <f t="shared" si="30"/>
        <v>0</v>
      </c>
      <c r="M31" s="166">
        <f t="shared" si="30"/>
        <v>0</v>
      </c>
      <c r="N31" s="144">
        <f t="shared" si="30"/>
        <v>0</v>
      </c>
      <c r="O31" s="166">
        <f t="shared" si="30"/>
        <v>0</v>
      </c>
      <c r="P31" s="166">
        <f t="shared" si="30"/>
        <v>0</v>
      </c>
      <c r="Q31" s="144">
        <f t="shared" si="30"/>
        <v>0</v>
      </c>
      <c r="R31" s="150">
        <f t="shared" si="1"/>
        <v>0</v>
      </c>
      <c r="U31" s="253"/>
      <c r="V31" s="256"/>
      <c r="W31" s="203" t="s">
        <v>35</v>
      </c>
      <c r="X31" s="195"/>
      <c r="Y31" s="182"/>
      <c r="Z31" s="182"/>
      <c r="AA31" s="182"/>
      <c r="AB31" s="182"/>
      <c r="AC31" s="182"/>
      <c r="AD31" s="182"/>
      <c r="AE31" s="182"/>
      <c r="AF31" s="182"/>
      <c r="AG31" s="182"/>
      <c r="AH31" s="182"/>
      <c r="AI31" s="185"/>
      <c r="AJ31" s="180">
        <f t="shared" si="2"/>
        <v>0</v>
      </c>
      <c r="AM31" s="288"/>
      <c r="AN31" s="141" t="s">
        <v>16</v>
      </c>
      <c r="AO31" s="179">
        <f t="shared" ref="AO31:AZ31" si="31">AO28*14%</f>
        <v>0</v>
      </c>
      <c r="AP31" s="178">
        <f t="shared" si="31"/>
        <v>0</v>
      </c>
      <c r="AQ31" s="178">
        <f t="shared" si="31"/>
        <v>0</v>
      </c>
      <c r="AR31" s="178">
        <f t="shared" si="31"/>
        <v>0</v>
      </c>
      <c r="AS31" s="178">
        <f t="shared" si="31"/>
        <v>0</v>
      </c>
      <c r="AT31" s="178">
        <f t="shared" si="31"/>
        <v>0</v>
      </c>
      <c r="AU31" s="178">
        <f t="shared" si="31"/>
        <v>0</v>
      </c>
      <c r="AV31" s="178">
        <f t="shared" si="31"/>
        <v>0</v>
      </c>
      <c r="AW31" s="178">
        <f t="shared" si="31"/>
        <v>0</v>
      </c>
      <c r="AX31" s="178">
        <f t="shared" si="31"/>
        <v>0</v>
      </c>
      <c r="AY31" s="178">
        <f t="shared" si="31"/>
        <v>0</v>
      </c>
      <c r="AZ31" s="207">
        <f t="shared" si="31"/>
        <v>0</v>
      </c>
      <c r="BA31" s="180">
        <f t="shared" si="3"/>
        <v>0</v>
      </c>
    </row>
    <row r="32" spans="4:53" x14ac:dyDescent="0.3">
      <c r="D32" s="287"/>
      <c r="E32" s="149" t="s">
        <v>37</v>
      </c>
      <c r="F32" s="148">
        <f>X34+X35-X69-X70</f>
        <v>0</v>
      </c>
      <c r="G32" s="168">
        <f t="shared" ref="G32:Q32" si="32">Y34+Y35-Y69-Y70</f>
        <v>0</v>
      </c>
      <c r="H32" s="168">
        <f t="shared" si="32"/>
        <v>0</v>
      </c>
      <c r="I32" s="161">
        <f t="shared" si="32"/>
        <v>0</v>
      </c>
      <c r="J32" s="148">
        <f t="shared" si="32"/>
        <v>0</v>
      </c>
      <c r="K32" s="168">
        <f t="shared" si="32"/>
        <v>0</v>
      </c>
      <c r="L32" s="148">
        <f t="shared" si="32"/>
        <v>0</v>
      </c>
      <c r="M32" s="168">
        <f t="shared" si="32"/>
        <v>0</v>
      </c>
      <c r="N32" s="148">
        <f t="shared" si="32"/>
        <v>0</v>
      </c>
      <c r="O32" s="168">
        <f t="shared" si="32"/>
        <v>0</v>
      </c>
      <c r="P32" s="168">
        <f t="shared" si="32"/>
        <v>0</v>
      </c>
      <c r="Q32" s="148">
        <f t="shared" si="32"/>
        <v>0</v>
      </c>
      <c r="R32" s="153">
        <f t="shared" si="1"/>
        <v>0</v>
      </c>
      <c r="U32" s="263" t="s">
        <v>25</v>
      </c>
      <c r="V32" s="265" t="s">
        <v>36</v>
      </c>
      <c r="W32" s="204" t="s">
        <v>34</v>
      </c>
      <c r="X32" s="172"/>
      <c r="Y32" s="171"/>
      <c r="Z32" s="171"/>
      <c r="AA32" s="171"/>
      <c r="AB32" s="171"/>
      <c r="AC32" s="171"/>
      <c r="AD32" s="171"/>
      <c r="AE32" s="171"/>
      <c r="AF32" s="171"/>
      <c r="AG32" s="171"/>
      <c r="AH32" s="171"/>
      <c r="AI32" s="183"/>
      <c r="AJ32" s="154">
        <f t="shared" si="2"/>
        <v>0</v>
      </c>
      <c r="AM32" s="286" t="s">
        <v>38</v>
      </c>
      <c r="AN32" s="140" t="s">
        <v>36</v>
      </c>
      <c r="AO32" s="194"/>
      <c r="AP32" s="188"/>
      <c r="AQ32" s="188"/>
      <c r="AR32" s="188"/>
      <c r="AS32" s="188"/>
      <c r="AT32" s="188"/>
      <c r="AU32" s="188"/>
      <c r="AV32" s="188"/>
      <c r="AW32" s="188"/>
      <c r="AX32" s="188"/>
      <c r="AY32" s="188"/>
      <c r="AZ32" s="189"/>
      <c r="BA32" s="190">
        <f t="shared" si="3"/>
        <v>0</v>
      </c>
    </row>
    <row r="33" spans="4:53" x14ac:dyDescent="0.3">
      <c r="D33" s="287"/>
      <c r="E33" s="199" t="s">
        <v>17</v>
      </c>
      <c r="F33" s="148">
        <f>F31*18%</f>
        <v>0</v>
      </c>
      <c r="G33" s="168">
        <f t="shared" ref="G33:Q33" si="33">G31*18%</f>
        <v>0</v>
      </c>
      <c r="H33" s="168">
        <f t="shared" si="33"/>
        <v>0</v>
      </c>
      <c r="I33" s="161">
        <f t="shared" si="33"/>
        <v>0</v>
      </c>
      <c r="J33" s="148">
        <f t="shared" si="33"/>
        <v>0</v>
      </c>
      <c r="K33" s="168">
        <f t="shared" si="33"/>
        <v>0</v>
      </c>
      <c r="L33" s="148">
        <f t="shared" si="33"/>
        <v>0</v>
      </c>
      <c r="M33" s="168">
        <f t="shared" si="33"/>
        <v>0</v>
      </c>
      <c r="N33" s="148">
        <f t="shared" si="33"/>
        <v>0</v>
      </c>
      <c r="O33" s="168">
        <f t="shared" si="33"/>
        <v>0</v>
      </c>
      <c r="P33" s="168">
        <f t="shared" si="33"/>
        <v>0</v>
      </c>
      <c r="Q33" s="148">
        <f t="shared" si="33"/>
        <v>0</v>
      </c>
      <c r="R33" s="153">
        <f t="shared" si="1"/>
        <v>0</v>
      </c>
      <c r="U33" s="258"/>
      <c r="V33" s="259"/>
      <c r="W33" s="202" t="s">
        <v>35</v>
      </c>
      <c r="X33" s="175"/>
      <c r="Y33" s="174"/>
      <c r="Z33" s="174"/>
      <c r="AA33" s="174"/>
      <c r="AB33" s="174"/>
      <c r="AC33" s="174"/>
      <c r="AD33" s="174"/>
      <c r="AE33" s="174"/>
      <c r="AF33" s="174"/>
      <c r="AG33" s="174"/>
      <c r="AH33" s="174"/>
      <c r="AI33" s="184"/>
      <c r="AJ33" s="153">
        <f t="shared" si="2"/>
        <v>0</v>
      </c>
      <c r="AM33" s="287"/>
      <c r="AN33" s="149" t="s">
        <v>37</v>
      </c>
      <c r="AO33" s="175"/>
      <c r="AP33" s="174"/>
      <c r="AQ33" s="174"/>
      <c r="AR33" s="174"/>
      <c r="AS33" s="174"/>
      <c r="AT33" s="174"/>
      <c r="AU33" s="174"/>
      <c r="AV33" s="174"/>
      <c r="AW33" s="174"/>
      <c r="AX33" s="174"/>
      <c r="AY33" s="174"/>
      <c r="AZ33" s="184"/>
      <c r="BA33" s="153">
        <f t="shared" si="3"/>
        <v>0</v>
      </c>
    </row>
    <row r="34" spans="4:53" x14ac:dyDescent="0.3">
      <c r="D34" s="287"/>
      <c r="E34" s="146" t="s">
        <v>15</v>
      </c>
      <c r="F34" s="147">
        <f>F32*9%</f>
        <v>0</v>
      </c>
      <c r="G34" s="169">
        <f t="shared" ref="G34:Q34" si="34">G32*9%</f>
        <v>0</v>
      </c>
      <c r="H34" s="169">
        <f t="shared" si="34"/>
        <v>0</v>
      </c>
      <c r="I34" s="162">
        <f t="shared" si="34"/>
        <v>0</v>
      </c>
      <c r="J34" s="147">
        <f t="shared" si="34"/>
        <v>0</v>
      </c>
      <c r="K34" s="169">
        <f t="shared" si="34"/>
        <v>0</v>
      </c>
      <c r="L34" s="147">
        <f t="shared" si="34"/>
        <v>0</v>
      </c>
      <c r="M34" s="169">
        <f t="shared" si="34"/>
        <v>0</v>
      </c>
      <c r="N34" s="147">
        <f t="shared" si="34"/>
        <v>0</v>
      </c>
      <c r="O34" s="169">
        <f t="shared" si="34"/>
        <v>0</v>
      </c>
      <c r="P34" s="169">
        <f t="shared" si="34"/>
        <v>0</v>
      </c>
      <c r="Q34" s="147">
        <f t="shared" si="34"/>
        <v>0</v>
      </c>
      <c r="R34" s="154">
        <f t="shared" si="1"/>
        <v>0</v>
      </c>
      <c r="U34" s="258"/>
      <c r="V34" s="259" t="s">
        <v>37</v>
      </c>
      <c r="W34" s="202" t="s">
        <v>34</v>
      </c>
      <c r="X34" s="175"/>
      <c r="Y34" s="174"/>
      <c r="Z34" s="174"/>
      <c r="AA34" s="174"/>
      <c r="AB34" s="174"/>
      <c r="AC34" s="174"/>
      <c r="AD34" s="174"/>
      <c r="AE34" s="174"/>
      <c r="AF34" s="174"/>
      <c r="AG34" s="174"/>
      <c r="AH34" s="174"/>
      <c r="AI34" s="184"/>
      <c r="AJ34" s="153">
        <f t="shared" si="2"/>
        <v>0</v>
      </c>
      <c r="AM34" s="287"/>
      <c r="AN34" s="199" t="s">
        <v>17</v>
      </c>
      <c r="AO34" s="175"/>
      <c r="AP34" s="174"/>
      <c r="AQ34" s="174"/>
      <c r="AR34" s="174"/>
      <c r="AS34" s="174"/>
      <c r="AT34" s="174"/>
      <c r="AU34" s="174"/>
      <c r="AV34" s="174"/>
      <c r="AW34" s="174"/>
      <c r="AX34" s="174"/>
      <c r="AY34" s="174"/>
      <c r="AZ34" s="184"/>
      <c r="BA34" s="153">
        <f t="shared" si="3"/>
        <v>0</v>
      </c>
    </row>
    <row r="35" spans="4:53" ht="15" thickBot="1" x14ac:dyDescent="0.35">
      <c r="D35" s="288"/>
      <c r="E35" s="141" t="s">
        <v>16</v>
      </c>
      <c r="F35" s="114">
        <f>F32*9%</f>
        <v>0</v>
      </c>
      <c r="G35" s="115">
        <f t="shared" ref="G35:Q35" si="35">G32*9%</f>
        <v>0</v>
      </c>
      <c r="H35" s="115">
        <f t="shared" si="35"/>
        <v>0</v>
      </c>
      <c r="I35" s="158">
        <f t="shared" si="35"/>
        <v>0</v>
      </c>
      <c r="J35" s="114">
        <f t="shared" si="35"/>
        <v>0</v>
      </c>
      <c r="K35" s="115">
        <f t="shared" si="35"/>
        <v>0</v>
      </c>
      <c r="L35" s="114">
        <f t="shared" si="35"/>
        <v>0</v>
      </c>
      <c r="M35" s="115">
        <f t="shared" si="35"/>
        <v>0</v>
      </c>
      <c r="N35" s="114">
        <f t="shared" si="35"/>
        <v>0</v>
      </c>
      <c r="O35" s="115">
        <f t="shared" si="35"/>
        <v>0</v>
      </c>
      <c r="P35" s="115">
        <f t="shared" si="35"/>
        <v>0</v>
      </c>
      <c r="Q35" s="114">
        <f t="shared" si="35"/>
        <v>0</v>
      </c>
      <c r="R35" s="151">
        <f t="shared" si="1"/>
        <v>0</v>
      </c>
      <c r="U35" s="264"/>
      <c r="V35" s="266"/>
      <c r="W35" s="205" t="s">
        <v>35</v>
      </c>
      <c r="X35" s="196"/>
      <c r="Y35" s="191"/>
      <c r="Z35" s="191"/>
      <c r="AA35" s="191"/>
      <c r="AB35" s="191"/>
      <c r="AC35" s="191"/>
      <c r="AD35" s="191"/>
      <c r="AE35" s="191"/>
      <c r="AF35" s="191"/>
      <c r="AG35" s="191"/>
      <c r="AH35" s="191"/>
      <c r="AI35" s="192"/>
      <c r="AJ35" s="193">
        <f t="shared" si="2"/>
        <v>0</v>
      </c>
      <c r="AM35" s="287"/>
      <c r="AN35" s="146" t="s">
        <v>15</v>
      </c>
      <c r="AO35" s="175"/>
      <c r="AP35" s="174"/>
      <c r="AQ35" s="174"/>
      <c r="AR35" s="174"/>
      <c r="AS35" s="174"/>
      <c r="AT35" s="174"/>
      <c r="AU35" s="174"/>
      <c r="AV35" s="174"/>
      <c r="AW35" s="174"/>
      <c r="AX35" s="174"/>
      <c r="AY35" s="174"/>
      <c r="AZ35" s="184"/>
      <c r="BA35" s="153">
        <f t="shared" si="3"/>
        <v>0</v>
      </c>
    </row>
    <row r="36" spans="4:53" ht="15" thickBot="1" x14ac:dyDescent="0.35">
      <c r="D36" s="286" t="s">
        <v>26</v>
      </c>
      <c r="E36" s="140" t="s">
        <v>36</v>
      </c>
      <c r="F36" s="144">
        <f>X36+X37-X71-X72</f>
        <v>0</v>
      </c>
      <c r="G36" s="166">
        <f t="shared" ref="G36:Q36" si="36">Y36+Y37-Y71-Y72</f>
        <v>0</v>
      </c>
      <c r="H36" s="166">
        <f t="shared" si="36"/>
        <v>0</v>
      </c>
      <c r="I36" s="157">
        <f t="shared" si="36"/>
        <v>0</v>
      </c>
      <c r="J36" s="144">
        <f t="shared" si="36"/>
        <v>0</v>
      </c>
      <c r="K36" s="166">
        <f t="shared" si="36"/>
        <v>0</v>
      </c>
      <c r="L36" s="144">
        <f t="shared" si="36"/>
        <v>0</v>
      </c>
      <c r="M36" s="166">
        <f t="shared" si="36"/>
        <v>0</v>
      </c>
      <c r="N36" s="144">
        <f t="shared" si="36"/>
        <v>0</v>
      </c>
      <c r="O36" s="166">
        <f t="shared" si="36"/>
        <v>0</v>
      </c>
      <c r="P36" s="166">
        <f t="shared" si="36"/>
        <v>0</v>
      </c>
      <c r="Q36" s="144">
        <f t="shared" si="36"/>
        <v>0</v>
      </c>
      <c r="R36" s="150">
        <f t="shared" si="1"/>
        <v>0</v>
      </c>
      <c r="U36" s="252" t="s">
        <v>26</v>
      </c>
      <c r="V36" s="254" t="s">
        <v>36</v>
      </c>
      <c r="W36" s="201" t="s">
        <v>34</v>
      </c>
      <c r="X36" s="194"/>
      <c r="Y36" s="188"/>
      <c r="Z36" s="188"/>
      <c r="AA36" s="188"/>
      <c r="AB36" s="188"/>
      <c r="AC36" s="188"/>
      <c r="AD36" s="188"/>
      <c r="AE36" s="188"/>
      <c r="AF36" s="188"/>
      <c r="AG36" s="188"/>
      <c r="AH36" s="188"/>
      <c r="AI36" s="189"/>
      <c r="AJ36" s="190">
        <f t="shared" si="2"/>
        <v>0</v>
      </c>
      <c r="AM36" s="288"/>
      <c r="AN36" s="141" t="s">
        <v>16</v>
      </c>
      <c r="AO36" s="195"/>
      <c r="AP36" s="182"/>
      <c r="AQ36" s="182"/>
      <c r="AR36" s="182"/>
      <c r="AS36" s="182"/>
      <c r="AT36" s="182"/>
      <c r="AU36" s="182"/>
      <c r="AV36" s="182"/>
      <c r="AW36" s="182"/>
      <c r="AX36" s="182"/>
      <c r="AY36" s="182"/>
      <c r="AZ36" s="185"/>
      <c r="BA36" s="180">
        <f t="shared" si="3"/>
        <v>0</v>
      </c>
    </row>
    <row r="37" spans="4:53" ht="15" thickBot="1" x14ac:dyDescent="0.35">
      <c r="D37" s="287"/>
      <c r="E37" s="149" t="s">
        <v>37</v>
      </c>
      <c r="F37" s="148">
        <f>X38+X39-X73-X74</f>
        <v>0</v>
      </c>
      <c r="G37" s="168">
        <f t="shared" ref="G37:Q37" si="37">Y38+Y39-Y73-Y74</f>
        <v>0</v>
      </c>
      <c r="H37" s="168">
        <f t="shared" si="37"/>
        <v>0</v>
      </c>
      <c r="I37" s="161">
        <f t="shared" si="37"/>
        <v>0</v>
      </c>
      <c r="J37" s="148">
        <f t="shared" si="37"/>
        <v>0</v>
      </c>
      <c r="K37" s="168">
        <f t="shared" si="37"/>
        <v>0</v>
      </c>
      <c r="L37" s="148">
        <f t="shared" si="37"/>
        <v>0</v>
      </c>
      <c r="M37" s="168">
        <f t="shared" si="37"/>
        <v>0</v>
      </c>
      <c r="N37" s="148">
        <f t="shared" si="37"/>
        <v>0</v>
      </c>
      <c r="O37" s="168">
        <f t="shared" si="37"/>
        <v>0</v>
      </c>
      <c r="P37" s="168">
        <f t="shared" si="37"/>
        <v>0</v>
      </c>
      <c r="Q37" s="148">
        <f t="shared" si="37"/>
        <v>0</v>
      </c>
      <c r="R37" s="153">
        <f t="shared" si="1"/>
        <v>0</v>
      </c>
      <c r="U37" s="258"/>
      <c r="V37" s="259"/>
      <c r="W37" s="202" t="s">
        <v>35</v>
      </c>
      <c r="X37" s="175"/>
      <c r="Y37" s="174"/>
      <c r="Z37" s="174"/>
      <c r="AA37" s="174"/>
      <c r="AB37" s="174"/>
      <c r="AC37" s="174"/>
      <c r="AD37" s="174"/>
      <c r="AE37" s="174"/>
      <c r="AF37" s="174"/>
      <c r="AG37" s="174"/>
      <c r="AH37" s="174"/>
      <c r="AI37" s="184"/>
      <c r="AJ37" s="153">
        <f t="shared" si="2"/>
        <v>0</v>
      </c>
      <c r="AM37" s="277" t="s">
        <v>42</v>
      </c>
      <c r="AN37" s="257"/>
      <c r="AO37" s="195"/>
      <c r="AP37" s="182"/>
      <c r="AQ37" s="182"/>
      <c r="AR37" s="182"/>
      <c r="AS37" s="182"/>
      <c r="AT37" s="182"/>
      <c r="AU37" s="182"/>
      <c r="AV37" s="182"/>
      <c r="AW37" s="182"/>
      <c r="AX37" s="182"/>
      <c r="AY37" s="182"/>
      <c r="AZ37" s="185"/>
      <c r="BA37" s="206"/>
    </row>
    <row r="38" spans="4:53" x14ac:dyDescent="0.3">
      <c r="D38" s="287"/>
      <c r="E38" s="199" t="s">
        <v>17</v>
      </c>
      <c r="F38" s="148">
        <f>F36*28%</f>
        <v>0</v>
      </c>
      <c r="G38" s="168">
        <f t="shared" ref="G38:Q38" si="38">G36*28%</f>
        <v>0</v>
      </c>
      <c r="H38" s="168">
        <f t="shared" si="38"/>
        <v>0</v>
      </c>
      <c r="I38" s="161">
        <f t="shared" si="38"/>
        <v>0</v>
      </c>
      <c r="J38" s="148">
        <f t="shared" si="38"/>
        <v>0</v>
      </c>
      <c r="K38" s="168">
        <f t="shared" si="38"/>
        <v>0</v>
      </c>
      <c r="L38" s="148">
        <f t="shared" si="38"/>
        <v>0</v>
      </c>
      <c r="M38" s="168">
        <f t="shared" si="38"/>
        <v>0</v>
      </c>
      <c r="N38" s="148">
        <f t="shared" si="38"/>
        <v>0</v>
      </c>
      <c r="O38" s="168">
        <f t="shared" si="38"/>
        <v>0</v>
      </c>
      <c r="P38" s="168">
        <f t="shared" si="38"/>
        <v>0</v>
      </c>
      <c r="Q38" s="148">
        <f t="shared" si="38"/>
        <v>0</v>
      </c>
      <c r="R38" s="153">
        <f t="shared" si="1"/>
        <v>0</v>
      </c>
      <c r="U38" s="258"/>
      <c r="V38" s="259" t="s">
        <v>37</v>
      </c>
      <c r="W38" s="202" t="s">
        <v>34</v>
      </c>
      <c r="X38" s="175"/>
      <c r="Y38" s="174"/>
      <c r="Z38" s="174"/>
      <c r="AA38" s="174"/>
      <c r="AB38" s="174"/>
      <c r="AC38" s="174"/>
      <c r="AD38" s="174"/>
      <c r="AE38" s="174"/>
      <c r="AF38" s="174"/>
      <c r="AG38" s="174"/>
      <c r="AH38" s="174"/>
      <c r="AI38" s="184"/>
      <c r="AJ38" s="153">
        <f t="shared" si="2"/>
        <v>0</v>
      </c>
    </row>
    <row r="39" spans="4:53" ht="15" thickBot="1" x14ac:dyDescent="0.35">
      <c r="D39" s="287"/>
      <c r="E39" s="146" t="s">
        <v>15</v>
      </c>
      <c r="F39" s="147">
        <f>F37*14%</f>
        <v>0</v>
      </c>
      <c r="G39" s="169">
        <f t="shared" ref="G39:Q39" si="39">G37*14%</f>
        <v>0</v>
      </c>
      <c r="H39" s="169">
        <f t="shared" si="39"/>
        <v>0</v>
      </c>
      <c r="I39" s="162">
        <f t="shared" si="39"/>
        <v>0</v>
      </c>
      <c r="J39" s="147">
        <f t="shared" si="39"/>
        <v>0</v>
      </c>
      <c r="K39" s="169">
        <f t="shared" si="39"/>
        <v>0</v>
      </c>
      <c r="L39" s="147">
        <f t="shared" si="39"/>
        <v>0</v>
      </c>
      <c r="M39" s="169">
        <f t="shared" si="39"/>
        <v>0</v>
      </c>
      <c r="N39" s="147">
        <f t="shared" si="39"/>
        <v>0</v>
      </c>
      <c r="O39" s="169">
        <f t="shared" si="39"/>
        <v>0</v>
      </c>
      <c r="P39" s="169">
        <f t="shared" si="39"/>
        <v>0</v>
      </c>
      <c r="Q39" s="147">
        <f t="shared" si="39"/>
        <v>0</v>
      </c>
      <c r="R39" s="154">
        <f t="shared" si="1"/>
        <v>0</v>
      </c>
      <c r="U39" s="253"/>
      <c r="V39" s="256"/>
      <c r="W39" s="203" t="s">
        <v>35</v>
      </c>
      <c r="X39" s="195"/>
      <c r="Y39" s="182"/>
      <c r="Z39" s="182"/>
      <c r="AA39" s="182"/>
      <c r="AB39" s="182"/>
      <c r="AC39" s="182"/>
      <c r="AD39" s="182"/>
      <c r="AE39" s="182"/>
      <c r="AF39" s="182"/>
      <c r="AG39" s="182"/>
      <c r="AH39" s="182"/>
      <c r="AI39" s="185"/>
      <c r="AJ39" s="180">
        <f t="shared" si="2"/>
        <v>0</v>
      </c>
    </row>
    <row r="40" spans="4:53" ht="15" thickBot="1" x14ac:dyDescent="0.35">
      <c r="D40" s="288"/>
      <c r="E40" s="141" t="s">
        <v>16</v>
      </c>
      <c r="F40" s="114">
        <f>F37*14%</f>
        <v>0</v>
      </c>
      <c r="G40" s="115">
        <f t="shared" ref="G40:Q40" si="40">G37*14%</f>
        <v>0</v>
      </c>
      <c r="H40" s="115">
        <f t="shared" si="40"/>
        <v>0</v>
      </c>
      <c r="I40" s="158">
        <f t="shared" si="40"/>
        <v>0</v>
      </c>
      <c r="J40" s="114">
        <f t="shared" si="40"/>
        <v>0</v>
      </c>
      <c r="K40" s="115">
        <f t="shared" si="40"/>
        <v>0</v>
      </c>
      <c r="L40" s="114">
        <f t="shared" si="40"/>
        <v>0</v>
      </c>
      <c r="M40" s="115">
        <f t="shared" si="40"/>
        <v>0</v>
      </c>
      <c r="N40" s="114">
        <f t="shared" si="40"/>
        <v>0</v>
      </c>
      <c r="O40" s="115">
        <f t="shared" si="40"/>
        <v>0</v>
      </c>
      <c r="P40" s="115">
        <f t="shared" si="40"/>
        <v>0</v>
      </c>
      <c r="Q40" s="114">
        <f t="shared" si="40"/>
        <v>0</v>
      </c>
      <c r="R40" s="151">
        <f t="shared" si="1"/>
        <v>0</v>
      </c>
      <c r="U40" s="263" t="s">
        <v>38</v>
      </c>
      <c r="V40" s="265" t="s">
        <v>36</v>
      </c>
      <c r="W40" s="267"/>
      <c r="X40" s="172"/>
      <c r="Y40" s="171"/>
      <c r="Z40" s="171"/>
      <c r="AA40" s="171"/>
      <c r="AB40" s="171"/>
      <c r="AC40" s="171"/>
      <c r="AD40" s="171"/>
      <c r="AE40" s="171"/>
      <c r="AF40" s="171"/>
      <c r="AG40" s="171"/>
      <c r="AH40" s="171"/>
      <c r="AI40" s="183"/>
      <c r="AJ40" s="154">
        <f t="shared" si="2"/>
        <v>0</v>
      </c>
    </row>
    <row r="41" spans="4:53" ht="15" thickBot="1" x14ac:dyDescent="0.35">
      <c r="D41" s="286" t="s">
        <v>52</v>
      </c>
      <c r="E41" s="140" t="s">
        <v>36</v>
      </c>
      <c r="F41" s="144">
        <f t="shared" ref="F41:Q45" si="41">AO12+AO17+AO22+AO27+AO32</f>
        <v>0</v>
      </c>
      <c r="G41" s="166">
        <f t="shared" si="41"/>
        <v>0</v>
      </c>
      <c r="H41" s="166">
        <f t="shared" si="41"/>
        <v>0</v>
      </c>
      <c r="I41" s="157">
        <f t="shared" si="41"/>
        <v>0</v>
      </c>
      <c r="J41" s="144">
        <f t="shared" si="41"/>
        <v>0</v>
      </c>
      <c r="K41" s="166">
        <f t="shared" si="41"/>
        <v>0</v>
      </c>
      <c r="L41" s="144">
        <f t="shared" si="41"/>
        <v>0</v>
      </c>
      <c r="M41" s="166">
        <f t="shared" si="41"/>
        <v>0</v>
      </c>
      <c r="N41" s="144">
        <f t="shared" si="41"/>
        <v>0</v>
      </c>
      <c r="O41" s="166">
        <f t="shared" si="41"/>
        <v>0</v>
      </c>
      <c r="P41" s="166">
        <f t="shared" si="41"/>
        <v>0</v>
      </c>
      <c r="Q41" s="144">
        <f t="shared" si="41"/>
        <v>0</v>
      </c>
      <c r="R41" s="150">
        <f t="shared" si="1"/>
        <v>0</v>
      </c>
      <c r="U41" s="253"/>
      <c r="V41" s="256" t="s">
        <v>37</v>
      </c>
      <c r="W41" s="257"/>
      <c r="X41" s="195"/>
      <c r="Y41" s="182"/>
      <c r="Z41" s="182"/>
      <c r="AA41" s="182"/>
      <c r="AB41" s="182"/>
      <c r="AC41" s="182"/>
      <c r="AD41" s="182"/>
      <c r="AE41" s="182"/>
      <c r="AF41" s="182"/>
      <c r="AG41" s="182"/>
      <c r="AH41" s="182"/>
      <c r="AI41" s="185"/>
      <c r="AJ41" s="180">
        <f t="shared" si="2"/>
        <v>0</v>
      </c>
    </row>
    <row r="42" spans="4:53" ht="15" thickBot="1" x14ac:dyDescent="0.35">
      <c r="D42" s="287"/>
      <c r="E42" s="149" t="s">
        <v>37</v>
      </c>
      <c r="F42" s="148">
        <f t="shared" si="41"/>
        <v>0</v>
      </c>
      <c r="G42" s="168">
        <f t="shared" si="41"/>
        <v>0</v>
      </c>
      <c r="H42" s="168">
        <f t="shared" si="41"/>
        <v>0</v>
      </c>
      <c r="I42" s="161">
        <f t="shared" si="41"/>
        <v>0</v>
      </c>
      <c r="J42" s="148">
        <f t="shared" si="41"/>
        <v>0</v>
      </c>
      <c r="K42" s="168">
        <f t="shared" si="41"/>
        <v>0</v>
      </c>
      <c r="L42" s="148">
        <f t="shared" si="41"/>
        <v>0</v>
      </c>
      <c r="M42" s="168">
        <f t="shared" si="41"/>
        <v>0</v>
      </c>
      <c r="N42" s="148">
        <f t="shared" si="41"/>
        <v>0</v>
      </c>
      <c r="O42" s="168">
        <f t="shared" si="41"/>
        <v>0</v>
      </c>
      <c r="P42" s="168">
        <f t="shared" si="41"/>
        <v>0</v>
      </c>
      <c r="Q42" s="148">
        <f t="shared" si="41"/>
        <v>0</v>
      </c>
      <c r="R42" s="153">
        <f t="shared" si="1"/>
        <v>0</v>
      </c>
      <c r="U42" s="268" t="s">
        <v>42</v>
      </c>
      <c r="V42" s="269"/>
      <c r="W42" s="270"/>
      <c r="X42" s="197"/>
      <c r="Y42" s="181"/>
      <c r="Z42" s="181"/>
      <c r="AA42" s="181"/>
      <c r="AB42" s="181"/>
      <c r="AC42" s="181"/>
      <c r="AD42" s="181"/>
      <c r="AE42" s="181"/>
      <c r="AF42" s="181"/>
      <c r="AG42" s="181"/>
      <c r="AH42" s="181"/>
      <c r="AI42" s="186"/>
      <c r="AJ42" s="187"/>
    </row>
    <row r="43" spans="4:53" x14ac:dyDescent="0.3">
      <c r="D43" s="287"/>
      <c r="E43" s="199" t="s">
        <v>17</v>
      </c>
      <c r="F43" s="148">
        <f t="shared" si="41"/>
        <v>0</v>
      </c>
      <c r="G43" s="168">
        <f t="shared" si="41"/>
        <v>0</v>
      </c>
      <c r="H43" s="168">
        <f t="shared" si="41"/>
        <v>0</v>
      </c>
      <c r="I43" s="161">
        <f t="shared" si="41"/>
        <v>0</v>
      </c>
      <c r="J43" s="148">
        <f t="shared" si="41"/>
        <v>0</v>
      </c>
      <c r="K43" s="168">
        <f t="shared" si="41"/>
        <v>0</v>
      </c>
      <c r="L43" s="148">
        <f t="shared" si="41"/>
        <v>0</v>
      </c>
      <c r="M43" s="168">
        <f t="shared" si="41"/>
        <v>0</v>
      </c>
      <c r="N43" s="148">
        <f t="shared" si="41"/>
        <v>0</v>
      </c>
      <c r="O43" s="168">
        <f t="shared" si="41"/>
        <v>0</v>
      </c>
      <c r="P43" s="168">
        <f t="shared" si="41"/>
        <v>0</v>
      </c>
      <c r="Q43" s="148">
        <f t="shared" si="41"/>
        <v>0</v>
      </c>
      <c r="R43" s="153">
        <f t="shared" si="1"/>
        <v>0</v>
      </c>
    </row>
    <row r="44" spans="4:53" ht="15" thickBot="1" x14ac:dyDescent="0.35">
      <c r="D44" s="287"/>
      <c r="E44" s="146" t="s">
        <v>15</v>
      </c>
      <c r="F44" s="147">
        <f t="shared" si="41"/>
        <v>0</v>
      </c>
      <c r="G44" s="169">
        <f t="shared" si="41"/>
        <v>0</v>
      </c>
      <c r="H44" s="169">
        <f t="shared" si="41"/>
        <v>0</v>
      </c>
      <c r="I44" s="162">
        <f t="shared" si="41"/>
        <v>0</v>
      </c>
      <c r="J44" s="147">
        <f t="shared" si="41"/>
        <v>0</v>
      </c>
      <c r="K44" s="169">
        <f t="shared" si="41"/>
        <v>0</v>
      </c>
      <c r="L44" s="147">
        <f t="shared" si="41"/>
        <v>0</v>
      </c>
      <c r="M44" s="169">
        <f t="shared" si="41"/>
        <v>0</v>
      </c>
      <c r="N44" s="147">
        <f t="shared" si="41"/>
        <v>0</v>
      </c>
      <c r="O44" s="169">
        <f t="shared" si="41"/>
        <v>0</v>
      </c>
      <c r="P44" s="169">
        <f t="shared" si="41"/>
        <v>0</v>
      </c>
      <c r="Q44" s="147">
        <f t="shared" si="41"/>
        <v>0</v>
      </c>
      <c r="R44" s="154">
        <f t="shared" si="1"/>
        <v>0</v>
      </c>
    </row>
    <row r="45" spans="4:53" ht="15" thickBot="1" x14ac:dyDescent="0.35">
      <c r="D45" s="288"/>
      <c r="E45" s="141" t="s">
        <v>16</v>
      </c>
      <c r="F45" s="114">
        <f t="shared" si="41"/>
        <v>0</v>
      </c>
      <c r="G45" s="115">
        <f t="shared" si="41"/>
        <v>0</v>
      </c>
      <c r="H45" s="115">
        <f t="shared" si="41"/>
        <v>0</v>
      </c>
      <c r="I45" s="158">
        <f t="shared" si="41"/>
        <v>0</v>
      </c>
      <c r="J45" s="114">
        <f t="shared" si="41"/>
        <v>0</v>
      </c>
      <c r="K45" s="115">
        <f t="shared" si="41"/>
        <v>0</v>
      </c>
      <c r="L45" s="114">
        <f t="shared" si="41"/>
        <v>0</v>
      </c>
      <c r="M45" s="115">
        <f t="shared" si="41"/>
        <v>0</v>
      </c>
      <c r="N45" s="114">
        <f t="shared" si="41"/>
        <v>0</v>
      </c>
      <c r="O45" s="115">
        <f t="shared" si="41"/>
        <v>0</v>
      </c>
      <c r="P45" s="115">
        <f t="shared" si="41"/>
        <v>0</v>
      </c>
      <c r="Q45" s="114">
        <f t="shared" si="41"/>
        <v>0</v>
      </c>
      <c r="R45" s="151">
        <f t="shared" si="1"/>
        <v>0</v>
      </c>
      <c r="U45" s="274" t="s">
        <v>163</v>
      </c>
      <c r="V45" s="275"/>
      <c r="W45" s="275"/>
      <c r="X45" s="275"/>
      <c r="Y45" s="275"/>
      <c r="Z45" s="275"/>
      <c r="AA45" s="275"/>
      <c r="AB45" s="275"/>
      <c r="AC45" s="275"/>
      <c r="AD45" s="275"/>
      <c r="AE45" s="275"/>
      <c r="AF45" s="275"/>
      <c r="AG45" s="275"/>
      <c r="AH45" s="275"/>
      <c r="AI45" s="275"/>
      <c r="AJ45" s="276"/>
    </row>
    <row r="46" spans="4:53" ht="15" thickBot="1" x14ac:dyDescent="0.35">
      <c r="D46" s="279" t="s">
        <v>42</v>
      </c>
      <c r="E46" s="280"/>
      <c r="F46" s="113"/>
      <c r="G46" s="170"/>
      <c r="H46" s="113"/>
      <c r="I46" s="170"/>
      <c r="J46" s="113"/>
      <c r="K46" s="112"/>
      <c r="L46" s="113"/>
      <c r="M46" s="112"/>
      <c r="N46" s="113"/>
      <c r="O46" s="112"/>
      <c r="P46" s="112"/>
      <c r="Q46" s="113"/>
      <c r="R46" s="155"/>
      <c r="U46" s="249" t="s">
        <v>1</v>
      </c>
      <c r="V46" s="250"/>
      <c r="W46" s="251"/>
      <c r="X46" s="156" t="s">
        <v>2</v>
      </c>
      <c r="Y46" s="165" t="s">
        <v>3</v>
      </c>
      <c r="Z46" s="165" t="s">
        <v>4</v>
      </c>
      <c r="AA46" s="165" t="s">
        <v>5</v>
      </c>
      <c r="AB46" s="165" t="s">
        <v>6</v>
      </c>
      <c r="AC46" s="165" t="s">
        <v>7</v>
      </c>
      <c r="AD46" s="165" t="s">
        <v>8</v>
      </c>
      <c r="AE46" s="165" t="s">
        <v>9</v>
      </c>
      <c r="AF46" s="165" t="s">
        <v>10</v>
      </c>
      <c r="AG46" s="165" t="s">
        <v>11</v>
      </c>
      <c r="AH46" s="165" t="s">
        <v>12</v>
      </c>
      <c r="AI46" s="163" t="s">
        <v>13</v>
      </c>
      <c r="AJ46" s="109" t="s">
        <v>28</v>
      </c>
    </row>
    <row r="47" spans="4:53" x14ac:dyDescent="0.3">
      <c r="U47" s="252" t="s">
        <v>27</v>
      </c>
      <c r="V47" s="260" t="s">
        <v>36</v>
      </c>
      <c r="W47" s="198" t="s">
        <v>34</v>
      </c>
      <c r="X47" s="194"/>
      <c r="Y47" s="188"/>
      <c r="Z47" s="188"/>
      <c r="AA47" s="188"/>
      <c r="AB47" s="188"/>
      <c r="AC47" s="188"/>
      <c r="AD47" s="188"/>
      <c r="AE47" s="188"/>
      <c r="AF47" s="188"/>
      <c r="AG47" s="188"/>
      <c r="AH47" s="188"/>
      <c r="AI47" s="189"/>
      <c r="AJ47" s="190">
        <f t="shared" ref="AJ47:AJ76" si="42">SUM(X47:AI47)</f>
        <v>0</v>
      </c>
    </row>
    <row r="48" spans="4:53" x14ac:dyDescent="0.3">
      <c r="U48" s="258"/>
      <c r="V48" s="261"/>
      <c r="W48" s="199" t="s">
        <v>35</v>
      </c>
      <c r="X48" s="175"/>
      <c r="Y48" s="174"/>
      <c r="Z48" s="174"/>
      <c r="AA48" s="174"/>
      <c r="AB48" s="174"/>
      <c r="AC48" s="174"/>
      <c r="AD48" s="174"/>
      <c r="AE48" s="174"/>
      <c r="AF48" s="174"/>
      <c r="AG48" s="174"/>
      <c r="AH48" s="174"/>
      <c r="AI48" s="184"/>
      <c r="AJ48" s="153">
        <f t="shared" si="42"/>
        <v>0</v>
      </c>
    </row>
    <row r="49" spans="21:36" x14ac:dyDescent="0.3">
      <c r="U49" s="258"/>
      <c r="V49" s="261" t="s">
        <v>37</v>
      </c>
      <c r="W49" s="199" t="s">
        <v>34</v>
      </c>
      <c r="X49" s="175"/>
      <c r="Y49" s="174"/>
      <c r="Z49" s="174"/>
      <c r="AA49" s="174"/>
      <c r="AB49" s="174"/>
      <c r="AC49" s="174"/>
      <c r="AD49" s="174"/>
      <c r="AE49" s="174"/>
      <c r="AF49" s="174"/>
      <c r="AG49" s="174"/>
      <c r="AH49" s="174"/>
      <c r="AI49" s="184"/>
      <c r="AJ49" s="153">
        <f t="shared" si="42"/>
        <v>0</v>
      </c>
    </row>
    <row r="50" spans="21:36" ht="15" thickBot="1" x14ac:dyDescent="0.35">
      <c r="U50" s="253"/>
      <c r="V50" s="262"/>
      <c r="W50" s="200" t="s">
        <v>35</v>
      </c>
      <c r="X50" s="195"/>
      <c r="Y50" s="182"/>
      <c r="Z50" s="182"/>
      <c r="AA50" s="182"/>
      <c r="AB50" s="182"/>
      <c r="AC50" s="182"/>
      <c r="AD50" s="182"/>
      <c r="AE50" s="182"/>
      <c r="AF50" s="182"/>
      <c r="AG50" s="182"/>
      <c r="AH50" s="182"/>
      <c r="AI50" s="185"/>
      <c r="AJ50" s="180">
        <f t="shared" si="42"/>
        <v>0</v>
      </c>
    </row>
    <row r="51" spans="21:36" x14ac:dyDescent="0.3">
      <c r="U51" s="252" t="s">
        <v>39</v>
      </c>
      <c r="V51" s="254" t="s">
        <v>34</v>
      </c>
      <c r="W51" s="255"/>
      <c r="X51" s="194"/>
      <c r="Y51" s="188"/>
      <c r="Z51" s="188"/>
      <c r="AA51" s="188"/>
      <c r="AB51" s="188"/>
      <c r="AC51" s="188"/>
      <c r="AD51" s="188"/>
      <c r="AE51" s="188"/>
      <c r="AF51" s="188"/>
      <c r="AG51" s="188"/>
      <c r="AH51" s="188"/>
      <c r="AI51" s="189"/>
      <c r="AJ51" s="190">
        <f t="shared" si="42"/>
        <v>0</v>
      </c>
    </row>
    <row r="52" spans="21:36" ht="15" thickBot="1" x14ac:dyDescent="0.35">
      <c r="U52" s="253"/>
      <c r="V52" s="256" t="s">
        <v>35</v>
      </c>
      <c r="W52" s="257"/>
      <c r="X52" s="195"/>
      <c r="Y52" s="182"/>
      <c r="Z52" s="182"/>
      <c r="AA52" s="182"/>
      <c r="AB52" s="182"/>
      <c r="AC52" s="182"/>
      <c r="AD52" s="182"/>
      <c r="AE52" s="182"/>
      <c r="AF52" s="182"/>
      <c r="AG52" s="182"/>
      <c r="AH52" s="182"/>
      <c r="AI52" s="185"/>
      <c r="AJ52" s="180">
        <f t="shared" si="42"/>
        <v>0</v>
      </c>
    </row>
    <row r="53" spans="21:36" x14ac:dyDescent="0.3">
      <c r="U53" s="252" t="s">
        <v>33</v>
      </c>
      <c r="V53" s="254" t="s">
        <v>34</v>
      </c>
      <c r="W53" s="255"/>
      <c r="X53" s="194"/>
      <c r="Y53" s="188"/>
      <c r="Z53" s="188"/>
      <c r="AA53" s="188"/>
      <c r="AB53" s="188"/>
      <c r="AC53" s="188"/>
      <c r="AD53" s="188"/>
      <c r="AE53" s="188"/>
      <c r="AF53" s="188"/>
      <c r="AG53" s="188"/>
      <c r="AH53" s="188"/>
      <c r="AI53" s="189"/>
      <c r="AJ53" s="190">
        <f t="shared" si="42"/>
        <v>0</v>
      </c>
    </row>
    <row r="54" spans="21:36" ht="15" thickBot="1" x14ac:dyDescent="0.35">
      <c r="U54" s="253"/>
      <c r="V54" s="256" t="s">
        <v>35</v>
      </c>
      <c r="W54" s="257"/>
      <c r="X54" s="195"/>
      <c r="Y54" s="182"/>
      <c r="Z54" s="182"/>
      <c r="AA54" s="182"/>
      <c r="AB54" s="182"/>
      <c r="AC54" s="182"/>
      <c r="AD54" s="182"/>
      <c r="AE54" s="182"/>
      <c r="AF54" s="182"/>
      <c r="AG54" s="182"/>
      <c r="AH54" s="182"/>
      <c r="AI54" s="185"/>
      <c r="AJ54" s="180">
        <f t="shared" si="42"/>
        <v>0</v>
      </c>
    </row>
    <row r="55" spans="21:36" x14ac:dyDescent="0.3">
      <c r="U55" s="252" t="s">
        <v>40</v>
      </c>
      <c r="V55" s="254" t="s">
        <v>36</v>
      </c>
      <c r="W55" s="201" t="s">
        <v>34</v>
      </c>
      <c r="X55" s="194"/>
      <c r="Y55" s="188"/>
      <c r="Z55" s="188"/>
      <c r="AA55" s="188"/>
      <c r="AB55" s="188"/>
      <c r="AC55" s="188"/>
      <c r="AD55" s="188"/>
      <c r="AE55" s="188"/>
      <c r="AF55" s="188"/>
      <c r="AG55" s="188"/>
      <c r="AH55" s="188"/>
      <c r="AI55" s="189"/>
      <c r="AJ55" s="190">
        <f t="shared" si="42"/>
        <v>0</v>
      </c>
    </row>
    <row r="56" spans="21:36" x14ac:dyDescent="0.3">
      <c r="U56" s="258"/>
      <c r="V56" s="259"/>
      <c r="W56" s="202" t="s">
        <v>35</v>
      </c>
      <c r="X56" s="175"/>
      <c r="Y56" s="174"/>
      <c r="Z56" s="174"/>
      <c r="AA56" s="174"/>
      <c r="AB56" s="174"/>
      <c r="AC56" s="174"/>
      <c r="AD56" s="174"/>
      <c r="AE56" s="174"/>
      <c r="AF56" s="174"/>
      <c r="AG56" s="174"/>
      <c r="AH56" s="174"/>
      <c r="AI56" s="184"/>
      <c r="AJ56" s="153">
        <f t="shared" si="42"/>
        <v>0</v>
      </c>
    </row>
    <row r="57" spans="21:36" x14ac:dyDescent="0.3">
      <c r="U57" s="258"/>
      <c r="V57" s="259" t="s">
        <v>37</v>
      </c>
      <c r="W57" s="202" t="s">
        <v>34</v>
      </c>
      <c r="X57" s="175"/>
      <c r="Y57" s="174"/>
      <c r="Z57" s="174"/>
      <c r="AA57" s="174"/>
      <c r="AB57" s="174"/>
      <c r="AC57" s="174"/>
      <c r="AD57" s="174"/>
      <c r="AE57" s="174"/>
      <c r="AF57" s="174"/>
      <c r="AG57" s="174"/>
      <c r="AH57" s="174"/>
      <c r="AI57" s="184"/>
      <c r="AJ57" s="153">
        <f t="shared" si="42"/>
        <v>0</v>
      </c>
    </row>
    <row r="58" spans="21:36" ht="15" thickBot="1" x14ac:dyDescent="0.35">
      <c r="U58" s="253"/>
      <c r="V58" s="256"/>
      <c r="W58" s="203" t="s">
        <v>35</v>
      </c>
      <c r="X58" s="195"/>
      <c r="Y58" s="182"/>
      <c r="Z58" s="182"/>
      <c r="AA58" s="182"/>
      <c r="AB58" s="182"/>
      <c r="AC58" s="182"/>
      <c r="AD58" s="182"/>
      <c r="AE58" s="182"/>
      <c r="AF58" s="182"/>
      <c r="AG58" s="182"/>
      <c r="AH58" s="182"/>
      <c r="AI58" s="185"/>
      <c r="AJ58" s="180">
        <f t="shared" si="42"/>
        <v>0</v>
      </c>
    </row>
    <row r="59" spans="21:36" x14ac:dyDescent="0.3">
      <c r="U59" s="263" t="s">
        <v>23</v>
      </c>
      <c r="V59" s="265" t="s">
        <v>36</v>
      </c>
      <c r="W59" s="204" t="s">
        <v>34</v>
      </c>
      <c r="X59" s="172"/>
      <c r="Y59" s="171"/>
      <c r="Z59" s="171"/>
      <c r="AA59" s="171"/>
      <c r="AB59" s="171"/>
      <c r="AC59" s="171"/>
      <c r="AD59" s="171"/>
      <c r="AE59" s="171"/>
      <c r="AF59" s="171"/>
      <c r="AG59" s="171"/>
      <c r="AH59" s="171"/>
      <c r="AI59" s="183"/>
      <c r="AJ59" s="154">
        <f t="shared" si="42"/>
        <v>0</v>
      </c>
    </row>
    <row r="60" spans="21:36" x14ac:dyDescent="0.3">
      <c r="U60" s="258"/>
      <c r="V60" s="259"/>
      <c r="W60" s="202" t="s">
        <v>35</v>
      </c>
      <c r="X60" s="175"/>
      <c r="Y60" s="174"/>
      <c r="Z60" s="174"/>
      <c r="AA60" s="174"/>
      <c r="AB60" s="174"/>
      <c r="AC60" s="174"/>
      <c r="AD60" s="174"/>
      <c r="AE60" s="174"/>
      <c r="AF60" s="174"/>
      <c r="AG60" s="174"/>
      <c r="AH60" s="174"/>
      <c r="AI60" s="184"/>
      <c r="AJ60" s="153">
        <f t="shared" si="42"/>
        <v>0</v>
      </c>
    </row>
    <row r="61" spans="21:36" x14ac:dyDescent="0.3">
      <c r="U61" s="258"/>
      <c r="V61" s="259" t="s">
        <v>37</v>
      </c>
      <c r="W61" s="202" t="s">
        <v>34</v>
      </c>
      <c r="X61" s="175"/>
      <c r="Y61" s="174"/>
      <c r="Z61" s="174"/>
      <c r="AA61" s="174"/>
      <c r="AB61" s="174"/>
      <c r="AC61" s="174"/>
      <c r="AD61" s="174"/>
      <c r="AE61" s="174"/>
      <c r="AF61" s="174"/>
      <c r="AG61" s="174"/>
      <c r="AH61" s="174"/>
      <c r="AI61" s="184"/>
      <c r="AJ61" s="153">
        <f t="shared" si="42"/>
        <v>0</v>
      </c>
    </row>
    <row r="62" spans="21:36" ht="15" thickBot="1" x14ac:dyDescent="0.35">
      <c r="U62" s="264"/>
      <c r="V62" s="266"/>
      <c r="W62" s="205" t="s">
        <v>35</v>
      </c>
      <c r="X62" s="196"/>
      <c r="Y62" s="191"/>
      <c r="Z62" s="191"/>
      <c r="AA62" s="191"/>
      <c r="AB62" s="191"/>
      <c r="AC62" s="191"/>
      <c r="AD62" s="191"/>
      <c r="AE62" s="191"/>
      <c r="AF62" s="191"/>
      <c r="AG62" s="191"/>
      <c r="AH62" s="191"/>
      <c r="AI62" s="192"/>
      <c r="AJ62" s="193">
        <f t="shared" si="42"/>
        <v>0</v>
      </c>
    </row>
    <row r="63" spans="21:36" x14ac:dyDescent="0.3">
      <c r="U63" s="252" t="s">
        <v>24</v>
      </c>
      <c r="V63" s="254" t="s">
        <v>36</v>
      </c>
      <c r="W63" s="201" t="s">
        <v>34</v>
      </c>
      <c r="X63" s="194"/>
      <c r="Y63" s="188"/>
      <c r="Z63" s="188"/>
      <c r="AA63" s="188"/>
      <c r="AB63" s="188"/>
      <c r="AC63" s="188"/>
      <c r="AD63" s="188"/>
      <c r="AE63" s="188"/>
      <c r="AF63" s="188"/>
      <c r="AG63" s="188"/>
      <c r="AH63" s="188"/>
      <c r="AI63" s="189"/>
      <c r="AJ63" s="190">
        <f t="shared" si="42"/>
        <v>0</v>
      </c>
    </row>
    <row r="64" spans="21:36" x14ac:dyDescent="0.3">
      <c r="U64" s="258"/>
      <c r="V64" s="259"/>
      <c r="W64" s="202" t="s">
        <v>35</v>
      </c>
      <c r="X64" s="175"/>
      <c r="Y64" s="174"/>
      <c r="Z64" s="174"/>
      <c r="AA64" s="174"/>
      <c r="AB64" s="174"/>
      <c r="AC64" s="174"/>
      <c r="AD64" s="174"/>
      <c r="AE64" s="174"/>
      <c r="AF64" s="174"/>
      <c r="AG64" s="174"/>
      <c r="AH64" s="174"/>
      <c r="AI64" s="184"/>
      <c r="AJ64" s="153">
        <f t="shared" si="42"/>
        <v>0</v>
      </c>
    </row>
    <row r="65" spans="21:36" x14ac:dyDescent="0.3">
      <c r="U65" s="258"/>
      <c r="V65" s="259" t="s">
        <v>37</v>
      </c>
      <c r="W65" s="202" t="s">
        <v>34</v>
      </c>
      <c r="X65" s="175"/>
      <c r="Y65" s="174"/>
      <c r="Z65" s="174"/>
      <c r="AA65" s="174"/>
      <c r="AB65" s="174"/>
      <c r="AC65" s="174"/>
      <c r="AD65" s="174"/>
      <c r="AE65" s="174"/>
      <c r="AF65" s="174"/>
      <c r="AG65" s="174"/>
      <c r="AH65" s="174"/>
      <c r="AI65" s="184"/>
      <c r="AJ65" s="153">
        <f t="shared" si="42"/>
        <v>0</v>
      </c>
    </row>
    <row r="66" spans="21:36" ht="15" thickBot="1" x14ac:dyDescent="0.35">
      <c r="U66" s="253"/>
      <c r="V66" s="256"/>
      <c r="W66" s="203" t="s">
        <v>35</v>
      </c>
      <c r="X66" s="195"/>
      <c r="Y66" s="182"/>
      <c r="Z66" s="182"/>
      <c r="AA66" s="182"/>
      <c r="AB66" s="182"/>
      <c r="AC66" s="182"/>
      <c r="AD66" s="182"/>
      <c r="AE66" s="182"/>
      <c r="AF66" s="182"/>
      <c r="AG66" s="182"/>
      <c r="AH66" s="182"/>
      <c r="AI66" s="185"/>
      <c r="AJ66" s="180">
        <f t="shared" si="42"/>
        <v>0</v>
      </c>
    </row>
    <row r="67" spans="21:36" x14ac:dyDescent="0.3">
      <c r="U67" s="263" t="s">
        <v>25</v>
      </c>
      <c r="V67" s="265" t="s">
        <v>36</v>
      </c>
      <c r="W67" s="204" t="s">
        <v>34</v>
      </c>
      <c r="X67" s="172"/>
      <c r="Y67" s="171"/>
      <c r="Z67" s="171"/>
      <c r="AA67" s="171"/>
      <c r="AB67" s="171"/>
      <c r="AC67" s="171"/>
      <c r="AD67" s="171"/>
      <c r="AE67" s="171"/>
      <c r="AF67" s="171"/>
      <c r="AG67" s="171"/>
      <c r="AH67" s="171"/>
      <c r="AI67" s="183"/>
      <c r="AJ67" s="154">
        <f t="shared" si="42"/>
        <v>0</v>
      </c>
    </row>
    <row r="68" spans="21:36" x14ac:dyDescent="0.3">
      <c r="U68" s="258"/>
      <c r="V68" s="259"/>
      <c r="W68" s="202" t="s">
        <v>35</v>
      </c>
      <c r="X68" s="175"/>
      <c r="Y68" s="174"/>
      <c r="Z68" s="174"/>
      <c r="AA68" s="174"/>
      <c r="AB68" s="174"/>
      <c r="AC68" s="174"/>
      <c r="AD68" s="174"/>
      <c r="AE68" s="174"/>
      <c r="AF68" s="174"/>
      <c r="AG68" s="174"/>
      <c r="AH68" s="174"/>
      <c r="AI68" s="184"/>
      <c r="AJ68" s="153">
        <f t="shared" si="42"/>
        <v>0</v>
      </c>
    </row>
    <row r="69" spans="21:36" x14ac:dyDescent="0.3">
      <c r="U69" s="258"/>
      <c r="V69" s="259" t="s">
        <v>37</v>
      </c>
      <c r="W69" s="202" t="s">
        <v>34</v>
      </c>
      <c r="X69" s="175"/>
      <c r="Y69" s="174"/>
      <c r="Z69" s="174"/>
      <c r="AA69" s="174"/>
      <c r="AB69" s="174"/>
      <c r="AC69" s="174"/>
      <c r="AD69" s="174"/>
      <c r="AE69" s="174"/>
      <c r="AF69" s="174"/>
      <c r="AG69" s="174"/>
      <c r="AH69" s="174"/>
      <c r="AI69" s="184"/>
      <c r="AJ69" s="153">
        <f t="shared" si="42"/>
        <v>0</v>
      </c>
    </row>
    <row r="70" spans="21:36" ht="15" thickBot="1" x14ac:dyDescent="0.35">
      <c r="U70" s="264"/>
      <c r="V70" s="266"/>
      <c r="W70" s="205" t="s">
        <v>35</v>
      </c>
      <c r="X70" s="196"/>
      <c r="Y70" s="191"/>
      <c r="Z70" s="191"/>
      <c r="AA70" s="191"/>
      <c r="AB70" s="191"/>
      <c r="AC70" s="191"/>
      <c r="AD70" s="191"/>
      <c r="AE70" s="191"/>
      <c r="AF70" s="191"/>
      <c r="AG70" s="191"/>
      <c r="AH70" s="191"/>
      <c r="AI70" s="192"/>
      <c r="AJ70" s="193">
        <f t="shared" si="42"/>
        <v>0</v>
      </c>
    </row>
    <row r="71" spans="21:36" x14ac:dyDescent="0.3">
      <c r="U71" s="252" t="s">
        <v>26</v>
      </c>
      <c r="V71" s="254" t="s">
        <v>36</v>
      </c>
      <c r="W71" s="201" t="s">
        <v>34</v>
      </c>
      <c r="X71" s="194"/>
      <c r="Y71" s="188"/>
      <c r="Z71" s="188"/>
      <c r="AA71" s="188"/>
      <c r="AB71" s="188"/>
      <c r="AC71" s="188"/>
      <c r="AD71" s="188"/>
      <c r="AE71" s="188"/>
      <c r="AF71" s="188"/>
      <c r="AG71" s="188"/>
      <c r="AH71" s="188"/>
      <c r="AI71" s="189"/>
      <c r="AJ71" s="190">
        <f t="shared" si="42"/>
        <v>0</v>
      </c>
    </row>
    <row r="72" spans="21:36" x14ac:dyDescent="0.3">
      <c r="U72" s="258"/>
      <c r="V72" s="259"/>
      <c r="W72" s="202" t="s">
        <v>35</v>
      </c>
      <c r="X72" s="175"/>
      <c r="Y72" s="174"/>
      <c r="Z72" s="174"/>
      <c r="AA72" s="174"/>
      <c r="AB72" s="174"/>
      <c r="AC72" s="174"/>
      <c r="AD72" s="174"/>
      <c r="AE72" s="174"/>
      <c r="AF72" s="174"/>
      <c r="AG72" s="174"/>
      <c r="AH72" s="174"/>
      <c r="AI72" s="184"/>
      <c r="AJ72" s="153">
        <f t="shared" si="42"/>
        <v>0</v>
      </c>
    </row>
    <row r="73" spans="21:36" x14ac:dyDescent="0.3">
      <c r="U73" s="258"/>
      <c r="V73" s="259" t="s">
        <v>37</v>
      </c>
      <c r="W73" s="202" t="s">
        <v>34</v>
      </c>
      <c r="X73" s="175"/>
      <c r="Y73" s="174"/>
      <c r="Z73" s="174"/>
      <c r="AA73" s="174"/>
      <c r="AB73" s="174"/>
      <c r="AC73" s="174"/>
      <c r="AD73" s="174"/>
      <c r="AE73" s="174"/>
      <c r="AF73" s="174"/>
      <c r="AG73" s="174"/>
      <c r="AH73" s="174"/>
      <c r="AI73" s="184"/>
      <c r="AJ73" s="153">
        <f t="shared" si="42"/>
        <v>0</v>
      </c>
    </row>
    <row r="74" spans="21:36" ht="15" thickBot="1" x14ac:dyDescent="0.35">
      <c r="U74" s="253"/>
      <c r="V74" s="256"/>
      <c r="W74" s="203" t="s">
        <v>35</v>
      </c>
      <c r="X74" s="195"/>
      <c r="Y74" s="182"/>
      <c r="Z74" s="182"/>
      <c r="AA74" s="182"/>
      <c r="AB74" s="182"/>
      <c r="AC74" s="182"/>
      <c r="AD74" s="182"/>
      <c r="AE74" s="182"/>
      <c r="AF74" s="182"/>
      <c r="AG74" s="182"/>
      <c r="AH74" s="182"/>
      <c r="AI74" s="185"/>
      <c r="AJ74" s="180">
        <f t="shared" si="42"/>
        <v>0</v>
      </c>
    </row>
    <row r="75" spans="21:36" x14ac:dyDescent="0.3">
      <c r="U75" s="263" t="s">
        <v>38</v>
      </c>
      <c r="V75" s="265" t="s">
        <v>36</v>
      </c>
      <c r="W75" s="267"/>
      <c r="X75" s="172"/>
      <c r="Y75" s="171"/>
      <c r="Z75" s="171"/>
      <c r="AA75" s="171"/>
      <c r="AB75" s="171"/>
      <c r="AC75" s="171"/>
      <c r="AD75" s="171"/>
      <c r="AE75" s="171"/>
      <c r="AF75" s="171"/>
      <c r="AG75" s="171"/>
      <c r="AH75" s="171"/>
      <c r="AI75" s="183"/>
      <c r="AJ75" s="154">
        <f t="shared" si="42"/>
        <v>0</v>
      </c>
    </row>
    <row r="76" spans="21:36" ht="15" thickBot="1" x14ac:dyDescent="0.35">
      <c r="U76" s="253"/>
      <c r="V76" s="256" t="s">
        <v>37</v>
      </c>
      <c r="W76" s="257"/>
      <c r="X76" s="195"/>
      <c r="Y76" s="182"/>
      <c r="Z76" s="182"/>
      <c r="AA76" s="182"/>
      <c r="AB76" s="182"/>
      <c r="AC76" s="182"/>
      <c r="AD76" s="182"/>
      <c r="AE76" s="182"/>
      <c r="AF76" s="182"/>
      <c r="AG76" s="182"/>
      <c r="AH76" s="182"/>
      <c r="AI76" s="185"/>
      <c r="AJ76" s="180">
        <f t="shared" si="42"/>
        <v>0</v>
      </c>
    </row>
    <row r="77" spans="21:36" ht="15" thickBot="1" x14ac:dyDescent="0.35">
      <c r="U77" s="268" t="s">
        <v>42</v>
      </c>
      <c r="V77" s="269"/>
      <c r="W77" s="270"/>
      <c r="X77" s="197"/>
      <c r="Y77" s="181"/>
      <c r="Z77" s="181"/>
      <c r="AA77" s="181"/>
      <c r="AB77" s="181"/>
      <c r="AC77" s="181"/>
      <c r="AD77" s="181"/>
      <c r="AE77" s="181"/>
      <c r="AF77" s="181"/>
      <c r="AG77" s="181"/>
      <c r="AH77" s="181"/>
      <c r="AI77" s="186"/>
      <c r="AJ77" s="187"/>
    </row>
  </sheetData>
  <mergeCells count="81">
    <mergeCell ref="D36:D40"/>
    <mergeCell ref="D16:D20"/>
    <mergeCell ref="D21:D25"/>
    <mergeCell ref="D26:D30"/>
    <mergeCell ref="D31:D35"/>
    <mergeCell ref="D41:D45"/>
    <mergeCell ref="AM12:AM16"/>
    <mergeCell ref="AM17:AM21"/>
    <mergeCell ref="AM22:AM26"/>
    <mergeCell ref="AM27:AM31"/>
    <mergeCell ref="AM32:AM36"/>
    <mergeCell ref="D12:D13"/>
    <mergeCell ref="D14:E14"/>
    <mergeCell ref="D15:E15"/>
    <mergeCell ref="U28:U31"/>
    <mergeCell ref="V28:V29"/>
    <mergeCell ref="V30:V31"/>
    <mergeCell ref="U18:U19"/>
    <mergeCell ref="V18:W18"/>
    <mergeCell ref="V19:W19"/>
    <mergeCell ref="U20:U23"/>
    <mergeCell ref="A1:C1"/>
    <mergeCell ref="V16:W16"/>
    <mergeCell ref="V17:W17"/>
    <mergeCell ref="D46:E46"/>
    <mergeCell ref="D10:R10"/>
    <mergeCell ref="D11:E11"/>
    <mergeCell ref="U10:AJ10"/>
    <mergeCell ref="U32:U35"/>
    <mergeCell ref="V32:V33"/>
    <mergeCell ref="V34:V35"/>
    <mergeCell ref="U36:U39"/>
    <mergeCell ref="V36:V37"/>
    <mergeCell ref="V38:V39"/>
    <mergeCell ref="U24:U27"/>
    <mergeCell ref="V24:V25"/>
    <mergeCell ref="V26:V27"/>
    <mergeCell ref="AM10:BA10"/>
    <mergeCell ref="U45:AJ45"/>
    <mergeCell ref="AM11:AN11"/>
    <mergeCell ref="U40:U41"/>
    <mergeCell ref="V40:W40"/>
    <mergeCell ref="V41:W41"/>
    <mergeCell ref="U42:W42"/>
    <mergeCell ref="AM37:AN37"/>
    <mergeCell ref="V20:V21"/>
    <mergeCell ref="V22:V23"/>
    <mergeCell ref="U11:W11"/>
    <mergeCell ref="U12:U15"/>
    <mergeCell ref="V12:V13"/>
    <mergeCell ref="V14:V15"/>
    <mergeCell ref="U16:U17"/>
    <mergeCell ref="U75:U76"/>
    <mergeCell ref="V75:W75"/>
    <mergeCell ref="V76:W76"/>
    <mergeCell ref="U77:W77"/>
    <mergeCell ref="U67:U70"/>
    <mergeCell ref="V67:V68"/>
    <mergeCell ref="V69:V70"/>
    <mergeCell ref="U71:U74"/>
    <mergeCell ref="V71:V72"/>
    <mergeCell ref="V73:V74"/>
    <mergeCell ref="U59:U62"/>
    <mergeCell ref="V59:V60"/>
    <mergeCell ref="V61:V62"/>
    <mergeCell ref="U63:U66"/>
    <mergeCell ref="V63:V64"/>
    <mergeCell ref="V65:V66"/>
    <mergeCell ref="U46:W46"/>
    <mergeCell ref="U53:U54"/>
    <mergeCell ref="V53:W53"/>
    <mergeCell ref="V54:W54"/>
    <mergeCell ref="U55:U58"/>
    <mergeCell ref="V55:V56"/>
    <mergeCell ref="V57:V58"/>
    <mergeCell ref="U47:U50"/>
    <mergeCell ref="V47:V48"/>
    <mergeCell ref="V49:V50"/>
    <mergeCell ref="U51:U52"/>
    <mergeCell ref="V51:W51"/>
    <mergeCell ref="V52:W52"/>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A2" workbookViewId="0">
      <selection activeCell="K12" sqref="K12"/>
    </sheetView>
  </sheetViews>
  <sheetFormatPr defaultRowHeight="14.4" x14ac:dyDescent="0.3"/>
  <cols>
    <col min="1" max="1" width="19.21875" bestFit="1" customWidth="1"/>
    <col min="4" max="4" width="11.6640625" bestFit="1" customWidth="1"/>
    <col min="5" max="5" width="13.5546875" bestFit="1" customWidth="1"/>
    <col min="6" max="6" width="4.6640625" customWidth="1"/>
    <col min="7" max="7" width="4.5546875" customWidth="1"/>
    <col min="8" max="8" width="4.6640625" customWidth="1"/>
    <col min="9" max="9" width="4" customWidth="1"/>
    <col min="10" max="10" width="6.44140625" customWidth="1"/>
    <col min="11" max="11" width="9.77734375" bestFit="1" customWidth="1"/>
    <col min="12" max="12" width="7.6640625" customWidth="1"/>
    <col min="13" max="13" width="9.5546875" bestFit="1" customWidth="1"/>
    <col min="14" max="14" width="9.33203125" bestFit="1" customWidth="1"/>
    <col min="15" max="15" width="7.21875" customWidth="1"/>
    <col min="16" max="16" width="8.109375" customWidth="1"/>
    <col min="17" max="17" width="6.21875" customWidth="1"/>
    <col min="18" max="18" width="6.44140625" customWidth="1"/>
    <col min="19" max="19" width="8.88671875" style="142"/>
  </cols>
  <sheetData>
    <row r="1" spans="1:18" ht="25.8" x14ac:dyDescent="0.5">
      <c r="A1" s="246" t="s">
        <v>108</v>
      </c>
      <c r="B1" s="246"/>
      <c r="C1" s="246"/>
    </row>
    <row r="2" spans="1:18" x14ac:dyDescent="0.3">
      <c r="A2" t="s">
        <v>102</v>
      </c>
    </row>
    <row r="4" spans="1:18" x14ac:dyDescent="0.3">
      <c r="A4" s="19" t="s">
        <v>18</v>
      </c>
      <c r="B4" s="19">
        <f>'Books Sales details'!B4</f>
        <v>0</v>
      </c>
    </row>
    <row r="5" spans="1:18" x14ac:dyDescent="0.3">
      <c r="A5" s="19" t="s">
        <v>19</v>
      </c>
      <c r="B5" s="19">
        <f>'Books Sales details'!B5</f>
        <v>0</v>
      </c>
    </row>
    <row r="6" spans="1:18" x14ac:dyDescent="0.3">
      <c r="A6" s="19" t="s">
        <v>20</v>
      </c>
      <c r="B6" s="19">
        <f>'Books Sales details'!B6</f>
        <v>0</v>
      </c>
    </row>
    <row r="7" spans="1:18" x14ac:dyDescent="0.3">
      <c r="A7" s="19" t="s">
        <v>21</v>
      </c>
      <c r="B7" s="19">
        <f>'Books Sales details'!B7</f>
        <v>0</v>
      </c>
    </row>
    <row r="8" spans="1:18" x14ac:dyDescent="0.3">
      <c r="A8" s="19" t="s">
        <v>22</v>
      </c>
      <c r="B8" s="19">
        <f>'Books Sales details'!B8</f>
        <v>0</v>
      </c>
    </row>
    <row r="9" spans="1:18" ht="15" thickBot="1" x14ac:dyDescent="0.35">
      <c r="A9" s="19"/>
      <c r="B9" s="19"/>
    </row>
    <row r="10" spans="1:18" ht="15" thickBot="1" x14ac:dyDescent="0.35">
      <c r="D10" s="296" t="s">
        <v>103</v>
      </c>
      <c r="E10" s="297"/>
      <c r="F10" s="297"/>
      <c r="G10" s="297"/>
      <c r="H10" s="297"/>
      <c r="I10" s="297"/>
      <c r="J10" s="297"/>
      <c r="K10" s="297"/>
      <c r="L10" s="297"/>
      <c r="M10" s="297"/>
      <c r="N10" s="297"/>
      <c r="O10" s="297"/>
      <c r="P10" s="297"/>
      <c r="Q10" s="297"/>
      <c r="R10" s="298"/>
    </row>
    <row r="11" spans="1:18" ht="15" thickBot="1" x14ac:dyDescent="0.35">
      <c r="D11" s="294" t="s">
        <v>1</v>
      </c>
      <c r="E11" s="295"/>
      <c r="F11" s="223" t="s">
        <v>2</v>
      </c>
      <c r="G11" s="209" t="s">
        <v>3</v>
      </c>
      <c r="H11" s="209" t="s">
        <v>4</v>
      </c>
      <c r="I11" s="209" t="s">
        <v>5</v>
      </c>
      <c r="J11" s="209" t="s">
        <v>6</v>
      </c>
      <c r="K11" s="209" t="s">
        <v>7</v>
      </c>
      <c r="L11" s="209" t="s">
        <v>8</v>
      </c>
      <c r="M11" s="209" t="s">
        <v>9</v>
      </c>
      <c r="N11" s="209" t="s">
        <v>10</v>
      </c>
      <c r="O11" s="209" t="s">
        <v>11</v>
      </c>
      <c r="P11" s="209" t="s">
        <v>12</v>
      </c>
      <c r="Q11" s="224" t="s">
        <v>13</v>
      </c>
      <c r="R11" s="63" t="s">
        <v>28</v>
      </c>
    </row>
    <row r="12" spans="1:18" x14ac:dyDescent="0.3">
      <c r="D12" s="291" t="s">
        <v>68</v>
      </c>
      <c r="E12" s="219" t="s">
        <v>17</v>
      </c>
      <c r="F12" s="214"/>
      <c r="G12" s="210"/>
      <c r="H12" s="210"/>
      <c r="I12" s="210"/>
      <c r="J12" s="210"/>
      <c r="K12" s="210"/>
      <c r="L12" s="210"/>
      <c r="M12" s="210"/>
      <c r="N12" s="210"/>
      <c r="O12" s="210"/>
      <c r="P12" s="210"/>
      <c r="Q12" s="225"/>
      <c r="R12" s="230">
        <f t="shared" ref="R12:R47" si="0">SUM(F12:Q12)</f>
        <v>0</v>
      </c>
    </row>
    <row r="13" spans="1:18" x14ac:dyDescent="0.3">
      <c r="D13" s="292"/>
      <c r="E13" s="220" t="s">
        <v>69</v>
      </c>
      <c r="F13" s="215"/>
      <c r="G13" s="208"/>
      <c r="H13" s="208"/>
      <c r="I13" s="208"/>
      <c r="J13" s="208"/>
      <c r="K13" s="208"/>
      <c r="L13" s="208"/>
      <c r="M13" s="208"/>
      <c r="N13" s="208"/>
      <c r="O13" s="208"/>
      <c r="P13" s="208"/>
      <c r="Q13" s="226"/>
      <c r="R13" s="231">
        <f t="shared" si="0"/>
        <v>0</v>
      </c>
    </row>
    <row r="14" spans="1:18" x14ac:dyDescent="0.3">
      <c r="D14" s="292"/>
      <c r="E14" s="220" t="s">
        <v>15</v>
      </c>
      <c r="F14" s="215"/>
      <c r="G14" s="208"/>
      <c r="H14" s="208"/>
      <c r="I14" s="208"/>
      <c r="J14" s="208"/>
      <c r="K14" s="208"/>
      <c r="L14" s="208"/>
      <c r="M14" s="208"/>
      <c r="N14" s="208"/>
      <c r="O14" s="208"/>
      <c r="P14" s="208"/>
      <c r="Q14" s="226"/>
      <c r="R14" s="231">
        <f t="shared" si="0"/>
        <v>0</v>
      </c>
    </row>
    <row r="15" spans="1:18" x14ac:dyDescent="0.3">
      <c r="D15" s="292"/>
      <c r="E15" s="220" t="s">
        <v>70</v>
      </c>
      <c r="F15" s="215"/>
      <c r="G15" s="208"/>
      <c r="H15" s="208"/>
      <c r="I15" s="208"/>
      <c r="J15" s="208"/>
      <c r="K15" s="208"/>
      <c r="L15" s="208"/>
      <c r="M15" s="208"/>
      <c r="N15" s="208"/>
      <c r="O15" s="208"/>
      <c r="P15" s="208"/>
      <c r="Q15" s="226"/>
      <c r="R15" s="231">
        <f t="shared" si="0"/>
        <v>0</v>
      </c>
    </row>
    <row r="16" spans="1:18" x14ac:dyDescent="0.3">
      <c r="D16" s="292"/>
      <c r="E16" s="220" t="s">
        <v>16</v>
      </c>
      <c r="F16" s="215"/>
      <c r="G16" s="208"/>
      <c r="H16" s="208"/>
      <c r="I16" s="208"/>
      <c r="J16" s="208"/>
      <c r="K16" s="208"/>
      <c r="L16" s="208"/>
      <c r="M16" s="208"/>
      <c r="N16" s="208"/>
      <c r="O16" s="208"/>
      <c r="P16" s="208"/>
      <c r="Q16" s="226"/>
      <c r="R16" s="231">
        <f t="shared" si="0"/>
        <v>0</v>
      </c>
    </row>
    <row r="17" spans="4:18" x14ac:dyDescent="0.3">
      <c r="D17" s="292"/>
      <c r="E17" s="220" t="s">
        <v>71</v>
      </c>
      <c r="F17" s="215"/>
      <c r="G17" s="208"/>
      <c r="H17" s="208"/>
      <c r="I17" s="208"/>
      <c r="J17" s="208"/>
      <c r="K17" s="208"/>
      <c r="L17" s="208"/>
      <c r="M17" s="208"/>
      <c r="N17" s="208"/>
      <c r="O17" s="208"/>
      <c r="P17" s="208"/>
      <c r="Q17" s="226"/>
      <c r="R17" s="231">
        <f t="shared" si="0"/>
        <v>0</v>
      </c>
    </row>
    <row r="18" spans="4:18" x14ac:dyDescent="0.3">
      <c r="D18" s="292"/>
      <c r="E18" s="220" t="s">
        <v>66</v>
      </c>
      <c r="F18" s="215"/>
      <c r="G18" s="208"/>
      <c r="H18" s="208"/>
      <c r="I18" s="208"/>
      <c r="J18" s="208"/>
      <c r="K18" s="208"/>
      <c r="L18" s="208"/>
      <c r="M18" s="208"/>
      <c r="N18" s="208"/>
      <c r="O18" s="208"/>
      <c r="P18" s="208"/>
      <c r="Q18" s="226"/>
      <c r="R18" s="231">
        <f t="shared" si="0"/>
        <v>0</v>
      </c>
    </row>
    <row r="19" spans="4:18" ht="15" thickBot="1" x14ac:dyDescent="0.35">
      <c r="D19" s="293"/>
      <c r="E19" s="221" t="s">
        <v>75</v>
      </c>
      <c r="F19" s="216"/>
      <c r="G19" s="211"/>
      <c r="H19" s="211"/>
      <c r="I19" s="211"/>
      <c r="J19" s="211"/>
      <c r="K19" s="211"/>
      <c r="L19" s="211"/>
      <c r="M19" s="211"/>
      <c r="N19" s="211"/>
      <c r="O19" s="211"/>
      <c r="P19" s="211"/>
      <c r="Q19" s="227"/>
      <c r="R19" s="232">
        <f t="shared" si="0"/>
        <v>0</v>
      </c>
    </row>
    <row r="20" spans="4:18" x14ac:dyDescent="0.3">
      <c r="D20" s="291" t="s">
        <v>72</v>
      </c>
      <c r="E20" s="219" t="s">
        <v>17</v>
      </c>
      <c r="F20" s="214"/>
      <c r="G20" s="210"/>
      <c r="H20" s="210"/>
      <c r="I20" s="210"/>
      <c r="J20" s="210"/>
      <c r="K20" s="210"/>
      <c r="L20" s="210"/>
      <c r="M20" s="210"/>
      <c r="N20" s="210"/>
      <c r="O20" s="210"/>
      <c r="P20" s="210"/>
      <c r="Q20" s="225"/>
      <c r="R20" s="230">
        <f t="shared" si="0"/>
        <v>0</v>
      </c>
    </row>
    <row r="21" spans="4:18" x14ac:dyDescent="0.3">
      <c r="D21" s="292"/>
      <c r="E21" s="220" t="s">
        <v>69</v>
      </c>
      <c r="F21" s="215"/>
      <c r="G21" s="208"/>
      <c r="H21" s="208"/>
      <c r="I21" s="208"/>
      <c r="J21" s="208"/>
      <c r="K21" s="208"/>
      <c r="L21" s="208"/>
      <c r="M21" s="208"/>
      <c r="N21" s="208"/>
      <c r="O21" s="208"/>
      <c r="P21" s="208"/>
      <c r="Q21" s="226"/>
      <c r="R21" s="231">
        <f t="shared" si="0"/>
        <v>0</v>
      </c>
    </row>
    <row r="22" spans="4:18" x14ac:dyDescent="0.3">
      <c r="D22" s="292"/>
      <c r="E22" s="220" t="s">
        <v>15</v>
      </c>
      <c r="F22" s="215"/>
      <c r="G22" s="208"/>
      <c r="H22" s="208"/>
      <c r="I22" s="208"/>
      <c r="J22" s="208"/>
      <c r="K22" s="208"/>
      <c r="L22" s="208"/>
      <c r="M22" s="208"/>
      <c r="N22" s="208"/>
      <c r="O22" s="208"/>
      <c r="P22" s="208"/>
      <c r="Q22" s="226"/>
      <c r="R22" s="231">
        <f t="shared" si="0"/>
        <v>0</v>
      </c>
    </row>
    <row r="23" spans="4:18" x14ac:dyDescent="0.3">
      <c r="D23" s="292"/>
      <c r="E23" s="220" t="s">
        <v>70</v>
      </c>
      <c r="F23" s="215"/>
      <c r="G23" s="208"/>
      <c r="H23" s="208"/>
      <c r="I23" s="208"/>
      <c r="J23" s="208"/>
      <c r="K23" s="208"/>
      <c r="L23" s="208"/>
      <c r="M23" s="208"/>
      <c r="N23" s="208"/>
      <c r="O23" s="208"/>
      <c r="P23" s="208"/>
      <c r="Q23" s="226"/>
      <c r="R23" s="231">
        <f t="shared" si="0"/>
        <v>0</v>
      </c>
    </row>
    <row r="24" spans="4:18" x14ac:dyDescent="0.3">
      <c r="D24" s="292"/>
      <c r="E24" s="220" t="s">
        <v>16</v>
      </c>
      <c r="F24" s="215"/>
      <c r="G24" s="208"/>
      <c r="H24" s="208"/>
      <c r="I24" s="208"/>
      <c r="J24" s="208"/>
      <c r="K24" s="208"/>
      <c r="L24" s="208"/>
      <c r="M24" s="208"/>
      <c r="N24" s="208"/>
      <c r="O24" s="208"/>
      <c r="P24" s="208"/>
      <c r="Q24" s="226"/>
      <c r="R24" s="231">
        <f t="shared" si="0"/>
        <v>0</v>
      </c>
    </row>
    <row r="25" spans="4:18" x14ac:dyDescent="0.3">
      <c r="D25" s="292"/>
      <c r="E25" s="220" t="s">
        <v>71</v>
      </c>
      <c r="F25" s="215"/>
      <c r="G25" s="208"/>
      <c r="H25" s="208"/>
      <c r="I25" s="208"/>
      <c r="J25" s="208"/>
      <c r="K25" s="208"/>
      <c r="L25" s="208"/>
      <c r="M25" s="208"/>
      <c r="N25" s="208"/>
      <c r="O25" s="208"/>
      <c r="P25" s="208"/>
      <c r="Q25" s="226"/>
      <c r="R25" s="231">
        <f t="shared" si="0"/>
        <v>0</v>
      </c>
    </row>
    <row r="26" spans="4:18" x14ac:dyDescent="0.3">
      <c r="D26" s="292"/>
      <c r="E26" s="220" t="s">
        <v>66</v>
      </c>
      <c r="F26" s="215"/>
      <c r="G26" s="208"/>
      <c r="H26" s="208"/>
      <c r="I26" s="208"/>
      <c r="J26" s="208"/>
      <c r="K26" s="208"/>
      <c r="L26" s="208"/>
      <c r="M26" s="208"/>
      <c r="N26" s="208"/>
      <c r="O26" s="208"/>
      <c r="P26" s="208"/>
      <c r="Q26" s="226"/>
      <c r="R26" s="231">
        <f t="shared" si="0"/>
        <v>0</v>
      </c>
    </row>
    <row r="27" spans="4:18" ht="15" thickBot="1" x14ac:dyDescent="0.35">
      <c r="D27" s="293"/>
      <c r="E27" s="221" t="s">
        <v>75</v>
      </c>
      <c r="F27" s="216"/>
      <c r="G27" s="211"/>
      <c r="H27" s="211"/>
      <c r="I27" s="211"/>
      <c r="J27" s="211"/>
      <c r="K27" s="211"/>
      <c r="L27" s="211"/>
      <c r="M27" s="211"/>
      <c r="N27" s="211"/>
      <c r="O27" s="211"/>
      <c r="P27" s="211"/>
      <c r="Q27" s="227"/>
      <c r="R27" s="232">
        <f t="shared" si="0"/>
        <v>0</v>
      </c>
    </row>
    <row r="28" spans="4:18" x14ac:dyDescent="0.3">
      <c r="D28" s="291" t="s">
        <v>73</v>
      </c>
      <c r="E28" s="219" t="s">
        <v>17</v>
      </c>
      <c r="F28" s="214"/>
      <c r="G28" s="210"/>
      <c r="H28" s="210"/>
      <c r="I28" s="210"/>
      <c r="J28" s="210"/>
      <c r="K28" s="210"/>
      <c r="L28" s="210"/>
      <c r="M28" s="210"/>
      <c r="N28" s="210"/>
      <c r="O28" s="210"/>
      <c r="P28" s="210"/>
      <c r="Q28" s="225"/>
      <c r="R28" s="230">
        <f t="shared" si="0"/>
        <v>0</v>
      </c>
    </row>
    <row r="29" spans="4:18" x14ac:dyDescent="0.3">
      <c r="D29" s="292"/>
      <c r="E29" s="220" t="s">
        <v>69</v>
      </c>
      <c r="F29" s="215"/>
      <c r="G29" s="208"/>
      <c r="H29" s="208"/>
      <c r="I29" s="208"/>
      <c r="J29" s="208"/>
      <c r="K29" s="208"/>
      <c r="L29" s="208"/>
      <c r="M29" s="208"/>
      <c r="N29" s="208"/>
      <c r="O29" s="208"/>
      <c r="P29" s="208"/>
      <c r="Q29" s="226"/>
      <c r="R29" s="231">
        <f t="shared" si="0"/>
        <v>0</v>
      </c>
    </row>
    <row r="30" spans="4:18" x14ac:dyDescent="0.3">
      <c r="D30" s="292"/>
      <c r="E30" s="220" t="s">
        <v>15</v>
      </c>
      <c r="F30" s="215"/>
      <c r="G30" s="208"/>
      <c r="H30" s="208"/>
      <c r="I30" s="208"/>
      <c r="J30" s="208"/>
      <c r="K30" s="208"/>
      <c r="L30" s="208"/>
      <c r="M30" s="208"/>
      <c r="N30" s="208"/>
      <c r="O30" s="208"/>
      <c r="P30" s="208"/>
      <c r="Q30" s="226"/>
      <c r="R30" s="231">
        <f t="shared" si="0"/>
        <v>0</v>
      </c>
    </row>
    <row r="31" spans="4:18" x14ac:dyDescent="0.3">
      <c r="D31" s="292"/>
      <c r="E31" s="220" t="s">
        <v>70</v>
      </c>
      <c r="F31" s="215"/>
      <c r="G31" s="208"/>
      <c r="H31" s="208"/>
      <c r="I31" s="208"/>
      <c r="J31" s="208"/>
      <c r="K31" s="208"/>
      <c r="L31" s="208"/>
      <c r="M31" s="208"/>
      <c r="N31" s="208"/>
      <c r="O31" s="208"/>
      <c r="P31" s="208"/>
      <c r="Q31" s="226"/>
      <c r="R31" s="231">
        <f t="shared" si="0"/>
        <v>0</v>
      </c>
    </row>
    <row r="32" spans="4:18" x14ac:dyDescent="0.3">
      <c r="D32" s="292"/>
      <c r="E32" s="220" t="s">
        <v>16</v>
      </c>
      <c r="F32" s="215"/>
      <c r="G32" s="208"/>
      <c r="H32" s="208"/>
      <c r="I32" s="208"/>
      <c r="J32" s="208"/>
      <c r="K32" s="208"/>
      <c r="L32" s="208"/>
      <c r="M32" s="208"/>
      <c r="N32" s="208"/>
      <c r="O32" s="208"/>
      <c r="P32" s="208"/>
      <c r="Q32" s="226"/>
      <c r="R32" s="231">
        <f t="shared" si="0"/>
        <v>0</v>
      </c>
    </row>
    <row r="33" spans="4:19" x14ac:dyDescent="0.3">
      <c r="D33" s="292"/>
      <c r="E33" s="220" t="s">
        <v>71</v>
      </c>
      <c r="F33" s="215"/>
      <c r="G33" s="208"/>
      <c r="H33" s="208"/>
      <c r="I33" s="208"/>
      <c r="J33" s="208"/>
      <c r="K33" s="208"/>
      <c r="L33" s="208"/>
      <c r="M33" s="208"/>
      <c r="N33" s="208"/>
      <c r="O33" s="208"/>
      <c r="P33" s="208"/>
      <c r="Q33" s="226"/>
      <c r="R33" s="231">
        <f t="shared" si="0"/>
        <v>0</v>
      </c>
    </row>
    <row r="34" spans="4:19" x14ac:dyDescent="0.3">
      <c r="D34" s="292"/>
      <c r="E34" s="220" t="s">
        <v>66</v>
      </c>
      <c r="F34" s="215"/>
      <c r="G34" s="208"/>
      <c r="H34" s="208"/>
      <c r="I34" s="208"/>
      <c r="J34" s="208"/>
      <c r="K34" s="208"/>
      <c r="L34" s="208"/>
      <c r="M34" s="208"/>
      <c r="N34" s="208"/>
      <c r="O34" s="208"/>
      <c r="P34" s="208"/>
      <c r="Q34" s="226"/>
      <c r="R34" s="231">
        <f t="shared" si="0"/>
        <v>0</v>
      </c>
    </row>
    <row r="35" spans="4:19" ht="15" thickBot="1" x14ac:dyDescent="0.35">
      <c r="D35" s="293"/>
      <c r="E35" s="221" t="s">
        <v>75</v>
      </c>
      <c r="F35" s="216"/>
      <c r="G35" s="211"/>
      <c r="H35" s="211"/>
      <c r="I35" s="211"/>
      <c r="J35" s="211"/>
      <c r="K35" s="211"/>
      <c r="L35" s="211"/>
      <c r="M35" s="211"/>
      <c r="N35" s="211"/>
      <c r="O35" s="211"/>
      <c r="P35" s="211"/>
      <c r="Q35" s="227"/>
      <c r="R35" s="232">
        <f t="shared" si="0"/>
        <v>0</v>
      </c>
    </row>
    <row r="36" spans="4:19" x14ac:dyDescent="0.3">
      <c r="D36" s="291" t="s">
        <v>74</v>
      </c>
      <c r="E36" s="219" t="s">
        <v>17</v>
      </c>
      <c r="F36" s="214"/>
      <c r="G36" s="210"/>
      <c r="H36" s="210"/>
      <c r="I36" s="210"/>
      <c r="J36" s="210"/>
      <c r="K36" s="210"/>
      <c r="L36" s="210"/>
      <c r="M36" s="210"/>
      <c r="N36" s="210"/>
      <c r="O36" s="210"/>
      <c r="P36" s="210"/>
      <c r="Q36" s="225"/>
      <c r="R36" s="230">
        <f t="shared" si="0"/>
        <v>0</v>
      </c>
      <c r="S36" s="299"/>
    </row>
    <row r="37" spans="4:19" x14ac:dyDescent="0.3">
      <c r="D37" s="292"/>
      <c r="E37" s="220" t="s">
        <v>69</v>
      </c>
      <c r="F37" s="215"/>
      <c r="G37" s="208"/>
      <c r="H37" s="208"/>
      <c r="I37" s="208"/>
      <c r="J37" s="208"/>
      <c r="K37" s="208"/>
      <c r="L37" s="208"/>
      <c r="M37" s="208"/>
      <c r="N37" s="208"/>
      <c r="O37" s="208"/>
      <c r="P37" s="208"/>
      <c r="Q37" s="226"/>
      <c r="R37" s="231">
        <f t="shared" si="0"/>
        <v>0</v>
      </c>
      <c r="S37" s="299"/>
    </row>
    <row r="38" spans="4:19" x14ac:dyDescent="0.3">
      <c r="D38" s="292"/>
      <c r="E38" s="220" t="s">
        <v>15</v>
      </c>
      <c r="F38" s="215"/>
      <c r="G38" s="208"/>
      <c r="H38" s="208"/>
      <c r="I38" s="208"/>
      <c r="J38" s="208"/>
      <c r="K38" s="208"/>
      <c r="L38" s="208"/>
      <c r="M38" s="208"/>
      <c r="N38" s="208"/>
      <c r="O38" s="208"/>
      <c r="P38" s="208"/>
      <c r="Q38" s="226"/>
      <c r="R38" s="231">
        <f t="shared" si="0"/>
        <v>0</v>
      </c>
      <c r="S38" s="299"/>
    </row>
    <row r="39" spans="4:19" x14ac:dyDescent="0.3">
      <c r="D39" s="292"/>
      <c r="E39" s="220" t="s">
        <v>70</v>
      </c>
      <c r="F39" s="215"/>
      <c r="G39" s="208"/>
      <c r="H39" s="208"/>
      <c r="I39" s="208"/>
      <c r="J39" s="208"/>
      <c r="K39" s="208"/>
      <c r="L39" s="208"/>
      <c r="M39" s="208"/>
      <c r="N39" s="208"/>
      <c r="O39" s="208"/>
      <c r="P39" s="208"/>
      <c r="Q39" s="226"/>
      <c r="R39" s="231">
        <f t="shared" si="0"/>
        <v>0</v>
      </c>
      <c r="S39" s="299"/>
    </row>
    <row r="40" spans="4:19" x14ac:dyDescent="0.3">
      <c r="D40" s="292"/>
      <c r="E40" s="220" t="s">
        <v>16</v>
      </c>
      <c r="F40" s="215"/>
      <c r="G40" s="208"/>
      <c r="H40" s="208"/>
      <c r="I40" s="208"/>
      <c r="J40" s="208"/>
      <c r="K40" s="208"/>
      <c r="L40" s="208"/>
      <c r="M40" s="208"/>
      <c r="N40" s="208"/>
      <c r="O40" s="208"/>
      <c r="P40" s="208"/>
      <c r="Q40" s="226"/>
      <c r="R40" s="231">
        <f t="shared" si="0"/>
        <v>0</v>
      </c>
      <c r="S40" s="299"/>
    </row>
    <row r="41" spans="4:19" x14ac:dyDescent="0.3">
      <c r="D41" s="292"/>
      <c r="E41" s="220" t="s">
        <v>71</v>
      </c>
      <c r="F41" s="215"/>
      <c r="G41" s="208"/>
      <c r="H41" s="208"/>
      <c r="I41" s="208"/>
      <c r="J41" s="208"/>
      <c r="K41" s="208"/>
      <c r="L41" s="208"/>
      <c r="M41" s="208"/>
      <c r="N41" s="208"/>
      <c r="O41" s="208"/>
      <c r="P41" s="208"/>
      <c r="Q41" s="226"/>
      <c r="R41" s="231">
        <f t="shared" si="0"/>
        <v>0</v>
      </c>
      <c r="S41" s="299"/>
    </row>
    <row r="42" spans="4:19" x14ac:dyDescent="0.3">
      <c r="D42" s="292"/>
      <c r="E42" s="220" t="s">
        <v>66</v>
      </c>
      <c r="F42" s="215"/>
      <c r="G42" s="208"/>
      <c r="H42" s="208"/>
      <c r="I42" s="208"/>
      <c r="J42" s="208"/>
      <c r="K42" s="208"/>
      <c r="L42" s="208"/>
      <c r="M42" s="208"/>
      <c r="N42" s="208"/>
      <c r="O42" s="208"/>
      <c r="P42" s="208"/>
      <c r="Q42" s="226"/>
      <c r="R42" s="231">
        <f t="shared" si="0"/>
        <v>0</v>
      </c>
      <c r="S42" s="299"/>
    </row>
    <row r="43" spans="4:19" ht="15" thickBot="1" x14ac:dyDescent="0.35">
      <c r="D43" s="293"/>
      <c r="E43" s="221" t="s">
        <v>75</v>
      </c>
      <c r="F43" s="216"/>
      <c r="G43" s="211"/>
      <c r="H43" s="211"/>
      <c r="I43" s="211"/>
      <c r="J43" s="211"/>
      <c r="K43" s="211"/>
      <c r="L43" s="211"/>
      <c r="M43" s="211"/>
      <c r="N43" s="211"/>
      <c r="O43" s="211"/>
      <c r="P43" s="211"/>
      <c r="Q43" s="227"/>
      <c r="R43" s="232">
        <f t="shared" si="0"/>
        <v>0</v>
      </c>
      <c r="S43" s="299"/>
    </row>
    <row r="44" spans="4:19" x14ac:dyDescent="0.3">
      <c r="D44" s="291" t="s">
        <v>38</v>
      </c>
      <c r="E44" s="220" t="s">
        <v>17</v>
      </c>
      <c r="F44" s="215"/>
      <c r="G44" s="208"/>
      <c r="H44" s="208"/>
      <c r="I44" s="208"/>
      <c r="J44" s="208"/>
      <c r="K44" s="208"/>
      <c r="L44" s="208"/>
      <c r="M44" s="208"/>
      <c r="N44" s="208"/>
      <c r="O44" s="208"/>
      <c r="P44" s="208"/>
      <c r="Q44" s="226"/>
      <c r="R44" s="231">
        <f t="shared" si="0"/>
        <v>0</v>
      </c>
    </row>
    <row r="45" spans="4:19" x14ac:dyDescent="0.3">
      <c r="D45" s="292"/>
      <c r="E45" s="220" t="s">
        <v>15</v>
      </c>
      <c r="F45" s="215"/>
      <c r="G45" s="208"/>
      <c r="H45" s="208"/>
      <c r="I45" s="208"/>
      <c r="J45" s="208"/>
      <c r="K45" s="208"/>
      <c r="L45" s="208"/>
      <c r="M45" s="208"/>
      <c r="N45" s="208"/>
      <c r="O45" s="208"/>
      <c r="P45" s="208"/>
      <c r="Q45" s="226"/>
      <c r="R45" s="231">
        <f t="shared" si="0"/>
        <v>0</v>
      </c>
    </row>
    <row r="46" spans="4:19" x14ac:dyDescent="0.3">
      <c r="D46" s="292"/>
      <c r="E46" s="220" t="s">
        <v>16</v>
      </c>
      <c r="F46" s="215"/>
      <c r="G46" s="208"/>
      <c r="H46" s="208"/>
      <c r="I46" s="208"/>
      <c r="J46" s="208"/>
      <c r="K46" s="208"/>
      <c r="L46" s="208"/>
      <c r="M46" s="208"/>
      <c r="N46" s="208"/>
      <c r="O46" s="208"/>
      <c r="P46" s="208"/>
      <c r="Q46" s="226"/>
      <c r="R46" s="231">
        <f t="shared" si="0"/>
        <v>0</v>
      </c>
    </row>
    <row r="47" spans="4:19" ht="15" thickBot="1" x14ac:dyDescent="0.35">
      <c r="D47" s="293"/>
      <c r="E47" s="222" t="s">
        <v>66</v>
      </c>
      <c r="F47" s="217"/>
      <c r="G47" s="212"/>
      <c r="H47" s="212"/>
      <c r="I47" s="212"/>
      <c r="J47" s="212"/>
      <c r="K47" s="212"/>
      <c r="L47" s="212"/>
      <c r="M47" s="212"/>
      <c r="N47" s="212"/>
      <c r="O47" s="212"/>
      <c r="P47" s="212"/>
      <c r="Q47" s="228"/>
      <c r="R47" s="233">
        <f t="shared" si="0"/>
        <v>0</v>
      </c>
    </row>
    <row r="48" spans="4:19" ht="15" thickBot="1" x14ac:dyDescent="0.35">
      <c r="D48" s="294" t="s">
        <v>42</v>
      </c>
      <c r="E48" s="295"/>
      <c r="F48" s="218"/>
      <c r="G48" s="213"/>
      <c r="H48" s="213"/>
      <c r="I48" s="213"/>
      <c r="J48" s="213"/>
      <c r="K48" s="213"/>
      <c r="L48" s="213"/>
      <c r="M48" s="213"/>
      <c r="N48" s="213"/>
      <c r="O48" s="213"/>
      <c r="P48" s="213"/>
      <c r="Q48" s="229"/>
      <c r="R48" s="66"/>
    </row>
  </sheetData>
  <mergeCells count="10">
    <mergeCell ref="D44:D47"/>
    <mergeCell ref="D48:E48"/>
    <mergeCell ref="D10:R10"/>
    <mergeCell ref="S36:S43"/>
    <mergeCell ref="A1:C1"/>
    <mergeCell ref="D11:E11"/>
    <mergeCell ref="D12:D19"/>
    <mergeCell ref="D20:D27"/>
    <mergeCell ref="D28:D35"/>
    <mergeCell ref="D36:D4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9"/>
  <sheetViews>
    <sheetView workbookViewId="0">
      <selection activeCell="A4" sqref="A4:B8"/>
    </sheetView>
  </sheetViews>
  <sheetFormatPr defaultRowHeight="14.4" x14ac:dyDescent="0.3"/>
  <cols>
    <col min="1" max="1" width="19.21875" bestFit="1" customWidth="1"/>
    <col min="2" max="2" width="2" bestFit="1" customWidth="1"/>
    <col min="3" max="3" width="9.77734375" bestFit="1" customWidth="1"/>
    <col min="4" max="4" width="26.109375" bestFit="1" customWidth="1"/>
    <col min="5" max="5" width="21.6640625" bestFit="1" customWidth="1"/>
    <col min="6" max="6" width="24.77734375" bestFit="1" customWidth="1"/>
    <col min="7" max="7" width="15" bestFit="1" customWidth="1"/>
    <col min="8" max="8" width="23.77734375" bestFit="1" customWidth="1"/>
    <col min="9" max="9" width="11.77734375" bestFit="1" customWidth="1"/>
    <col min="10" max="10" width="15.109375" bestFit="1" customWidth="1"/>
    <col min="11" max="11" width="11.6640625" bestFit="1" customWidth="1"/>
    <col min="12" max="12" width="11.77734375" bestFit="1" customWidth="1"/>
    <col min="13" max="13" width="15" bestFit="1" customWidth="1"/>
    <col min="14" max="14" width="15.109375" bestFit="1" customWidth="1"/>
    <col min="15" max="15" width="11.6640625" bestFit="1" customWidth="1"/>
    <col min="16" max="16" width="15" bestFit="1" customWidth="1"/>
    <col min="17" max="17" width="11.77734375" bestFit="1" customWidth="1"/>
    <col min="18" max="18" width="15.109375" bestFit="1" customWidth="1"/>
    <col min="19" max="19" width="11.6640625" bestFit="1" customWidth="1"/>
    <col min="20" max="20" width="15" bestFit="1" customWidth="1"/>
  </cols>
  <sheetData>
    <row r="1" spans="1:13" ht="25.8" x14ac:dyDescent="0.5">
      <c r="A1" s="246" t="s">
        <v>110</v>
      </c>
      <c r="B1" s="246"/>
      <c r="C1" s="246"/>
      <c r="D1" s="65"/>
      <c r="E1" s="65"/>
    </row>
    <row r="2" spans="1:13" x14ac:dyDescent="0.3">
      <c r="A2" t="s">
        <v>102</v>
      </c>
    </row>
    <row r="4" spans="1:13" x14ac:dyDescent="0.3">
      <c r="A4" s="19" t="s">
        <v>18</v>
      </c>
      <c r="B4" s="19">
        <f>'Books Sales details'!B4</f>
        <v>0</v>
      </c>
    </row>
    <row r="5" spans="1:13" x14ac:dyDescent="0.3">
      <c r="A5" s="19" t="s">
        <v>19</v>
      </c>
      <c r="B5" s="19">
        <f>'Books Sales details'!B5</f>
        <v>0</v>
      </c>
    </row>
    <row r="6" spans="1:13" x14ac:dyDescent="0.3">
      <c r="A6" s="19" t="s">
        <v>20</v>
      </c>
      <c r="B6" s="19">
        <f>'Books Sales details'!B6</f>
        <v>0</v>
      </c>
    </row>
    <row r="7" spans="1:13" x14ac:dyDescent="0.3">
      <c r="A7" s="19" t="s">
        <v>21</v>
      </c>
      <c r="B7" s="19">
        <f>'Books Sales details'!B7</f>
        <v>0</v>
      </c>
    </row>
    <row r="8" spans="1:13" x14ac:dyDescent="0.3">
      <c r="A8" s="19" t="s">
        <v>22</v>
      </c>
      <c r="B8" s="19">
        <f>'Books Sales details'!B8</f>
        <v>0</v>
      </c>
    </row>
    <row r="9" spans="1:13" ht="15" thickBot="1" x14ac:dyDescent="0.35"/>
    <row r="10" spans="1:13" ht="15" thickBot="1" x14ac:dyDescent="0.35">
      <c r="C10" s="305" t="s">
        <v>111</v>
      </c>
      <c r="D10" s="306"/>
      <c r="E10" s="306"/>
      <c r="F10" s="306"/>
      <c r="G10" s="306"/>
      <c r="H10" s="306"/>
      <c r="I10" s="306"/>
      <c r="J10" s="306"/>
      <c r="K10" s="306"/>
      <c r="L10" s="306"/>
      <c r="M10" s="307"/>
    </row>
    <row r="11" spans="1:13" ht="15" thickBot="1" x14ac:dyDescent="0.35">
      <c r="C11" s="79"/>
      <c r="D11" s="306" t="s">
        <v>14</v>
      </c>
      <c r="E11" s="306"/>
      <c r="F11" s="306"/>
      <c r="G11" s="306"/>
      <c r="H11" s="306"/>
      <c r="I11" s="305" t="s">
        <v>48</v>
      </c>
      <c r="J11" s="306"/>
      <c r="K11" s="306"/>
      <c r="L11" s="307"/>
      <c r="M11" s="300" t="s">
        <v>42</v>
      </c>
    </row>
    <row r="12" spans="1:13" ht="15" thickBot="1" x14ac:dyDescent="0.35">
      <c r="C12" s="79" t="s">
        <v>1</v>
      </c>
      <c r="D12" s="26" t="s">
        <v>44</v>
      </c>
      <c r="E12" s="8" t="s">
        <v>45</v>
      </c>
      <c r="F12" s="26" t="s">
        <v>46</v>
      </c>
      <c r="G12" s="8" t="s">
        <v>52</v>
      </c>
      <c r="H12" s="26" t="s">
        <v>47</v>
      </c>
      <c r="I12" s="25" t="s">
        <v>17</v>
      </c>
      <c r="J12" s="8" t="s">
        <v>15</v>
      </c>
      <c r="K12" s="8" t="s">
        <v>16</v>
      </c>
      <c r="L12" s="27" t="s">
        <v>66</v>
      </c>
      <c r="M12" s="301"/>
    </row>
    <row r="13" spans="1:13" x14ac:dyDescent="0.3">
      <c r="C13" s="42" t="s">
        <v>2</v>
      </c>
      <c r="D13" s="34"/>
      <c r="E13" s="33"/>
      <c r="F13" s="34"/>
      <c r="G13" s="33"/>
      <c r="H13" s="34"/>
      <c r="I13" s="32"/>
      <c r="J13" s="33"/>
      <c r="K13" s="33"/>
      <c r="L13" s="35"/>
      <c r="M13" s="86"/>
    </row>
    <row r="14" spans="1:13" x14ac:dyDescent="0.3">
      <c r="C14" s="42" t="s">
        <v>3</v>
      </c>
      <c r="D14" s="34"/>
      <c r="E14" s="33"/>
      <c r="F14" s="34"/>
      <c r="G14" s="33"/>
      <c r="H14" s="34"/>
      <c r="I14" s="32"/>
      <c r="J14" s="33"/>
      <c r="K14" s="33"/>
      <c r="L14" s="35"/>
      <c r="M14" s="64"/>
    </row>
    <row r="15" spans="1:13" x14ac:dyDescent="0.3">
      <c r="C15" s="42" t="s">
        <v>4</v>
      </c>
      <c r="D15" s="34"/>
      <c r="E15" s="33"/>
      <c r="F15" s="34"/>
      <c r="G15" s="33"/>
      <c r="H15" s="34"/>
      <c r="I15" s="32"/>
      <c r="J15" s="33"/>
      <c r="K15" s="33"/>
      <c r="L15" s="35"/>
      <c r="M15" s="64"/>
    </row>
    <row r="16" spans="1:13" x14ac:dyDescent="0.3">
      <c r="C16" s="42" t="s">
        <v>5</v>
      </c>
      <c r="D16" s="34"/>
      <c r="E16" s="33"/>
      <c r="F16" s="34"/>
      <c r="G16" s="33"/>
      <c r="H16" s="34"/>
      <c r="I16" s="32"/>
      <c r="J16" s="33"/>
      <c r="K16" s="33"/>
      <c r="L16" s="35"/>
      <c r="M16" s="64"/>
    </row>
    <row r="17" spans="3:13" x14ac:dyDescent="0.3">
      <c r="C17" s="42" t="s">
        <v>6</v>
      </c>
      <c r="D17" s="34"/>
      <c r="E17" s="33"/>
      <c r="F17" s="34"/>
      <c r="G17" s="33"/>
      <c r="H17" s="34"/>
      <c r="I17" s="32"/>
      <c r="J17" s="33"/>
      <c r="K17" s="33"/>
      <c r="L17" s="35"/>
      <c r="M17" s="64"/>
    </row>
    <row r="18" spans="3:13" x14ac:dyDescent="0.3">
      <c r="C18" s="42" t="s">
        <v>7</v>
      </c>
      <c r="D18" s="34"/>
      <c r="E18" s="33"/>
      <c r="F18" s="34"/>
      <c r="G18" s="33"/>
      <c r="H18" s="34"/>
      <c r="I18" s="32"/>
      <c r="J18" s="33"/>
      <c r="K18" s="33"/>
      <c r="L18" s="35"/>
      <c r="M18" s="64"/>
    </row>
    <row r="19" spans="3:13" x14ac:dyDescent="0.3">
      <c r="C19" s="42" t="s">
        <v>8</v>
      </c>
      <c r="D19" s="34"/>
      <c r="E19" s="33"/>
      <c r="F19" s="34"/>
      <c r="G19" s="33"/>
      <c r="H19" s="34"/>
      <c r="I19" s="32"/>
      <c r="J19" s="33"/>
      <c r="K19" s="33"/>
      <c r="L19" s="35"/>
      <c r="M19" s="64"/>
    </row>
    <row r="20" spans="3:13" x14ac:dyDescent="0.3">
      <c r="C20" s="42" t="s">
        <v>9</v>
      </c>
      <c r="D20" s="34"/>
      <c r="E20" s="33"/>
      <c r="F20" s="34"/>
      <c r="G20" s="33"/>
      <c r="H20" s="34"/>
      <c r="I20" s="32"/>
      <c r="J20" s="33"/>
      <c r="K20" s="33"/>
      <c r="L20" s="35"/>
      <c r="M20" s="64"/>
    </row>
    <row r="21" spans="3:13" x14ac:dyDescent="0.3">
      <c r="C21" s="42" t="s">
        <v>10</v>
      </c>
      <c r="D21" s="34"/>
      <c r="E21" s="33"/>
      <c r="F21" s="34"/>
      <c r="G21" s="33"/>
      <c r="H21" s="34"/>
      <c r="I21" s="32"/>
      <c r="J21" s="33"/>
      <c r="K21" s="33"/>
      <c r="L21" s="35"/>
      <c r="M21" s="64"/>
    </row>
    <row r="22" spans="3:13" x14ac:dyDescent="0.3">
      <c r="C22" s="42" t="s">
        <v>11</v>
      </c>
      <c r="D22" s="34"/>
      <c r="E22" s="33"/>
      <c r="F22" s="34"/>
      <c r="G22" s="33"/>
      <c r="H22" s="34"/>
      <c r="I22" s="32"/>
      <c r="J22" s="33"/>
      <c r="K22" s="33"/>
      <c r="L22" s="35"/>
      <c r="M22" s="64"/>
    </row>
    <row r="23" spans="3:13" x14ac:dyDescent="0.3">
      <c r="C23" s="42" t="s">
        <v>12</v>
      </c>
      <c r="D23" s="34"/>
      <c r="E23" s="33"/>
      <c r="F23" s="34"/>
      <c r="G23" s="33"/>
      <c r="H23" s="34"/>
      <c r="I23" s="32"/>
      <c r="J23" s="33"/>
      <c r="K23" s="33"/>
      <c r="L23" s="35"/>
      <c r="M23" s="64"/>
    </row>
    <row r="24" spans="3:13" ht="15" thickBot="1" x14ac:dyDescent="0.35">
      <c r="C24" s="42" t="s">
        <v>13</v>
      </c>
      <c r="D24" s="34"/>
      <c r="E24" s="33"/>
      <c r="F24" s="34"/>
      <c r="G24" s="33"/>
      <c r="H24" s="34"/>
      <c r="I24" s="32"/>
      <c r="J24" s="33"/>
      <c r="K24" s="33"/>
      <c r="L24" s="35"/>
      <c r="M24" s="70"/>
    </row>
    <row r="25" spans="3:13" ht="15" thickBot="1" x14ac:dyDescent="0.35">
      <c r="C25" s="63" t="s">
        <v>28</v>
      </c>
      <c r="D25" s="38">
        <f>SUM(D13:D24)</f>
        <v>0</v>
      </c>
      <c r="E25" s="37">
        <f t="shared" ref="E25:H25" si="0">SUM(E13:E24)</f>
        <v>0</v>
      </c>
      <c r="F25" s="38">
        <f t="shared" si="0"/>
        <v>0</v>
      </c>
      <c r="G25" s="37">
        <f t="shared" si="0"/>
        <v>0</v>
      </c>
      <c r="H25" s="38">
        <f t="shared" si="0"/>
        <v>0</v>
      </c>
      <c r="I25" s="36">
        <f t="shared" ref="I25" si="1">SUM(I13:I24)</f>
        <v>0</v>
      </c>
      <c r="J25" s="37">
        <f t="shared" ref="J25" si="2">SUM(J13:J24)</f>
        <v>0</v>
      </c>
      <c r="K25" s="37">
        <f t="shared" ref="K25:L25" si="3">SUM(K13:K24)</f>
        <v>0</v>
      </c>
      <c r="L25" s="39">
        <f t="shared" si="3"/>
        <v>0</v>
      </c>
      <c r="M25" s="85"/>
    </row>
    <row r="27" spans="3:13" ht="15" thickBot="1" x14ac:dyDescent="0.35"/>
    <row r="28" spans="3:13" ht="15" thickBot="1" x14ac:dyDescent="0.35">
      <c r="C28" s="305" t="s">
        <v>112</v>
      </c>
      <c r="D28" s="306"/>
      <c r="E28" s="306"/>
      <c r="F28" s="306"/>
      <c r="G28" s="307"/>
    </row>
    <row r="29" spans="3:13" ht="29.4" thickBot="1" x14ac:dyDescent="0.35">
      <c r="C29" s="82" t="s">
        <v>1</v>
      </c>
      <c r="D29" s="80" t="s">
        <v>54</v>
      </c>
      <c r="E29" s="83" t="s">
        <v>55</v>
      </c>
      <c r="F29" s="81" t="s">
        <v>56</v>
      </c>
      <c r="G29" s="72" t="s">
        <v>42</v>
      </c>
    </row>
    <row r="30" spans="3:13" x14ac:dyDescent="0.3">
      <c r="C30" s="42" t="s">
        <v>2</v>
      </c>
      <c r="D30" s="13"/>
      <c r="E30" s="12"/>
      <c r="F30" s="14"/>
      <c r="G30" s="29"/>
    </row>
    <row r="31" spans="3:13" x14ac:dyDescent="0.3">
      <c r="C31" s="42" t="s">
        <v>3</v>
      </c>
      <c r="D31" s="13"/>
      <c r="E31" s="12"/>
      <c r="F31" s="14"/>
      <c r="G31" s="30"/>
    </row>
    <row r="32" spans="3:13" x14ac:dyDescent="0.3">
      <c r="C32" s="42" t="s">
        <v>4</v>
      </c>
      <c r="D32" s="13"/>
      <c r="E32" s="12"/>
      <c r="F32" s="14"/>
      <c r="G32" s="30"/>
    </row>
    <row r="33" spans="3:20" x14ac:dyDescent="0.3">
      <c r="C33" s="42" t="s">
        <v>5</v>
      </c>
      <c r="D33" s="13"/>
      <c r="E33" s="12"/>
      <c r="F33" s="14"/>
      <c r="G33" s="30"/>
    </row>
    <row r="34" spans="3:20" x14ac:dyDescent="0.3">
      <c r="C34" s="42" t="s">
        <v>6</v>
      </c>
      <c r="D34" s="13"/>
      <c r="E34" s="12"/>
      <c r="F34" s="14"/>
      <c r="G34" s="30"/>
    </row>
    <row r="35" spans="3:20" x14ac:dyDescent="0.3">
      <c r="C35" s="42" t="s">
        <v>7</v>
      </c>
      <c r="D35" s="13"/>
      <c r="E35" s="12"/>
      <c r="F35" s="14"/>
      <c r="G35" s="30"/>
    </row>
    <row r="36" spans="3:20" x14ac:dyDescent="0.3">
      <c r="C36" s="42" t="s">
        <v>8</v>
      </c>
      <c r="D36" s="13"/>
      <c r="E36" s="12"/>
      <c r="F36" s="14"/>
      <c r="G36" s="30"/>
    </row>
    <row r="37" spans="3:20" x14ac:dyDescent="0.3">
      <c r="C37" s="42" t="s">
        <v>9</v>
      </c>
      <c r="D37" s="13"/>
      <c r="E37" s="12"/>
      <c r="F37" s="14"/>
      <c r="G37" s="30"/>
    </row>
    <row r="38" spans="3:20" x14ac:dyDescent="0.3">
      <c r="C38" s="42" t="s">
        <v>10</v>
      </c>
      <c r="D38" s="13"/>
      <c r="E38" s="12"/>
      <c r="F38" s="14"/>
      <c r="G38" s="30"/>
    </row>
    <row r="39" spans="3:20" x14ac:dyDescent="0.3">
      <c r="C39" s="42" t="s">
        <v>11</v>
      </c>
      <c r="D39" s="13"/>
      <c r="E39" s="12"/>
      <c r="F39" s="14"/>
      <c r="G39" s="30"/>
    </row>
    <row r="40" spans="3:20" x14ac:dyDescent="0.3">
      <c r="C40" s="42" t="s">
        <v>12</v>
      </c>
      <c r="D40" s="13"/>
      <c r="E40" s="12"/>
      <c r="F40" s="14"/>
      <c r="G40" s="30"/>
    </row>
    <row r="41" spans="3:20" ht="15" thickBot="1" x14ac:dyDescent="0.35">
      <c r="C41" s="42" t="s">
        <v>13</v>
      </c>
      <c r="D41" s="13"/>
      <c r="E41" s="12"/>
      <c r="F41" s="14"/>
      <c r="G41" s="31"/>
    </row>
    <row r="42" spans="3:20" ht="15" thickBot="1" x14ac:dyDescent="0.35">
      <c r="C42" s="63" t="s">
        <v>28</v>
      </c>
      <c r="D42" s="38">
        <f>SUM(D30:D41)</f>
        <v>0</v>
      </c>
      <c r="E42" s="37">
        <f t="shared" ref="E42" si="4">SUM(E30:E41)</f>
        <v>0</v>
      </c>
      <c r="F42" s="39">
        <f t="shared" ref="F42" si="5">SUM(F30:F41)</f>
        <v>0</v>
      </c>
      <c r="G42" s="28"/>
    </row>
    <row r="44" spans="3:20" ht="15" thickBot="1" x14ac:dyDescent="0.35"/>
    <row r="45" spans="3:20" ht="15" thickBot="1" x14ac:dyDescent="0.35">
      <c r="C45" s="305" t="s">
        <v>113</v>
      </c>
      <c r="D45" s="306"/>
      <c r="E45" s="306"/>
      <c r="F45" s="306"/>
      <c r="G45" s="306"/>
      <c r="H45" s="306"/>
      <c r="I45" s="306"/>
      <c r="J45" s="306"/>
      <c r="K45" s="306"/>
      <c r="L45" s="306"/>
      <c r="M45" s="306"/>
      <c r="N45" s="306"/>
      <c r="O45" s="306"/>
      <c r="P45" s="306"/>
      <c r="Q45" s="306"/>
      <c r="R45" s="306"/>
      <c r="S45" s="306"/>
      <c r="T45" s="307"/>
    </row>
    <row r="46" spans="3:20" ht="15" thickBot="1" x14ac:dyDescent="0.35">
      <c r="C46" s="300" t="s">
        <v>1</v>
      </c>
      <c r="D46" s="305" t="s">
        <v>17</v>
      </c>
      <c r="E46" s="306"/>
      <c r="F46" s="306"/>
      <c r="G46" s="307"/>
      <c r="H46" s="306" t="s">
        <v>15</v>
      </c>
      <c r="I46" s="306"/>
      <c r="J46" s="306"/>
      <c r="K46" s="306"/>
      <c r="L46" s="305" t="s">
        <v>16</v>
      </c>
      <c r="M46" s="306"/>
      <c r="N46" s="306"/>
      <c r="O46" s="307"/>
      <c r="P46" s="306" t="s">
        <v>66</v>
      </c>
      <c r="Q46" s="306"/>
      <c r="R46" s="306"/>
      <c r="S46" s="307"/>
      <c r="T46" s="300" t="s">
        <v>42</v>
      </c>
    </row>
    <row r="47" spans="3:20" ht="15" thickBot="1" x14ac:dyDescent="0.35">
      <c r="C47" s="301"/>
      <c r="D47" s="6" t="s">
        <v>57</v>
      </c>
      <c r="E47" s="8" t="s">
        <v>58</v>
      </c>
      <c r="F47" s="8" t="s">
        <v>59</v>
      </c>
      <c r="G47" s="10" t="s">
        <v>60</v>
      </c>
      <c r="H47" s="9" t="s">
        <v>57</v>
      </c>
      <c r="I47" s="8" t="s">
        <v>58</v>
      </c>
      <c r="J47" s="8" t="s">
        <v>59</v>
      </c>
      <c r="K47" s="9" t="s">
        <v>60</v>
      </c>
      <c r="L47" s="6" t="s">
        <v>57</v>
      </c>
      <c r="M47" s="8" t="s">
        <v>58</v>
      </c>
      <c r="N47" s="8" t="s">
        <v>59</v>
      </c>
      <c r="O47" s="10" t="s">
        <v>60</v>
      </c>
      <c r="P47" s="9" t="s">
        <v>57</v>
      </c>
      <c r="Q47" s="8" t="s">
        <v>58</v>
      </c>
      <c r="R47" s="8" t="s">
        <v>59</v>
      </c>
      <c r="S47" s="10" t="s">
        <v>60</v>
      </c>
      <c r="T47" s="301"/>
    </row>
    <row r="48" spans="3:20" x14ac:dyDescent="0.3">
      <c r="C48" s="42" t="s">
        <v>2</v>
      </c>
      <c r="D48" s="11"/>
      <c r="E48" s="12"/>
      <c r="F48" s="17">
        <f>D48-E48</f>
        <v>0</v>
      </c>
      <c r="G48" s="14"/>
      <c r="H48" s="13"/>
      <c r="I48" s="12"/>
      <c r="J48" s="17">
        <f>H48-I48</f>
        <v>0</v>
      </c>
      <c r="K48" s="13"/>
      <c r="L48" s="11"/>
      <c r="M48" s="12"/>
      <c r="N48" s="17">
        <f>L48-M48</f>
        <v>0</v>
      </c>
      <c r="O48" s="14"/>
      <c r="P48" s="13"/>
      <c r="Q48" s="12"/>
      <c r="R48" s="17">
        <f>P48-Q48</f>
        <v>0</v>
      </c>
      <c r="S48" s="14"/>
      <c r="T48" s="29"/>
    </row>
    <row r="49" spans="3:20" x14ac:dyDescent="0.3">
      <c r="C49" s="42" t="s">
        <v>3</v>
      </c>
      <c r="D49" s="11"/>
      <c r="E49" s="12"/>
      <c r="F49" s="17">
        <f t="shared" ref="F49:F59" si="6">D49-E49</f>
        <v>0</v>
      </c>
      <c r="G49" s="14"/>
      <c r="H49" s="13"/>
      <c r="I49" s="12"/>
      <c r="J49" s="17">
        <f t="shared" ref="J49:J59" si="7">H49-I49</f>
        <v>0</v>
      </c>
      <c r="K49" s="13"/>
      <c r="L49" s="11"/>
      <c r="M49" s="12"/>
      <c r="N49" s="17">
        <f t="shared" ref="N49:N59" si="8">L49-M49</f>
        <v>0</v>
      </c>
      <c r="O49" s="14"/>
      <c r="P49" s="13"/>
      <c r="Q49" s="12"/>
      <c r="R49" s="17">
        <f t="shared" ref="R49:R59" si="9">P49-Q49</f>
        <v>0</v>
      </c>
      <c r="S49" s="14"/>
      <c r="T49" s="30"/>
    </row>
    <row r="50" spans="3:20" x14ac:dyDescent="0.3">
      <c r="C50" s="42" t="s">
        <v>4</v>
      </c>
      <c r="D50" s="11"/>
      <c r="E50" s="12"/>
      <c r="F50" s="17">
        <f t="shared" si="6"/>
        <v>0</v>
      </c>
      <c r="G50" s="14"/>
      <c r="H50" s="13"/>
      <c r="I50" s="12"/>
      <c r="J50" s="17">
        <f t="shared" si="7"/>
        <v>0</v>
      </c>
      <c r="K50" s="13"/>
      <c r="L50" s="11"/>
      <c r="M50" s="12"/>
      <c r="N50" s="17">
        <f t="shared" si="8"/>
        <v>0</v>
      </c>
      <c r="O50" s="14"/>
      <c r="P50" s="13"/>
      <c r="Q50" s="12"/>
      <c r="R50" s="17">
        <f t="shared" si="9"/>
        <v>0</v>
      </c>
      <c r="S50" s="14"/>
      <c r="T50" s="30"/>
    </row>
    <row r="51" spans="3:20" x14ac:dyDescent="0.3">
      <c r="C51" s="42" t="s">
        <v>5</v>
      </c>
      <c r="D51" s="11"/>
      <c r="E51" s="12"/>
      <c r="F51" s="17">
        <f t="shared" si="6"/>
        <v>0</v>
      </c>
      <c r="G51" s="14"/>
      <c r="H51" s="13"/>
      <c r="I51" s="12"/>
      <c r="J51" s="17">
        <f t="shared" si="7"/>
        <v>0</v>
      </c>
      <c r="K51" s="13"/>
      <c r="L51" s="11"/>
      <c r="M51" s="12"/>
      <c r="N51" s="17">
        <f t="shared" si="8"/>
        <v>0</v>
      </c>
      <c r="O51" s="14"/>
      <c r="P51" s="13"/>
      <c r="Q51" s="12"/>
      <c r="R51" s="17">
        <f t="shared" si="9"/>
        <v>0</v>
      </c>
      <c r="S51" s="14"/>
      <c r="T51" s="30"/>
    </row>
    <row r="52" spans="3:20" x14ac:dyDescent="0.3">
      <c r="C52" s="42" t="s">
        <v>6</v>
      </c>
      <c r="D52" s="11"/>
      <c r="E52" s="12"/>
      <c r="F52" s="17">
        <f t="shared" si="6"/>
        <v>0</v>
      </c>
      <c r="G52" s="14"/>
      <c r="H52" s="13"/>
      <c r="I52" s="12"/>
      <c r="J52" s="17">
        <f t="shared" si="7"/>
        <v>0</v>
      </c>
      <c r="K52" s="13"/>
      <c r="L52" s="11"/>
      <c r="M52" s="12"/>
      <c r="N52" s="17">
        <f t="shared" si="8"/>
        <v>0</v>
      </c>
      <c r="O52" s="14"/>
      <c r="P52" s="13"/>
      <c r="Q52" s="12"/>
      <c r="R52" s="17">
        <f t="shared" si="9"/>
        <v>0</v>
      </c>
      <c r="S52" s="14"/>
      <c r="T52" s="30"/>
    </row>
    <row r="53" spans="3:20" x14ac:dyDescent="0.3">
      <c r="C53" s="42" t="s">
        <v>7</v>
      </c>
      <c r="D53" s="11"/>
      <c r="E53" s="12"/>
      <c r="F53" s="17">
        <f t="shared" si="6"/>
        <v>0</v>
      </c>
      <c r="G53" s="14"/>
      <c r="H53" s="13"/>
      <c r="I53" s="12"/>
      <c r="J53" s="17">
        <f t="shared" si="7"/>
        <v>0</v>
      </c>
      <c r="K53" s="13"/>
      <c r="L53" s="11"/>
      <c r="M53" s="12"/>
      <c r="N53" s="17">
        <f t="shared" si="8"/>
        <v>0</v>
      </c>
      <c r="O53" s="14"/>
      <c r="P53" s="13"/>
      <c r="Q53" s="12"/>
      <c r="R53" s="17">
        <f t="shared" si="9"/>
        <v>0</v>
      </c>
      <c r="S53" s="14"/>
      <c r="T53" s="30"/>
    </row>
    <row r="54" spans="3:20" x14ac:dyDescent="0.3">
      <c r="C54" s="42" t="s">
        <v>8</v>
      </c>
      <c r="D54" s="11"/>
      <c r="E54" s="12"/>
      <c r="F54" s="17">
        <f t="shared" si="6"/>
        <v>0</v>
      </c>
      <c r="G54" s="14"/>
      <c r="H54" s="13"/>
      <c r="I54" s="12"/>
      <c r="J54" s="17">
        <f t="shared" si="7"/>
        <v>0</v>
      </c>
      <c r="K54" s="13"/>
      <c r="L54" s="11"/>
      <c r="M54" s="12"/>
      <c r="N54" s="17">
        <f t="shared" si="8"/>
        <v>0</v>
      </c>
      <c r="O54" s="14"/>
      <c r="P54" s="13"/>
      <c r="Q54" s="12"/>
      <c r="R54" s="17">
        <f t="shared" si="9"/>
        <v>0</v>
      </c>
      <c r="S54" s="14"/>
      <c r="T54" s="30"/>
    </row>
    <row r="55" spans="3:20" x14ac:dyDescent="0.3">
      <c r="C55" s="42" t="s">
        <v>9</v>
      </c>
      <c r="D55" s="11"/>
      <c r="E55" s="12"/>
      <c r="F55" s="17">
        <f t="shared" si="6"/>
        <v>0</v>
      </c>
      <c r="G55" s="14"/>
      <c r="H55" s="13"/>
      <c r="I55" s="12"/>
      <c r="J55" s="17">
        <f t="shared" si="7"/>
        <v>0</v>
      </c>
      <c r="K55" s="13"/>
      <c r="L55" s="11"/>
      <c r="M55" s="12"/>
      <c r="N55" s="17">
        <f t="shared" si="8"/>
        <v>0</v>
      </c>
      <c r="O55" s="14"/>
      <c r="P55" s="13"/>
      <c r="Q55" s="12"/>
      <c r="R55" s="17">
        <f t="shared" si="9"/>
        <v>0</v>
      </c>
      <c r="S55" s="14"/>
      <c r="T55" s="30"/>
    </row>
    <row r="56" spans="3:20" x14ac:dyDescent="0.3">
      <c r="C56" s="42" t="s">
        <v>10</v>
      </c>
      <c r="D56" s="11"/>
      <c r="E56" s="12"/>
      <c r="F56" s="17">
        <f t="shared" si="6"/>
        <v>0</v>
      </c>
      <c r="G56" s="14"/>
      <c r="H56" s="13"/>
      <c r="I56" s="12"/>
      <c r="J56" s="17">
        <f t="shared" si="7"/>
        <v>0</v>
      </c>
      <c r="K56" s="13"/>
      <c r="L56" s="11"/>
      <c r="M56" s="12"/>
      <c r="N56" s="17">
        <f t="shared" si="8"/>
        <v>0</v>
      </c>
      <c r="O56" s="14"/>
      <c r="P56" s="13"/>
      <c r="Q56" s="12"/>
      <c r="R56" s="17">
        <f t="shared" si="9"/>
        <v>0</v>
      </c>
      <c r="S56" s="14"/>
      <c r="T56" s="30"/>
    </row>
    <row r="57" spans="3:20" x14ac:dyDescent="0.3">
      <c r="C57" s="42" t="s">
        <v>11</v>
      </c>
      <c r="D57" s="11"/>
      <c r="E57" s="12"/>
      <c r="F57" s="17">
        <f t="shared" si="6"/>
        <v>0</v>
      </c>
      <c r="G57" s="14"/>
      <c r="H57" s="13"/>
      <c r="I57" s="12"/>
      <c r="J57" s="17">
        <f t="shared" si="7"/>
        <v>0</v>
      </c>
      <c r="K57" s="13"/>
      <c r="L57" s="11"/>
      <c r="M57" s="12"/>
      <c r="N57" s="17">
        <f t="shared" si="8"/>
        <v>0</v>
      </c>
      <c r="O57" s="14"/>
      <c r="P57" s="13"/>
      <c r="Q57" s="12"/>
      <c r="R57" s="17">
        <f t="shared" si="9"/>
        <v>0</v>
      </c>
      <c r="S57" s="14"/>
      <c r="T57" s="30"/>
    </row>
    <row r="58" spans="3:20" x14ac:dyDescent="0.3">
      <c r="C58" s="42" t="s">
        <v>12</v>
      </c>
      <c r="D58" s="11"/>
      <c r="E58" s="12"/>
      <c r="F58" s="17">
        <f t="shared" si="6"/>
        <v>0</v>
      </c>
      <c r="G58" s="14"/>
      <c r="H58" s="13"/>
      <c r="I58" s="12"/>
      <c r="J58" s="17">
        <f t="shared" si="7"/>
        <v>0</v>
      </c>
      <c r="K58" s="13"/>
      <c r="L58" s="11"/>
      <c r="M58" s="12"/>
      <c r="N58" s="17">
        <f t="shared" si="8"/>
        <v>0</v>
      </c>
      <c r="O58" s="14"/>
      <c r="P58" s="13"/>
      <c r="Q58" s="12"/>
      <c r="R58" s="17">
        <f t="shared" si="9"/>
        <v>0</v>
      </c>
      <c r="S58" s="14"/>
      <c r="T58" s="30"/>
    </row>
    <row r="59" spans="3:20" ht="15" thickBot="1" x14ac:dyDescent="0.35">
      <c r="C59" s="42" t="s">
        <v>13</v>
      </c>
      <c r="D59" s="11"/>
      <c r="E59" s="12"/>
      <c r="F59" s="17">
        <f t="shared" si="6"/>
        <v>0</v>
      </c>
      <c r="G59" s="14"/>
      <c r="H59" s="13"/>
      <c r="I59" s="12"/>
      <c r="J59" s="17">
        <f t="shared" si="7"/>
        <v>0</v>
      </c>
      <c r="K59" s="13"/>
      <c r="L59" s="11"/>
      <c r="M59" s="12"/>
      <c r="N59" s="17">
        <f t="shared" si="8"/>
        <v>0</v>
      </c>
      <c r="O59" s="14"/>
      <c r="P59" s="13"/>
      <c r="Q59" s="12"/>
      <c r="R59" s="17">
        <f t="shared" si="9"/>
        <v>0</v>
      </c>
      <c r="S59" s="14"/>
      <c r="T59" s="31"/>
    </row>
    <row r="60" spans="3:20" ht="15" thickBot="1" x14ac:dyDescent="0.35">
      <c r="C60" s="63" t="s">
        <v>28</v>
      </c>
      <c r="D60" s="20">
        <f>SUM(D48:D59)</f>
        <v>0</v>
      </c>
      <c r="E60" s="22">
        <f t="shared" ref="E60:O60" si="10">SUM(E48:E59)</f>
        <v>0</v>
      </c>
      <c r="F60" s="22">
        <f t="shared" si="10"/>
        <v>0</v>
      </c>
      <c r="G60" s="24">
        <f t="shared" si="10"/>
        <v>0</v>
      </c>
      <c r="H60" s="23">
        <f t="shared" si="10"/>
        <v>0</v>
      </c>
      <c r="I60" s="22">
        <f t="shared" si="10"/>
        <v>0</v>
      </c>
      <c r="J60" s="22">
        <f t="shared" si="10"/>
        <v>0</v>
      </c>
      <c r="K60" s="23">
        <f t="shared" si="10"/>
        <v>0</v>
      </c>
      <c r="L60" s="20">
        <f t="shared" si="10"/>
        <v>0</v>
      </c>
      <c r="M60" s="22">
        <f t="shared" si="10"/>
        <v>0</v>
      </c>
      <c r="N60" s="22">
        <f t="shared" si="10"/>
        <v>0</v>
      </c>
      <c r="O60" s="24">
        <f t="shared" si="10"/>
        <v>0</v>
      </c>
      <c r="P60" s="23">
        <f t="shared" ref="P60:S60" si="11">SUM(P48:P59)</f>
        <v>0</v>
      </c>
      <c r="Q60" s="22">
        <f t="shared" si="11"/>
        <v>0</v>
      </c>
      <c r="R60" s="22">
        <f t="shared" si="11"/>
        <v>0</v>
      </c>
      <c r="S60" s="24">
        <f t="shared" si="11"/>
        <v>0</v>
      </c>
      <c r="T60" s="28"/>
    </row>
    <row r="62" spans="3:20" ht="15" thickBot="1" x14ac:dyDescent="0.35"/>
    <row r="63" spans="3:20" ht="15" thickBot="1" x14ac:dyDescent="0.35">
      <c r="C63" s="302" t="s">
        <v>61</v>
      </c>
      <c r="D63" s="303"/>
      <c r="E63" s="303"/>
      <c r="F63" s="304"/>
      <c r="H63" s="305" t="s">
        <v>64</v>
      </c>
      <c r="I63" s="306"/>
      <c r="J63" s="306"/>
      <c r="K63" s="306"/>
      <c r="L63" s="306"/>
      <c r="M63" s="306"/>
      <c r="N63" s="306"/>
      <c r="O63" s="306"/>
      <c r="P63" s="307"/>
    </row>
    <row r="64" spans="3:20" ht="43.8" customHeight="1" thickBot="1" x14ac:dyDescent="0.35">
      <c r="C64" s="300" t="s">
        <v>1</v>
      </c>
      <c r="D64" s="311" t="s">
        <v>63</v>
      </c>
      <c r="E64" s="313" t="s">
        <v>62</v>
      </c>
      <c r="F64" s="300" t="s">
        <v>42</v>
      </c>
      <c r="H64" s="308" t="s">
        <v>65</v>
      </c>
      <c r="I64" s="309"/>
      <c r="J64" s="309"/>
      <c r="K64" s="309"/>
      <c r="L64" s="308" t="s">
        <v>67</v>
      </c>
      <c r="M64" s="309"/>
      <c r="N64" s="309"/>
      <c r="O64" s="310"/>
      <c r="P64" s="300" t="s">
        <v>42</v>
      </c>
    </row>
    <row r="65" spans="3:17" ht="15" thickBot="1" x14ac:dyDescent="0.35">
      <c r="C65" s="301"/>
      <c r="D65" s="312"/>
      <c r="E65" s="314"/>
      <c r="F65" s="301"/>
      <c r="H65" s="76" t="s">
        <v>17</v>
      </c>
      <c r="I65" s="77" t="s">
        <v>15</v>
      </c>
      <c r="J65" s="77" t="s">
        <v>16</v>
      </c>
      <c r="K65" s="78" t="s">
        <v>66</v>
      </c>
      <c r="L65" s="76" t="s">
        <v>17</v>
      </c>
      <c r="M65" s="77" t="s">
        <v>15</v>
      </c>
      <c r="N65" s="77" t="s">
        <v>16</v>
      </c>
      <c r="O65" s="84" t="s">
        <v>66</v>
      </c>
      <c r="P65" s="301"/>
    </row>
    <row r="66" spans="3:17" x14ac:dyDescent="0.3">
      <c r="C66" s="42" t="s">
        <v>2</v>
      </c>
      <c r="D66" s="34"/>
      <c r="E66" s="87"/>
      <c r="F66" s="64"/>
      <c r="G66" s="3"/>
      <c r="H66" s="32"/>
      <c r="I66" s="33"/>
      <c r="J66" s="33"/>
      <c r="K66" s="34"/>
      <c r="L66" s="32"/>
      <c r="M66" s="33"/>
      <c r="N66" s="33"/>
      <c r="O66" s="35"/>
      <c r="P66" s="64"/>
    </row>
    <row r="67" spans="3:17" x14ac:dyDescent="0.3">
      <c r="C67" s="42" t="s">
        <v>3</v>
      </c>
      <c r="D67" s="34"/>
      <c r="E67" s="87"/>
      <c r="F67" s="64"/>
      <c r="G67" s="3"/>
      <c r="H67" s="32"/>
      <c r="I67" s="33"/>
      <c r="J67" s="33"/>
      <c r="K67" s="34"/>
      <c r="L67" s="32"/>
      <c r="M67" s="33"/>
      <c r="N67" s="33"/>
      <c r="O67" s="35"/>
      <c r="P67" s="64"/>
    </row>
    <row r="68" spans="3:17" x14ac:dyDescent="0.3">
      <c r="C68" s="42" t="s">
        <v>4</v>
      </c>
      <c r="D68" s="34"/>
      <c r="E68" s="87"/>
      <c r="F68" s="64"/>
      <c r="G68" s="3"/>
      <c r="H68" s="32"/>
      <c r="I68" s="33"/>
      <c r="J68" s="33"/>
      <c r="K68" s="34"/>
      <c r="L68" s="32"/>
      <c r="M68" s="33"/>
      <c r="N68" s="33"/>
      <c r="O68" s="35"/>
      <c r="P68" s="64"/>
    </row>
    <row r="69" spans="3:17" x14ac:dyDescent="0.3">
      <c r="C69" s="42" t="s">
        <v>5</v>
      </c>
      <c r="D69" s="34"/>
      <c r="E69" s="87"/>
      <c r="F69" s="64"/>
      <c r="G69" s="3"/>
      <c r="H69" s="32"/>
      <c r="I69" s="33"/>
      <c r="J69" s="33"/>
      <c r="K69" s="34"/>
      <c r="L69" s="32"/>
      <c r="M69" s="33"/>
      <c r="N69" s="33"/>
      <c r="O69" s="35"/>
      <c r="P69" s="64"/>
    </row>
    <row r="70" spans="3:17" x14ac:dyDescent="0.3">
      <c r="C70" s="42" t="s">
        <v>6</v>
      </c>
      <c r="D70" s="34"/>
      <c r="E70" s="87"/>
      <c r="F70" s="64"/>
      <c r="G70" s="3"/>
      <c r="H70" s="32"/>
      <c r="I70" s="33"/>
      <c r="J70" s="33"/>
      <c r="K70" s="34"/>
      <c r="L70" s="32"/>
      <c r="M70" s="33"/>
      <c r="N70" s="33"/>
      <c r="O70" s="35"/>
      <c r="P70" s="64"/>
    </row>
    <row r="71" spans="3:17" x14ac:dyDescent="0.3">
      <c r="C71" s="42" t="s">
        <v>7</v>
      </c>
      <c r="D71" s="34"/>
      <c r="E71" s="87"/>
      <c r="F71" s="64"/>
      <c r="G71" s="3"/>
      <c r="H71" s="32"/>
      <c r="I71" s="33"/>
      <c r="J71" s="33"/>
      <c r="K71" s="34"/>
      <c r="L71" s="32"/>
      <c r="M71" s="33"/>
      <c r="N71" s="33"/>
      <c r="O71" s="35"/>
      <c r="P71" s="64"/>
    </row>
    <row r="72" spans="3:17" x14ac:dyDescent="0.3">
      <c r="C72" s="42" t="s">
        <v>8</v>
      </c>
      <c r="D72" s="34"/>
      <c r="E72" s="87"/>
      <c r="F72" s="64"/>
      <c r="G72" s="3"/>
      <c r="H72" s="32"/>
      <c r="I72" s="33"/>
      <c r="J72" s="33"/>
      <c r="K72" s="34"/>
      <c r="L72" s="32"/>
      <c r="M72" s="33"/>
      <c r="N72" s="33"/>
      <c r="O72" s="35"/>
      <c r="P72" s="64"/>
    </row>
    <row r="73" spans="3:17" x14ac:dyDescent="0.3">
      <c r="C73" s="42" t="s">
        <v>9</v>
      </c>
      <c r="D73" s="34"/>
      <c r="E73" s="87"/>
      <c r="F73" s="64"/>
      <c r="G73" s="3"/>
      <c r="H73" s="32"/>
      <c r="I73" s="33"/>
      <c r="J73" s="33"/>
      <c r="K73" s="34"/>
      <c r="L73" s="32"/>
      <c r="M73" s="33"/>
      <c r="N73" s="33"/>
      <c r="O73" s="35"/>
      <c r="P73" s="64"/>
    </row>
    <row r="74" spans="3:17" x14ac:dyDescent="0.3">
      <c r="C74" s="42" t="s">
        <v>10</v>
      </c>
      <c r="D74" s="34"/>
      <c r="E74" s="87"/>
      <c r="F74" s="64"/>
      <c r="G74" s="3"/>
      <c r="H74" s="32"/>
      <c r="I74" s="33"/>
      <c r="J74" s="33"/>
      <c r="K74" s="34"/>
      <c r="L74" s="32"/>
      <c r="M74" s="33"/>
      <c r="N74" s="33"/>
      <c r="O74" s="35"/>
      <c r="P74" s="64"/>
    </row>
    <row r="75" spans="3:17" x14ac:dyDescent="0.3">
      <c r="C75" s="42" t="s">
        <v>11</v>
      </c>
      <c r="D75" s="34"/>
      <c r="E75" s="87"/>
      <c r="F75" s="64"/>
      <c r="G75" s="3"/>
      <c r="H75" s="32"/>
      <c r="I75" s="33"/>
      <c r="J75" s="33"/>
      <c r="K75" s="34"/>
      <c r="L75" s="32"/>
      <c r="M75" s="33"/>
      <c r="N75" s="33"/>
      <c r="O75" s="35"/>
      <c r="P75" s="64"/>
    </row>
    <row r="76" spans="3:17" x14ac:dyDescent="0.3">
      <c r="C76" s="42" t="s">
        <v>12</v>
      </c>
      <c r="D76" s="34"/>
      <c r="E76" s="87"/>
      <c r="F76" s="64"/>
      <c r="G76" s="3"/>
      <c r="H76" s="32"/>
      <c r="I76" s="33"/>
      <c r="J76" s="33"/>
      <c r="K76" s="34"/>
      <c r="L76" s="32"/>
      <c r="M76" s="33"/>
      <c r="N76" s="33"/>
      <c r="O76" s="35"/>
      <c r="P76" s="64"/>
    </row>
    <row r="77" spans="3:17" ht="15" thickBot="1" x14ac:dyDescent="0.35">
      <c r="C77" s="42" t="s">
        <v>13</v>
      </c>
      <c r="D77" s="34"/>
      <c r="E77" s="87"/>
      <c r="F77" s="70"/>
      <c r="G77" s="3"/>
      <c r="H77" s="53"/>
      <c r="I77" s="46"/>
      <c r="J77" s="46"/>
      <c r="K77" s="47"/>
      <c r="L77" s="53"/>
      <c r="M77" s="46"/>
      <c r="N77" s="46"/>
      <c r="O77" s="48"/>
      <c r="P77" s="70"/>
    </row>
    <row r="78" spans="3:17" ht="15" thickBot="1" x14ac:dyDescent="0.35">
      <c r="C78" s="63" t="s">
        <v>28</v>
      </c>
      <c r="D78" s="38">
        <f>SUM(D66:D77)</f>
        <v>0</v>
      </c>
      <c r="E78" s="62">
        <f t="shared" ref="E78" si="12">SUM(E66:E77)</f>
        <v>0</v>
      </c>
      <c r="F78" s="71"/>
      <c r="G78" s="3"/>
      <c r="H78" s="60">
        <f t="shared" ref="H78:O78" si="13">SUM(H66:H77)</f>
        <v>0</v>
      </c>
      <c r="I78" s="49">
        <f t="shared" si="13"/>
        <v>0</v>
      </c>
      <c r="J78" s="49">
        <f t="shared" si="13"/>
        <v>0</v>
      </c>
      <c r="K78" s="50">
        <f t="shared" si="13"/>
        <v>0</v>
      </c>
      <c r="L78" s="60">
        <f t="shared" si="13"/>
        <v>0</v>
      </c>
      <c r="M78" s="49">
        <f t="shared" si="13"/>
        <v>0</v>
      </c>
      <c r="N78" s="49">
        <f t="shared" si="13"/>
        <v>0</v>
      </c>
      <c r="O78" s="52">
        <f t="shared" si="13"/>
        <v>0</v>
      </c>
      <c r="P78" s="71"/>
    </row>
    <row r="79" spans="3:17" x14ac:dyDescent="0.3">
      <c r="Q79" t="s">
        <v>114</v>
      </c>
    </row>
  </sheetData>
  <mergeCells count="22">
    <mergeCell ref="A1:C1"/>
    <mergeCell ref="M11:M12"/>
    <mergeCell ref="I11:L11"/>
    <mergeCell ref="D11:H11"/>
    <mergeCell ref="D46:G46"/>
    <mergeCell ref="H46:K46"/>
    <mergeCell ref="L46:O46"/>
    <mergeCell ref="C64:C65"/>
    <mergeCell ref="F64:F65"/>
    <mergeCell ref="C63:F63"/>
    <mergeCell ref="H63:P63"/>
    <mergeCell ref="C10:M10"/>
    <mergeCell ref="C28:G28"/>
    <mergeCell ref="C45:T45"/>
    <mergeCell ref="C46:C47"/>
    <mergeCell ref="T46:T47"/>
    <mergeCell ref="P46:S46"/>
    <mergeCell ref="H64:K64"/>
    <mergeCell ref="L64:O64"/>
    <mergeCell ref="P64:P65"/>
    <mergeCell ref="D64:D65"/>
    <mergeCell ref="E64:E6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
  <sheetViews>
    <sheetView workbookViewId="0">
      <selection activeCell="K27" sqref="K27"/>
    </sheetView>
  </sheetViews>
  <sheetFormatPr defaultColWidth="11.77734375" defaultRowHeight="14.4" x14ac:dyDescent="0.3"/>
  <cols>
    <col min="1" max="1" width="18.5546875" bestFit="1" customWidth="1"/>
    <col min="2" max="2" width="2" bestFit="1" customWidth="1"/>
    <col min="3" max="3" width="9.77734375" bestFit="1" customWidth="1"/>
    <col min="4" max="4" width="12.6640625" bestFit="1" customWidth="1"/>
    <col min="5" max="5" width="4.77734375" bestFit="1" customWidth="1"/>
    <col min="6" max="6" width="5.33203125" bestFit="1" customWidth="1"/>
    <col min="7" max="7" width="5.21875" bestFit="1" customWidth="1"/>
    <col min="8" max="8" width="4.6640625" bestFit="1" customWidth="1"/>
    <col min="9" max="9" width="12.6640625" bestFit="1" customWidth="1"/>
    <col min="10" max="10" width="11.21875" customWidth="1"/>
    <col min="11" max="11" width="11" customWidth="1"/>
    <col min="12" max="12" width="14.6640625" bestFit="1" customWidth="1"/>
    <col min="13" max="13" width="4.6640625" bestFit="1" customWidth="1"/>
    <col min="14" max="14" width="15" bestFit="1" customWidth="1"/>
    <col min="15" max="15" width="4.77734375" bestFit="1" customWidth="1"/>
    <col min="16" max="16" width="12.6640625" bestFit="1" customWidth="1"/>
    <col min="17" max="17" width="4.77734375" bestFit="1" customWidth="1"/>
    <col min="18" max="18" width="5.33203125" bestFit="1" customWidth="1"/>
    <col min="19" max="19" width="5.21875" bestFit="1" customWidth="1"/>
    <col min="20" max="20" width="4.6640625" bestFit="1" customWidth="1"/>
    <col min="21" max="21" width="12.6640625" bestFit="1" customWidth="1"/>
    <col min="22" max="22" width="9.44140625" bestFit="1" customWidth="1"/>
    <col min="23" max="23" width="9.33203125" bestFit="1" customWidth="1"/>
    <col min="24" max="24" width="15" bestFit="1" customWidth="1"/>
    <col min="25" max="25" width="4.6640625" bestFit="1" customWidth="1"/>
    <col min="26" max="26" width="15" bestFit="1" customWidth="1"/>
    <col min="27" max="27" width="5" bestFit="1" customWidth="1"/>
    <col min="28" max="28" width="4.6640625" bestFit="1" customWidth="1"/>
    <col min="29" max="29" width="12.33203125" bestFit="1" customWidth="1"/>
    <col min="30" max="30" width="4.6640625" bestFit="1" customWidth="1"/>
    <col min="31" max="31" width="5.21875" bestFit="1" customWidth="1"/>
    <col min="32" max="32" width="5" bestFit="1" customWidth="1"/>
    <col min="33" max="33" width="4.6640625" bestFit="1" customWidth="1"/>
    <col min="34" max="34" width="12.33203125" bestFit="1" customWidth="1"/>
    <col min="35" max="35" width="4.6640625" bestFit="1" customWidth="1"/>
    <col min="36" max="36" width="5.21875" bestFit="1" customWidth="1"/>
    <col min="37" max="37" width="5" bestFit="1" customWidth="1"/>
    <col min="38" max="38" width="4.6640625" bestFit="1" customWidth="1"/>
    <col min="39" max="39" width="12.33203125" bestFit="1" customWidth="1"/>
    <col min="40" max="40" width="4.6640625" bestFit="1" customWidth="1"/>
    <col min="41" max="41" width="5.21875" bestFit="1" customWidth="1"/>
    <col min="42" max="42" width="5" bestFit="1" customWidth="1"/>
    <col min="43" max="43" width="4.6640625" bestFit="1" customWidth="1"/>
    <col min="44" max="44" width="15" bestFit="1" customWidth="1"/>
  </cols>
  <sheetData>
    <row r="1" spans="1:24" ht="25.8" x14ac:dyDescent="0.5">
      <c r="A1" s="246" t="s">
        <v>109</v>
      </c>
      <c r="B1" s="246"/>
      <c r="C1" s="246"/>
      <c r="D1" s="65"/>
      <c r="E1" s="65"/>
    </row>
    <row r="2" spans="1:24" x14ac:dyDescent="0.3">
      <c r="A2" t="s">
        <v>102</v>
      </c>
    </row>
    <row r="4" spans="1:24" x14ac:dyDescent="0.3">
      <c r="A4" s="19" t="s">
        <v>18</v>
      </c>
      <c r="B4" s="19">
        <f>'Books Sales details'!B4</f>
        <v>0</v>
      </c>
    </row>
    <row r="5" spans="1:24" x14ac:dyDescent="0.3">
      <c r="A5" s="19" t="s">
        <v>19</v>
      </c>
      <c r="B5" s="19">
        <f>'Books Sales details'!B5</f>
        <v>0</v>
      </c>
    </row>
    <row r="6" spans="1:24" x14ac:dyDescent="0.3">
      <c r="A6" s="19" t="s">
        <v>20</v>
      </c>
      <c r="B6" s="19">
        <f>'Books Sales details'!B6</f>
        <v>0</v>
      </c>
    </row>
    <row r="7" spans="1:24" x14ac:dyDescent="0.3">
      <c r="A7" s="19" t="s">
        <v>21</v>
      </c>
      <c r="B7" s="19">
        <f>'Books Sales details'!B7</f>
        <v>0</v>
      </c>
    </row>
    <row r="8" spans="1:24" x14ac:dyDescent="0.3">
      <c r="A8" s="19" t="s">
        <v>22</v>
      </c>
      <c r="B8" s="19">
        <f>'Books Sales details'!B8</f>
        <v>0</v>
      </c>
    </row>
    <row r="9" spans="1:24" ht="15" thickBot="1" x14ac:dyDescent="0.35"/>
    <row r="10" spans="1:24" ht="15" thickBot="1" x14ac:dyDescent="0.35">
      <c r="C10" s="305" t="s">
        <v>14</v>
      </c>
      <c r="D10" s="306"/>
      <c r="E10" s="306"/>
      <c r="F10" s="306"/>
      <c r="G10" s="306"/>
      <c r="H10" s="306"/>
      <c r="I10" s="306"/>
      <c r="J10" s="306"/>
      <c r="K10" s="306"/>
      <c r="L10" s="306"/>
      <c r="M10" s="306"/>
      <c r="N10" s="306"/>
      <c r="O10" s="306"/>
      <c r="P10" s="306"/>
      <c r="Q10" s="306"/>
      <c r="R10" s="306"/>
      <c r="S10" s="306"/>
      <c r="T10" s="306"/>
      <c r="U10" s="306"/>
      <c r="V10" s="306"/>
      <c r="W10" s="306"/>
      <c r="X10" s="307"/>
    </row>
    <row r="11" spans="1:24" ht="15" thickBot="1" x14ac:dyDescent="0.35">
      <c r="C11" s="300" t="s">
        <v>1</v>
      </c>
      <c r="D11" s="321" t="s">
        <v>77</v>
      </c>
      <c r="E11" s="322"/>
      <c r="F11" s="322"/>
      <c r="G11" s="322"/>
      <c r="H11" s="322"/>
      <c r="I11" s="321" t="s">
        <v>79</v>
      </c>
      <c r="J11" s="322"/>
      <c r="K11" s="322"/>
      <c r="L11" s="322"/>
      <c r="M11" s="323"/>
      <c r="N11" s="322" t="s">
        <v>81</v>
      </c>
      <c r="O11" s="322"/>
      <c r="P11" s="321" t="s">
        <v>80</v>
      </c>
      <c r="Q11" s="322"/>
      <c r="R11" s="322"/>
      <c r="S11" s="322"/>
      <c r="T11" s="323"/>
      <c r="U11" s="322" t="s">
        <v>82</v>
      </c>
      <c r="V11" s="322"/>
      <c r="W11" s="323"/>
      <c r="X11" s="300" t="s">
        <v>42</v>
      </c>
    </row>
    <row r="12" spans="1:24" ht="15" thickBot="1" x14ac:dyDescent="0.35">
      <c r="C12" s="301"/>
      <c r="D12" s="25" t="s">
        <v>78</v>
      </c>
      <c r="E12" s="8" t="s">
        <v>17</v>
      </c>
      <c r="F12" s="26" t="s">
        <v>15</v>
      </c>
      <c r="G12" s="8" t="s">
        <v>16</v>
      </c>
      <c r="H12" s="26" t="s">
        <v>66</v>
      </c>
      <c r="I12" s="25" t="s">
        <v>78</v>
      </c>
      <c r="J12" s="8" t="s">
        <v>17</v>
      </c>
      <c r="K12" s="26" t="s">
        <v>15</v>
      </c>
      <c r="L12" s="8" t="s">
        <v>16</v>
      </c>
      <c r="M12" s="27" t="s">
        <v>66</v>
      </c>
      <c r="N12" s="67" t="s">
        <v>78</v>
      </c>
      <c r="O12" s="26" t="s">
        <v>17</v>
      </c>
      <c r="P12" s="25" t="s">
        <v>78</v>
      </c>
      <c r="Q12" s="8" t="s">
        <v>17</v>
      </c>
      <c r="R12" s="26" t="s">
        <v>15</v>
      </c>
      <c r="S12" s="8" t="s">
        <v>16</v>
      </c>
      <c r="T12" s="27" t="s">
        <v>66</v>
      </c>
      <c r="U12" s="26" t="s">
        <v>83</v>
      </c>
      <c r="V12" s="8" t="s">
        <v>84</v>
      </c>
      <c r="W12" s="27" t="s">
        <v>85</v>
      </c>
      <c r="X12" s="301"/>
    </row>
    <row r="13" spans="1:24" x14ac:dyDescent="0.3">
      <c r="C13" s="42" t="s">
        <v>2</v>
      </c>
      <c r="D13" s="32"/>
      <c r="E13" s="33"/>
      <c r="F13" s="34"/>
      <c r="G13" s="33"/>
      <c r="H13" s="34"/>
      <c r="I13" s="32"/>
      <c r="J13" s="33"/>
      <c r="K13" s="34"/>
      <c r="L13" s="33"/>
      <c r="M13" s="35"/>
      <c r="N13" s="45"/>
      <c r="O13" s="34"/>
      <c r="P13" s="32"/>
      <c r="Q13" s="33"/>
      <c r="R13" s="34"/>
      <c r="S13" s="33"/>
      <c r="T13" s="35"/>
      <c r="U13" s="34"/>
      <c r="V13" s="33"/>
      <c r="W13" s="35"/>
      <c r="X13" s="35"/>
    </row>
    <row r="14" spans="1:24" x14ac:dyDescent="0.3">
      <c r="C14" s="42" t="s">
        <v>3</v>
      </c>
      <c r="D14" s="32"/>
      <c r="E14" s="33"/>
      <c r="F14" s="34"/>
      <c r="G14" s="33"/>
      <c r="H14" s="34"/>
      <c r="I14" s="32"/>
      <c r="J14" s="33"/>
      <c r="K14" s="34"/>
      <c r="L14" s="33"/>
      <c r="M14" s="35"/>
      <c r="N14" s="45"/>
      <c r="O14" s="34"/>
      <c r="P14" s="32"/>
      <c r="Q14" s="33"/>
      <c r="R14" s="34"/>
      <c r="S14" s="33"/>
      <c r="T14" s="35"/>
      <c r="U14" s="34"/>
      <c r="V14" s="33"/>
      <c r="W14" s="35"/>
      <c r="X14" s="35"/>
    </row>
    <row r="15" spans="1:24" x14ac:dyDescent="0.3">
      <c r="C15" s="42" t="s">
        <v>4</v>
      </c>
      <c r="D15" s="32"/>
      <c r="E15" s="33"/>
      <c r="F15" s="34"/>
      <c r="G15" s="33"/>
      <c r="H15" s="34"/>
      <c r="I15" s="32"/>
      <c r="J15" s="33"/>
      <c r="K15" s="34"/>
      <c r="L15" s="33"/>
      <c r="M15" s="35"/>
      <c r="N15" s="45"/>
      <c r="O15" s="34"/>
      <c r="P15" s="32"/>
      <c r="Q15" s="33"/>
      <c r="R15" s="34"/>
      <c r="S15" s="33"/>
      <c r="T15" s="35"/>
      <c r="U15" s="34"/>
      <c r="V15" s="33"/>
      <c r="W15" s="35"/>
      <c r="X15" s="35"/>
    </row>
    <row r="16" spans="1:24" x14ac:dyDescent="0.3">
      <c r="C16" s="42" t="s">
        <v>5</v>
      </c>
      <c r="D16" s="32"/>
      <c r="E16" s="33"/>
      <c r="F16" s="34"/>
      <c r="G16" s="33"/>
      <c r="H16" s="34"/>
      <c r="I16" s="32"/>
      <c r="J16" s="33"/>
      <c r="K16" s="34"/>
      <c r="L16" s="33"/>
      <c r="M16" s="35"/>
      <c r="N16" s="45"/>
      <c r="O16" s="34"/>
      <c r="P16" s="32"/>
      <c r="Q16" s="33"/>
      <c r="R16" s="34"/>
      <c r="S16" s="33"/>
      <c r="T16" s="35"/>
      <c r="U16" s="34"/>
      <c r="V16" s="33"/>
      <c r="W16" s="35"/>
      <c r="X16" s="35"/>
    </row>
    <row r="17" spans="3:26" x14ac:dyDescent="0.3">
      <c r="C17" s="42" t="s">
        <v>6</v>
      </c>
      <c r="D17" s="32"/>
      <c r="E17" s="33"/>
      <c r="F17" s="34"/>
      <c r="G17" s="33"/>
      <c r="H17" s="34"/>
      <c r="I17" s="32"/>
      <c r="J17" s="33"/>
      <c r="K17" s="34"/>
      <c r="L17" s="33"/>
      <c r="M17" s="35"/>
      <c r="N17" s="45"/>
      <c r="O17" s="34"/>
      <c r="P17" s="32"/>
      <c r="Q17" s="33"/>
      <c r="R17" s="34"/>
      <c r="S17" s="33"/>
      <c r="T17" s="35"/>
      <c r="U17" s="34"/>
      <c r="V17" s="33"/>
      <c r="W17" s="35"/>
      <c r="X17" s="35"/>
    </row>
    <row r="18" spans="3:26" x14ac:dyDescent="0.3">
      <c r="C18" s="42" t="s">
        <v>7</v>
      </c>
      <c r="D18" s="32"/>
      <c r="E18" s="33"/>
      <c r="F18" s="34"/>
      <c r="G18" s="33"/>
      <c r="H18" s="34"/>
      <c r="I18" s="32"/>
      <c r="J18" s="33"/>
      <c r="K18" s="34"/>
      <c r="L18" s="33"/>
      <c r="M18" s="35"/>
      <c r="N18" s="45"/>
      <c r="O18" s="34"/>
      <c r="P18" s="32"/>
      <c r="Q18" s="33"/>
      <c r="R18" s="34"/>
      <c r="S18" s="33"/>
      <c r="T18" s="35"/>
      <c r="U18" s="34"/>
      <c r="V18" s="33"/>
      <c r="W18" s="35"/>
      <c r="X18" s="35"/>
    </row>
    <row r="19" spans="3:26" x14ac:dyDescent="0.3">
      <c r="C19" s="42" t="s">
        <v>8</v>
      </c>
      <c r="D19" s="32"/>
      <c r="E19" s="33"/>
      <c r="F19" s="34"/>
      <c r="G19" s="33"/>
      <c r="H19" s="34"/>
      <c r="I19" s="32"/>
      <c r="J19" s="33"/>
      <c r="K19" s="34"/>
      <c r="L19" s="33"/>
      <c r="M19" s="35"/>
      <c r="N19" s="45"/>
      <c r="O19" s="34"/>
      <c r="P19" s="32"/>
      <c r="Q19" s="33"/>
      <c r="R19" s="34"/>
      <c r="S19" s="33"/>
      <c r="T19" s="35"/>
      <c r="U19" s="34"/>
      <c r="V19" s="33"/>
      <c r="W19" s="35"/>
      <c r="X19" s="35"/>
    </row>
    <row r="20" spans="3:26" x14ac:dyDescent="0.3">
      <c r="C20" s="42" t="s">
        <v>9</v>
      </c>
      <c r="D20" s="32"/>
      <c r="E20" s="33"/>
      <c r="F20" s="34"/>
      <c r="G20" s="33"/>
      <c r="H20" s="34"/>
      <c r="I20" s="32"/>
      <c r="J20" s="33"/>
      <c r="K20" s="34"/>
      <c r="L20" s="33"/>
      <c r="M20" s="35"/>
      <c r="N20" s="45"/>
      <c r="O20" s="34"/>
      <c r="P20" s="32"/>
      <c r="Q20" s="33"/>
      <c r="R20" s="34"/>
      <c r="S20" s="33"/>
      <c r="T20" s="35"/>
      <c r="U20" s="34"/>
      <c r="V20" s="33"/>
      <c r="W20" s="35"/>
      <c r="X20" s="35"/>
    </row>
    <row r="21" spans="3:26" x14ac:dyDescent="0.3">
      <c r="C21" s="42" t="s">
        <v>10</v>
      </c>
      <c r="D21" s="32"/>
      <c r="E21" s="33"/>
      <c r="F21" s="34"/>
      <c r="G21" s="33"/>
      <c r="H21" s="34"/>
      <c r="I21" s="32"/>
      <c r="J21" s="33"/>
      <c r="K21" s="34"/>
      <c r="L21" s="33"/>
      <c r="M21" s="35"/>
      <c r="N21" s="45"/>
      <c r="O21" s="34"/>
      <c r="P21" s="32"/>
      <c r="Q21" s="33"/>
      <c r="R21" s="34"/>
      <c r="S21" s="33"/>
      <c r="T21" s="35"/>
      <c r="U21" s="34"/>
      <c r="V21" s="33"/>
      <c r="W21" s="35"/>
      <c r="X21" s="35"/>
    </row>
    <row r="22" spans="3:26" x14ac:dyDescent="0.3">
      <c r="C22" s="42" t="s">
        <v>11</v>
      </c>
      <c r="D22" s="32"/>
      <c r="E22" s="33"/>
      <c r="F22" s="34"/>
      <c r="G22" s="33"/>
      <c r="H22" s="34"/>
      <c r="I22" s="32"/>
      <c r="J22" s="33"/>
      <c r="K22" s="34"/>
      <c r="L22" s="33"/>
      <c r="M22" s="35"/>
      <c r="N22" s="45"/>
      <c r="O22" s="34"/>
      <c r="P22" s="32"/>
      <c r="Q22" s="33"/>
      <c r="R22" s="34"/>
      <c r="S22" s="33"/>
      <c r="T22" s="35"/>
      <c r="U22" s="34"/>
      <c r="V22" s="33"/>
      <c r="W22" s="35"/>
      <c r="X22" s="35"/>
    </row>
    <row r="23" spans="3:26" x14ac:dyDescent="0.3">
      <c r="C23" s="42" t="s">
        <v>12</v>
      </c>
      <c r="D23" s="32"/>
      <c r="E23" s="33"/>
      <c r="F23" s="34"/>
      <c r="G23" s="33"/>
      <c r="H23" s="34"/>
      <c r="I23" s="32"/>
      <c r="J23" s="33"/>
      <c r="K23" s="34"/>
      <c r="L23" s="33"/>
      <c r="M23" s="35"/>
      <c r="N23" s="45"/>
      <c r="O23" s="34"/>
      <c r="P23" s="32"/>
      <c r="Q23" s="33"/>
      <c r="R23" s="34"/>
      <c r="S23" s="33"/>
      <c r="T23" s="35"/>
      <c r="U23" s="34"/>
      <c r="V23" s="33"/>
      <c r="W23" s="35"/>
      <c r="X23" s="35"/>
    </row>
    <row r="24" spans="3:26" ht="15" thickBot="1" x14ac:dyDescent="0.35">
      <c r="C24" s="42" t="s">
        <v>13</v>
      </c>
      <c r="D24" s="32"/>
      <c r="E24" s="33"/>
      <c r="F24" s="34"/>
      <c r="G24" s="33"/>
      <c r="H24" s="34"/>
      <c r="I24" s="32"/>
      <c r="J24" s="33"/>
      <c r="K24" s="34"/>
      <c r="L24" s="33"/>
      <c r="M24" s="35"/>
      <c r="N24" s="45"/>
      <c r="O24" s="34"/>
      <c r="P24" s="32"/>
      <c r="Q24" s="33"/>
      <c r="R24" s="34"/>
      <c r="S24" s="33"/>
      <c r="T24" s="35"/>
      <c r="U24" s="34"/>
      <c r="V24" s="33"/>
      <c r="W24" s="35"/>
      <c r="X24" s="35"/>
    </row>
    <row r="25" spans="3:26" ht="15" thickBot="1" x14ac:dyDescent="0.35">
      <c r="C25" s="63" t="s">
        <v>28</v>
      </c>
      <c r="D25" s="20">
        <f>SUM(D13:D24)</f>
        <v>0</v>
      </c>
      <c r="E25" s="22">
        <f t="shared" ref="E25:W25" si="0">SUM(E13:E24)</f>
        <v>0</v>
      </c>
      <c r="F25" s="23">
        <f t="shared" si="0"/>
        <v>0</v>
      </c>
      <c r="G25" s="22">
        <f t="shared" si="0"/>
        <v>0</v>
      </c>
      <c r="H25" s="23">
        <f t="shared" si="0"/>
        <v>0</v>
      </c>
      <c r="I25" s="20">
        <f t="shared" si="0"/>
        <v>0</v>
      </c>
      <c r="J25" s="22">
        <f t="shared" si="0"/>
        <v>0</v>
      </c>
      <c r="K25" s="23">
        <f t="shared" si="0"/>
        <v>0</v>
      </c>
      <c r="L25" s="22">
        <f t="shared" si="0"/>
        <v>0</v>
      </c>
      <c r="M25" s="24">
        <f t="shared" si="0"/>
        <v>0</v>
      </c>
      <c r="N25" s="68">
        <f t="shared" si="0"/>
        <v>0</v>
      </c>
      <c r="O25" s="23">
        <f t="shared" si="0"/>
        <v>0</v>
      </c>
      <c r="P25" s="20">
        <f t="shared" si="0"/>
        <v>0</v>
      </c>
      <c r="Q25" s="22">
        <f t="shared" si="0"/>
        <v>0</v>
      </c>
      <c r="R25" s="23">
        <f t="shared" si="0"/>
        <v>0</v>
      </c>
      <c r="S25" s="22">
        <f t="shared" si="0"/>
        <v>0</v>
      </c>
      <c r="T25" s="24">
        <f t="shared" si="0"/>
        <v>0</v>
      </c>
      <c r="U25" s="23">
        <f t="shared" si="0"/>
        <v>0</v>
      </c>
      <c r="V25" s="22">
        <f t="shared" si="0"/>
        <v>0</v>
      </c>
      <c r="W25" s="24">
        <f t="shared" si="0"/>
        <v>0</v>
      </c>
      <c r="X25" s="66"/>
    </row>
    <row r="27" spans="3:26" ht="15" thickBot="1" x14ac:dyDescent="0.35"/>
    <row r="28" spans="3:26" ht="15" thickBot="1" x14ac:dyDescent="0.35">
      <c r="C28" s="305" t="s">
        <v>88</v>
      </c>
      <c r="D28" s="306"/>
      <c r="E28" s="306"/>
      <c r="F28" s="306"/>
      <c r="G28" s="306"/>
      <c r="H28" s="306"/>
      <c r="I28" s="306"/>
      <c r="J28" s="306"/>
      <c r="K28" s="306"/>
      <c r="L28" s="306"/>
      <c r="M28" s="306"/>
      <c r="N28" s="307"/>
      <c r="P28" s="305" t="s">
        <v>92</v>
      </c>
      <c r="Q28" s="306"/>
      <c r="R28" s="306"/>
      <c r="S28" s="306"/>
      <c r="T28" s="306"/>
      <c r="U28" s="306"/>
      <c r="V28" s="306"/>
      <c r="W28" s="306"/>
      <c r="X28" s="306"/>
      <c r="Y28" s="306"/>
      <c r="Z28" s="307"/>
    </row>
    <row r="29" spans="3:26" ht="15" thickBot="1" x14ac:dyDescent="0.35">
      <c r="C29" s="315" t="s">
        <v>1</v>
      </c>
      <c r="D29" s="316" t="s">
        <v>89</v>
      </c>
      <c r="E29" s="317"/>
      <c r="F29" s="317"/>
      <c r="G29" s="317"/>
      <c r="H29" s="317"/>
      <c r="I29" s="316" t="s">
        <v>90</v>
      </c>
      <c r="J29" s="317"/>
      <c r="K29" s="317"/>
      <c r="L29" s="317"/>
      <c r="M29" s="324"/>
      <c r="N29" s="300" t="s">
        <v>42</v>
      </c>
      <c r="O29" s="2"/>
      <c r="P29" s="316" t="s">
        <v>93</v>
      </c>
      <c r="Q29" s="317"/>
      <c r="R29" s="317"/>
      <c r="S29" s="317"/>
      <c r="T29" s="317"/>
      <c r="U29" s="316" t="s">
        <v>94</v>
      </c>
      <c r="V29" s="317"/>
      <c r="W29" s="317"/>
      <c r="X29" s="317"/>
      <c r="Y29" s="324"/>
      <c r="Z29" s="315" t="s">
        <v>42</v>
      </c>
    </row>
    <row r="30" spans="3:26" ht="15" thickBot="1" x14ac:dyDescent="0.35">
      <c r="C30" s="301"/>
      <c r="D30" s="25" t="s">
        <v>78</v>
      </c>
      <c r="E30" s="8" t="s">
        <v>17</v>
      </c>
      <c r="F30" s="26" t="s">
        <v>15</v>
      </c>
      <c r="G30" s="8" t="s">
        <v>16</v>
      </c>
      <c r="H30" s="26" t="s">
        <v>66</v>
      </c>
      <c r="I30" s="25" t="s">
        <v>78</v>
      </c>
      <c r="J30" s="8" t="s">
        <v>17</v>
      </c>
      <c r="K30" s="26" t="s">
        <v>15</v>
      </c>
      <c r="L30" s="8" t="s">
        <v>16</v>
      </c>
      <c r="M30" s="27" t="s">
        <v>66</v>
      </c>
      <c r="N30" s="301"/>
      <c r="O30" s="2"/>
      <c r="P30" s="25" t="s">
        <v>78</v>
      </c>
      <c r="Q30" s="8" t="s">
        <v>17</v>
      </c>
      <c r="R30" s="26" t="s">
        <v>15</v>
      </c>
      <c r="S30" s="8" t="s">
        <v>16</v>
      </c>
      <c r="T30" s="26" t="s">
        <v>66</v>
      </c>
      <c r="U30" s="25" t="s">
        <v>78</v>
      </c>
      <c r="V30" s="8" t="s">
        <v>17</v>
      </c>
      <c r="W30" s="26" t="s">
        <v>15</v>
      </c>
      <c r="X30" s="8" t="s">
        <v>16</v>
      </c>
      <c r="Y30" s="27" t="s">
        <v>66</v>
      </c>
      <c r="Z30" s="301"/>
    </row>
    <row r="31" spans="3:26" x14ac:dyDescent="0.3">
      <c r="C31" s="42" t="s">
        <v>2</v>
      </c>
      <c r="D31" s="32"/>
      <c r="E31" s="33"/>
      <c r="F31" s="34"/>
      <c r="G31" s="33"/>
      <c r="H31" s="34"/>
      <c r="I31" s="32"/>
      <c r="J31" s="33"/>
      <c r="K31" s="34"/>
      <c r="L31" s="33"/>
      <c r="M31" s="35"/>
      <c r="N31" s="64"/>
      <c r="P31" s="32"/>
      <c r="Q31" s="33"/>
      <c r="R31" s="34"/>
      <c r="S31" s="33"/>
      <c r="T31" s="34"/>
      <c r="U31" s="32"/>
      <c r="V31" s="33"/>
      <c r="W31" s="34"/>
      <c r="X31" s="33"/>
      <c r="Y31" s="35"/>
      <c r="Z31" s="69"/>
    </row>
    <row r="32" spans="3:26" x14ac:dyDescent="0.3">
      <c r="C32" s="42" t="s">
        <v>3</v>
      </c>
      <c r="D32" s="32"/>
      <c r="E32" s="33"/>
      <c r="F32" s="34"/>
      <c r="G32" s="33"/>
      <c r="H32" s="34"/>
      <c r="I32" s="32"/>
      <c r="J32" s="33"/>
      <c r="K32" s="34"/>
      <c r="L32" s="33"/>
      <c r="M32" s="35"/>
      <c r="N32" s="64"/>
      <c r="P32" s="32"/>
      <c r="Q32" s="33"/>
      <c r="R32" s="34"/>
      <c r="S32" s="33"/>
      <c r="T32" s="34"/>
      <c r="U32" s="32"/>
      <c r="V32" s="33"/>
      <c r="W32" s="34"/>
      <c r="X32" s="33"/>
      <c r="Y32" s="35"/>
      <c r="Z32" s="69"/>
    </row>
    <row r="33" spans="3:44" x14ac:dyDescent="0.3">
      <c r="C33" s="42" t="s">
        <v>4</v>
      </c>
      <c r="D33" s="32"/>
      <c r="E33" s="33"/>
      <c r="F33" s="34"/>
      <c r="G33" s="33"/>
      <c r="H33" s="34"/>
      <c r="I33" s="32"/>
      <c r="J33" s="33"/>
      <c r="K33" s="34"/>
      <c r="L33" s="33"/>
      <c r="M33" s="35"/>
      <c r="N33" s="64"/>
      <c r="P33" s="32"/>
      <c r="Q33" s="33"/>
      <c r="R33" s="34"/>
      <c r="S33" s="33"/>
      <c r="T33" s="34"/>
      <c r="U33" s="32"/>
      <c r="V33" s="33"/>
      <c r="W33" s="34"/>
      <c r="X33" s="33"/>
      <c r="Y33" s="35"/>
      <c r="Z33" s="69"/>
    </row>
    <row r="34" spans="3:44" x14ac:dyDescent="0.3">
      <c r="C34" s="42" t="s">
        <v>5</v>
      </c>
      <c r="D34" s="32"/>
      <c r="E34" s="33"/>
      <c r="F34" s="34"/>
      <c r="G34" s="33"/>
      <c r="H34" s="34"/>
      <c r="I34" s="32"/>
      <c r="J34" s="33"/>
      <c r="K34" s="34"/>
      <c r="L34" s="33"/>
      <c r="M34" s="35"/>
      <c r="N34" s="64"/>
      <c r="P34" s="32"/>
      <c r="Q34" s="33"/>
      <c r="R34" s="34"/>
      <c r="S34" s="33"/>
      <c r="T34" s="34"/>
      <c r="U34" s="32"/>
      <c r="V34" s="33"/>
      <c r="W34" s="34"/>
      <c r="X34" s="33"/>
      <c r="Y34" s="35"/>
      <c r="Z34" s="69"/>
    </row>
    <row r="35" spans="3:44" x14ac:dyDescent="0.3">
      <c r="C35" s="42" t="s">
        <v>6</v>
      </c>
      <c r="D35" s="32"/>
      <c r="E35" s="33"/>
      <c r="F35" s="34"/>
      <c r="G35" s="33"/>
      <c r="H35" s="34"/>
      <c r="I35" s="32"/>
      <c r="J35" s="33"/>
      <c r="K35" s="34"/>
      <c r="L35" s="33"/>
      <c r="M35" s="35"/>
      <c r="N35" s="64"/>
      <c r="P35" s="32"/>
      <c r="Q35" s="33"/>
      <c r="R35" s="34"/>
      <c r="S35" s="33"/>
      <c r="T35" s="34"/>
      <c r="U35" s="32"/>
      <c r="V35" s="33"/>
      <c r="W35" s="34"/>
      <c r="X35" s="33"/>
      <c r="Y35" s="35"/>
      <c r="Z35" s="69"/>
    </row>
    <row r="36" spans="3:44" x14ac:dyDescent="0.3">
      <c r="C36" s="42" t="s">
        <v>7</v>
      </c>
      <c r="D36" s="32"/>
      <c r="E36" s="33"/>
      <c r="F36" s="34"/>
      <c r="G36" s="33"/>
      <c r="H36" s="34"/>
      <c r="I36" s="32"/>
      <c r="J36" s="33"/>
      <c r="K36" s="34"/>
      <c r="L36" s="33"/>
      <c r="M36" s="35"/>
      <c r="N36" s="64"/>
      <c r="P36" s="32"/>
      <c r="Q36" s="33"/>
      <c r="R36" s="34"/>
      <c r="S36" s="33"/>
      <c r="T36" s="34"/>
      <c r="U36" s="32"/>
      <c r="V36" s="33"/>
      <c r="W36" s="34"/>
      <c r="X36" s="33"/>
      <c r="Y36" s="35"/>
      <c r="Z36" s="69"/>
    </row>
    <row r="37" spans="3:44" x14ac:dyDescent="0.3">
      <c r="C37" s="42" t="s">
        <v>8</v>
      </c>
      <c r="D37" s="32"/>
      <c r="E37" s="33"/>
      <c r="F37" s="34"/>
      <c r="G37" s="33"/>
      <c r="H37" s="34"/>
      <c r="I37" s="32"/>
      <c r="J37" s="33"/>
      <c r="K37" s="34"/>
      <c r="L37" s="33"/>
      <c r="M37" s="35"/>
      <c r="N37" s="64"/>
      <c r="P37" s="32"/>
      <c r="Q37" s="33"/>
      <c r="R37" s="34"/>
      <c r="S37" s="33"/>
      <c r="T37" s="34"/>
      <c r="U37" s="32"/>
      <c r="V37" s="33"/>
      <c r="W37" s="34"/>
      <c r="X37" s="33"/>
      <c r="Y37" s="35"/>
      <c r="Z37" s="69"/>
    </row>
    <row r="38" spans="3:44" x14ac:dyDescent="0.3">
      <c r="C38" s="42" t="s">
        <v>9</v>
      </c>
      <c r="D38" s="32"/>
      <c r="E38" s="33"/>
      <c r="F38" s="34"/>
      <c r="G38" s="33"/>
      <c r="H38" s="34"/>
      <c r="I38" s="32"/>
      <c r="J38" s="33"/>
      <c r="K38" s="34"/>
      <c r="L38" s="33"/>
      <c r="M38" s="35"/>
      <c r="N38" s="64"/>
      <c r="P38" s="32"/>
      <c r="Q38" s="33"/>
      <c r="R38" s="34"/>
      <c r="S38" s="33"/>
      <c r="T38" s="34"/>
      <c r="U38" s="32"/>
      <c r="V38" s="33"/>
      <c r="W38" s="34"/>
      <c r="X38" s="33"/>
      <c r="Y38" s="35"/>
      <c r="Z38" s="69"/>
    </row>
    <row r="39" spans="3:44" x14ac:dyDescent="0.3">
      <c r="C39" s="42" t="s">
        <v>10</v>
      </c>
      <c r="D39" s="32"/>
      <c r="E39" s="33"/>
      <c r="F39" s="34"/>
      <c r="G39" s="33"/>
      <c r="H39" s="34"/>
      <c r="I39" s="32"/>
      <c r="J39" s="33"/>
      <c r="K39" s="34"/>
      <c r="L39" s="33"/>
      <c r="M39" s="35"/>
      <c r="N39" s="64"/>
      <c r="P39" s="32"/>
      <c r="Q39" s="33"/>
      <c r="R39" s="34"/>
      <c r="S39" s="33"/>
      <c r="T39" s="34"/>
      <c r="U39" s="32"/>
      <c r="V39" s="33"/>
      <c r="W39" s="34"/>
      <c r="X39" s="33"/>
      <c r="Y39" s="35"/>
      <c r="Z39" s="69"/>
    </row>
    <row r="40" spans="3:44" x14ac:dyDescent="0.3">
      <c r="C40" s="42" t="s">
        <v>11</v>
      </c>
      <c r="D40" s="32"/>
      <c r="E40" s="33"/>
      <c r="F40" s="34"/>
      <c r="G40" s="33"/>
      <c r="H40" s="34"/>
      <c r="I40" s="32"/>
      <c r="J40" s="33"/>
      <c r="K40" s="34"/>
      <c r="L40" s="33"/>
      <c r="M40" s="35"/>
      <c r="N40" s="64"/>
      <c r="P40" s="32"/>
      <c r="Q40" s="33"/>
      <c r="R40" s="34"/>
      <c r="S40" s="33"/>
      <c r="T40" s="34"/>
      <c r="U40" s="32"/>
      <c r="V40" s="33"/>
      <c r="W40" s="34"/>
      <c r="X40" s="33"/>
      <c r="Y40" s="35"/>
      <c r="Z40" s="69"/>
    </row>
    <row r="41" spans="3:44" x14ac:dyDescent="0.3">
      <c r="C41" s="42" t="s">
        <v>12</v>
      </c>
      <c r="D41" s="32"/>
      <c r="E41" s="33"/>
      <c r="F41" s="34"/>
      <c r="G41" s="33"/>
      <c r="H41" s="34"/>
      <c r="I41" s="32"/>
      <c r="J41" s="33"/>
      <c r="K41" s="34"/>
      <c r="L41" s="33"/>
      <c r="M41" s="35"/>
      <c r="N41" s="64"/>
      <c r="P41" s="32"/>
      <c r="Q41" s="33"/>
      <c r="R41" s="34"/>
      <c r="S41" s="33"/>
      <c r="T41" s="34"/>
      <c r="U41" s="32"/>
      <c r="V41" s="33"/>
      <c r="W41" s="34"/>
      <c r="X41" s="33"/>
      <c r="Y41" s="35"/>
      <c r="Z41" s="69"/>
    </row>
    <row r="42" spans="3:44" ht="15" thickBot="1" x14ac:dyDescent="0.35">
      <c r="C42" s="42" t="s">
        <v>13</v>
      </c>
      <c r="D42" s="32"/>
      <c r="E42" s="33"/>
      <c r="F42" s="34"/>
      <c r="G42" s="33"/>
      <c r="H42" s="34"/>
      <c r="I42" s="32"/>
      <c r="J42" s="33"/>
      <c r="K42" s="34"/>
      <c r="L42" s="33"/>
      <c r="M42" s="35"/>
      <c r="N42" s="70"/>
      <c r="P42" s="32"/>
      <c r="Q42" s="33"/>
      <c r="R42" s="34"/>
      <c r="S42" s="33"/>
      <c r="T42" s="34"/>
      <c r="U42" s="32"/>
      <c r="V42" s="33"/>
      <c r="W42" s="34"/>
      <c r="X42" s="33"/>
      <c r="Y42" s="35"/>
      <c r="Z42" s="69"/>
    </row>
    <row r="43" spans="3:44" ht="15" thickBot="1" x14ac:dyDescent="0.35">
      <c r="C43" s="63" t="s">
        <v>28</v>
      </c>
      <c r="D43" s="36">
        <f>SUM(D31:D42)</f>
        <v>0</v>
      </c>
      <c r="E43" s="37">
        <f t="shared" ref="E43" si="1">SUM(E31:E42)</f>
        <v>0</v>
      </c>
      <c r="F43" s="38">
        <f t="shared" ref="F43" si="2">SUM(F31:F42)</f>
        <v>0</v>
      </c>
      <c r="G43" s="37">
        <f t="shared" ref="G43" si="3">SUM(G31:G42)</f>
        <v>0</v>
      </c>
      <c r="H43" s="38">
        <f t="shared" ref="H43" si="4">SUM(H31:H42)</f>
        <v>0</v>
      </c>
      <c r="I43" s="36">
        <f t="shared" ref="I43" si="5">SUM(I31:I42)</f>
        <v>0</v>
      </c>
      <c r="J43" s="37">
        <f t="shared" ref="J43" si="6">SUM(J31:J42)</f>
        <v>0</v>
      </c>
      <c r="K43" s="38">
        <f t="shared" ref="K43" si="7">SUM(K31:K42)</f>
        <v>0</v>
      </c>
      <c r="L43" s="37">
        <f t="shared" ref="L43" si="8">SUM(L31:L42)</f>
        <v>0</v>
      </c>
      <c r="M43" s="39">
        <f t="shared" ref="M43" si="9">SUM(M31:M42)</f>
        <v>0</v>
      </c>
      <c r="N43" s="71"/>
      <c r="P43" s="36">
        <f>SUM(P31:P42)</f>
        <v>0</v>
      </c>
      <c r="Q43" s="37">
        <f t="shared" ref="Q43" si="10">SUM(Q31:Q42)</f>
        <v>0</v>
      </c>
      <c r="R43" s="38">
        <f t="shared" ref="R43" si="11">SUM(R31:R42)</f>
        <v>0</v>
      </c>
      <c r="S43" s="37">
        <f t="shared" ref="S43" si="12">SUM(S31:S42)</f>
        <v>0</v>
      </c>
      <c r="T43" s="38">
        <f t="shared" ref="T43" si="13">SUM(T31:T42)</f>
        <v>0</v>
      </c>
      <c r="U43" s="36">
        <f>SUM(U31:U42)</f>
        <v>0</v>
      </c>
      <c r="V43" s="37">
        <f t="shared" ref="V43" si="14">SUM(V31:V42)</f>
        <v>0</v>
      </c>
      <c r="W43" s="38">
        <f t="shared" ref="W43" si="15">SUM(W31:W42)</f>
        <v>0</v>
      </c>
      <c r="X43" s="37">
        <f t="shared" ref="X43" si="16">SUM(X31:X42)</f>
        <v>0</v>
      </c>
      <c r="Y43" s="39">
        <f t="shared" ref="Y43" si="17">SUM(Y31:Y42)</f>
        <v>0</v>
      </c>
      <c r="Z43" s="66"/>
    </row>
    <row r="45" spans="3:44" ht="15" thickBot="1" x14ac:dyDescent="0.35"/>
    <row r="46" spans="3:44" ht="15" thickBot="1" x14ac:dyDescent="0.35">
      <c r="C46" s="305" t="s">
        <v>91</v>
      </c>
      <c r="D46" s="306"/>
      <c r="E46" s="306"/>
      <c r="F46" s="306"/>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7"/>
    </row>
    <row r="47" spans="3:44" ht="15" thickBot="1" x14ac:dyDescent="0.35">
      <c r="C47" s="315" t="s">
        <v>1</v>
      </c>
      <c r="D47" s="318" t="s">
        <v>14</v>
      </c>
      <c r="E47" s="319"/>
      <c r="F47" s="319"/>
      <c r="G47" s="319"/>
      <c r="H47" s="319"/>
      <c r="I47" s="319"/>
      <c r="J47" s="319"/>
      <c r="K47" s="319"/>
      <c r="L47" s="319"/>
      <c r="M47" s="319"/>
      <c r="N47" s="319"/>
      <c r="O47" s="319"/>
      <c r="P47" s="319"/>
      <c r="Q47" s="319"/>
      <c r="R47" s="319"/>
      <c r="S47" s="319"/>
      <c r="T47" s="319"/>
      <c r="U47" s="319"/>
      <c r="V47" s="319"/>
      <c r="W47" s="320"/>
      <c r="X47" s="318" t="s">
        <v>95</v>
      </c>
      <c r="Y47" s="319"/>
      <c r="Z47" s="319"/>
      <c r="AA47" s="319"/>
      <c r="AB47" s="319"/>
      <c r="AC47" s="319"/>
      <c r="AD47" s="319"/>
      <c r="AE47" s="319"/>
      <c r="AF47" s="319"/>
      <c r="AG47" s="320"/>
      <c r="AH47" s="318" t="s">
        <v>92</v>
      </c>
      <c r="AI47" s="319"/>
      <c r="AJ47" s="319"/>
      <c r="AK47" s="319"/>
      <c r="AL47" s="319"/>
      <c r="AM47" s="319"/>
      <c r="AN47" s="319"/>
      <c r="AO47" s="319"/>
      <c r="AP47" s="319"/>
      <c r="AQ47" s="320"/>
      <c r="AR47" s="300" t="s">
        <v>42</v>
      </c>
    </row>
    <row r="48" spans="3:44" ht="15" thickBot="1" x14ac:dyDescent="0.35">
      <c r="C48" s="315"/>
      <c r="D48" s="321" t="s">
        <v>77</v>
      </c>
      <c r="E48" s="322"/>
      <c r="F48" s="322"/>
      <c r="G48" s="322"/>
      <c r="H48" s="322"/>
      <c r="I48" s="321" t="s">
        <v>79</v>
      </c>
      <c r="J48" s="322"/>
      <c r="K48" s="322"/>
      <c r="L48" s="322"/>
      <c r="M48" s="322"/>
      <c r="N48" s="321" t="s">
        <v>81</v>
      </c>
      <c r="O48" s="323"/>
      <c r="P48" s="321" t="s">
        <v>80</v>
      </c>
      <c r="Q48" s="322"/>
      <c r="R48" s="322"/>
      <c r="S48" s="322"/>
      <c r="T48" s="323"/>
      <c r="U48" s="322" t="s">
        <v>82</v>
      </c>
      <c r="V48" s="322"/>
      <c r="W48" s="323"/>
      <c r="X48" s="321" t="s">
        <v>89</v>
      </c>
      <c r="Y48" s="322"/>
      <c r="Z48" s="322"/>
      <c r="AA48" s="322"/>
      <c r="AB48" s="322"/>
      <c r="AC48" s="321" t="s">
        <v>90</v>
      </c>
      <c r="AD48" s="322"/>
      <c r="AE48" s="322"/>
      <c r="AF48" s="322"/>
      <c r="AG48" s="323"/>
      <c r="AH48" s="321" t="s">
        <v>93</v>
      </c>
      <c r="AI48" s="322"/>
      <c r="AJ48" s="322"/>
      <c r="AK48" s="322"/>
      <c r="AL48" s="322"/>
      <c r="AM48" s="321" t="s">
        <v>94</v>
      </c>
      <c r="AN48" s="322"/>
      <c r="AO48" s="322"/>
      <c r="AP48" s="322"/>
      <c r="AQ48" s="323"/>
      <c r="AR48" s="315"/>
    </row>
    <row r="49" spans="3:44" ht="15" thickBot="1" x14ac:dyDescent="0.35">
      <c r="C49" s="301"/>
      <c r="D49" s="25" t="s">
        <v>78</v>
      </c>
      <c r="E49" s="8" t="s">
        <v>17</v>
      </c>
      <c r="F49" s="26" t="s">
        <v>15</v>
      </c>
      <c r="G49" s="8" t="s">
        <v>16</v>
      </c>
      <c r="H49" s="26" t="s">
        <v>66</v>
      </c>
      <c r="I49" s="25" t="s">
        <v>78</v>
      </c>
      <c r="J49" s="8" t="s">
        <v>17</v>
      </c>
      <c r="K49" s="26" t="s">
        <v>15</v>
      </c>
      <c r="L49" s="8" t="s">
        <v>16</v>
      </c>
      <c r="M49" s="26" t="s">
        <v>66</v>
      </c>
      <c r="N49" s="40" t="s">
        <v>78</v>
      </c>
      <c r="O49" s="27" t="s">
        <v>17</v>
      </c>
      <c r="P49" s="25" t="s">
        <v>78</v>
      </c>
      <c r="Q49" s="8" t="s">
        <v>17</v>
      </c>
      <c r="R49" s="26" t="s">
        <v>15</v>
      </c>
      <c r="S49" s="8" t="s">
        <v>16</v>
      </c>
      <c r="T49" s="27" t="s">
        <v>66</v>
      </c>
      <c r="U49" s="26" t="s">
        <v>83</v>
      </c>
      <c r="V49" s="8" t="s">
        <v>84</v>
      </c>
      <c r="W49" s="27" t="s">
        <v>85</v>
      </c>
      <c r="X49" s="25" t="s">
        <v>78</v>
      </c>
      <c r="Y49" s="8" t="s">
        <v>17</v>
      </c>
      <c r="Z49" s="26" t="s">
        <v>15</v>
      </c>
      <c r="AA49" s="8" t="s">
        <v>16</v>
      </c>
      <c r="AB49" s="26" t="s">
        <v>66</v>
      </c>
      <c r="AC49" s="25" t="s">
        <v>78</v>
      </c>
      <c r="AD49" s="8" t="s">
        <v>17</v>
      </c>
      <c r="AE49" s="26" t="s">
        <v>15</v>
      </c>
      <c r="AF49" s="8" t="s">
        <v>16</v>
      </c>
      <c r="AG49" s="26" t="s">
        <v>66</v>
      </c>
      <c r="AH49" s="25" t="s">
        <v>78</v>
      </c>
      <c r="AI49" s="8" t="s">
        <v>17</v>
      </c>
      <c r="AJ49" s="26" t="s">
        <v>15</v>
      </c>
      <c r="AK49" s="8" t="s">
        <v>16</v>
      </c>
      <c r="AL49" s="26" t="s">
        <v>66</v>
      </c>
      <c r="AM49" s="25" t="s">
        <v>78</v>
      </c>
      <c r="AN49" s="8" t="s">
        <v>17</v>
      </c>
      <c r="AO49" s="26" t="s">
        <v>15</v>
      </c>
      <c r="AP49" s="8" t="s">
        <v>16</v>
      </c>
      <c r="AQ49" s="27" t="s">
        <v>66</v>
      </c>
      <c r="AR49" s="301"/>
    </row>
    <row r="50" spans="3:44" x14ac:dyDescent="0.3">
      <c r="C50" s="42" t="s">
        <v>2</v>
      </c>
      <c r="D50" s="32"/>
      <c r="E50" s="33"/>
      <c r="F50" s="34"/>
      <c r="G50" s="33"/>
      <c r="H50" s="34"/>
      <c r="I50" s="32"/>
      <c r="J50" s="33"/>
      <c r="K50" s="34"/>
      <c r="L50" s="33"/>
      <c r="M50" s="34"/>
      <c r="N50" s="44"/>
      <c r="O50" s="35"/>
      <c r="P50" s="32"/>
      <c r="Q50" s="33"/>
      <c r="R50" s="34"/>
      <c r="S50" s="33"/>
      <c r="T50" s="35"/>
      <c r="U50" s="34"/>
      <c r="V50" s="33"/>
      <c r="W50" s="35"/>
      <c r="X50" s="32"/>
      <c r="Y50" s="33"/>
      <c r="Z50" s="34"/>
      <c r="AA50" s="33"/>
      <c r="AB50" s="34"/>
      <c r="AC50" s="32"/>
      <c r="AD50" s="33"/>
      <c r="AE50" s="34"/>
      <c r="AF50" s="33"/>
      <c r="AG50" s="34"/>
      <c r="AH50" s="32"/>
      <c r="AI50" s="33"/>
      <c r="AJ50" s="34"/>
      <c r="AK50" s="33"/>
      <c r="AL50" s="34"/>
      <c r="AM50" s="32"/>
      <c r="AN50" s="33"/>
      <c r="AO50" s="34"/>
      <c r="AP50" s="33"/>
      <c r="AQ50" s="35"/>
      <c r="AR50" s="30"/>
    </row>
    <row r="51" spans="3:44" x14ac:dyDescent="0.3">
      <c r="C51" s="42" t="s">
        <v>3</v>
      </c>
      <c r="D51" s="32"/>
      <c r="E51" s="33"/>
      <c r="F51" s="34"/>
      <c r="G51" s="33"/>
      <c r="H51" s="34"/>
      <c r="I51" s="32"/>
      <c r="J51" s="33"/>
      <c r="K51" s="34"/>
      <c r="L51" s="33"/>
      <c r="M51" s="34"/>
      <c r="N51" s="44"/>
      <c r="O51" s="35"/>
      <c r="P51" s="32"/>
      <c r="Q51" s="33"/>
      <c r="R51" s="34"/>
      <c r="S51" s="33"/>
      <c r="T51" s="35"/>
      <c r="U51" s="34"/>
      <c r="V51" s="33"/>
      <c r="W51" s="35"/>
      <c r="X51" s="32"/>
      <c r="Y51" s="33"/>
      <c r="Z51" s="34"/>
      <c r="AA51" s="33"/>
      <c r="AB51" s="34"/>
      <c r="AC51" s="32"/>
      <c r="AD51" s="33"/>
      <c r="AE51" s="34"/>
      <c r="AF51" s="33"/>
      <c r="AG51" s="34"/>
      <c r="AH51" s="32"/>
      <c r="AI51" s="33"/>
      <c r="AJ51" s="34"/>
      <c r="AK51" s="33"/>
      <c r="AL51" s="34"/>
      <c r="AM51" s="32"/>
      <c r="AN51" s="33"/>
      <c r="AO51" s="34"/>
      <c r="AP51" s="33"/>
      <c r="AQ51" s="35"/>
      <c r="AR51" s="30"/>
    </row>
    <row r="52" spans="3:44" x14ac:dyDescent="0.3">
      <c r="C52" s="42" t="s">
        <v>4</v>
      </c>
      <c r="D52" s="32"/>
      <c r="E52" s="33"/>
      <c r="F52" s="34"/>
      <c r="G52" s="33"/>
      <c r="H52" s="34"/>
      <c r="I52" s="32"/>
      <c r="J52" s="33"/>
      <c r="K52" s="34"/>
      <c r="L52" s="33"/>
      <c r="M52" s="34"/>
      <c r="N52" s="44"/>
      <c r="O52" s="35"/>
      <c r="P52" s="32"/>
      <c r="Q52" s="33"/>
      <c r="R52" s="34"/>
      <c r="S52" s="33"/>
      <c r="T52" s="35"/>
      <c r="U52" s="34"/>
      <c r="V52" s="33"/>
      <c r="W52" s="35"/>
      <c r="X52" s="32"/>
      <c r="Y52" s="33"/>
      <c r="Z52" s="34"/>
      <c r="AA52" s="33"/>
      <c r="AB52" s="34"/>
      <c r="AC52" s="32"/>
      <c r="AD52" s="33"/>
      <c r="AE52" s="34"/>
      <c r="AF52" s="33"/>
      <c r="AG52" s="34"/>
      <c r="AH52" s="32"/>
      <c r="AI52" s="33"/>
      <c r="AJ52" s="34"/>
      <c r="AK52" s="33"/>
      <c r="AL52" s="34"/>
      <c r="AM52" s="32"/>
      <c r="AN52" s="33"/>
      <c r="AO52" s="34"/>
      <c r="AP52" s="33"/>
      <c r="AQ52" s="35"/>
      <c r="AR52" s="30"/>
    </row>
    <row r="53" spans="3:44" x14ac:dyDescent="0.3">
      <c r="C53" s="42" t="s">
        <v>5</v>
      </c>
      <c r="D53" s="32"/>
      <c r="E53" s="33"/>
      <c r="F53" s="34"/>
      <c r="G53" s="33"/>
      <c r="H53" s="34"/>
      <c r="I53" s="32"/>
      <c r="J53" s="33"/>
      <c r="K53" s="34"/>
      <c r="L53" s="33"/>
      <c r="M53" s="34"/>
      <c r="N53" s="44"/>
      <c r="O53" s="35"/>
      <c r="P53" s="32"/>
      <c r="Q53" s="33"/>
      <c r="R53" s="34"/>
      <c r="S53" s="33"/>
      <c r="T53" s="35"/>
      <c r="U53" s="34"/>
      <c r="V53" s="33"/>
      <c r="W53" s="35"/>
      <c r="X53" s="32"/>
      <c r="Y53" s="33"/>
      <c r="Z53" s="34"/>
      <c r="AA53" s="33"/>
      <c r="AB53" s="34"/>
      <c r="AC53" s="32"/>
      <c r="AD53" s="33"/>
      <c r="AE53" s="34"/>
      <c r="AF53" s="33"/>
      <c r="AG53" s="34"/>
      <c r="AH53" s="32"/>
      <c r="AI53" s="33"/>
      <c r="AJ53" s="34"/>
      <c r="AK53" s="33"/>
      <c r="AL53" s="34"/>
      <c r="AM53" s="32"/>
      <c r="AN53" s="33"/>
      <c r="AO53" s="34"/>
      <c r="AP53" s="33"/>
      <c r="AQ53" s="35"/>
      <c r="AR53" s="30"/>
    </row>
    <row r="54" spans="3:44" x14ac:dyDescent="0.3">
      <c r="C54" s="42" t="s">
        <v>6</v>
      </c>
      <c r="D54" s="32"/>
      <c r="E54" s="33"/>
      <c r="F54" s="34"/>
      <c r="G54" s="33"/>
      <c r="H54" s="34"/>
      <c r="I54" s="32"/>
      <c r="J54" s="33"/>
      <c r="K54" s="34"/>
      <c r="L54" s="33"/>
      <c r="M54" s="34"/>
      <c r="N54" s="44"/>
      <c r="O54" s="35"/>
      <c r="P54" s="32"/>
      <c r="Q54" s="33"/>
      <c r="R54" s="34"/>
      <c r="S54" s="33"/>
      <c r="T54" s="35"/>
      <c r="U54" s="34"/>
      <c r="V54" s="33"/>
      <c r="W54" s="35"/>
      <c r="X54" s="32"/>
      <c r="Y54" s="33"/>
      <c r="Z54" s="34"/>
      <c r="AA54" s="33"/>
      <c r="AB54" s="34"/>
      <c r="AC54" s="32"/>
      <c r="AD54" s="33"/>
      <c r="AE54" s="34"/>
      <c r="AF54" s="33"/>
      <c r="AG54" s="34"/>
      <c r="AH54" s="32"/>
      <c r="AI54" s="33"/>
      <c r="AJ54" s="34"/>
      <c r="AK54" s="33"/>
      <c r="AL54" s="34"/>
      <c r="AM54" s="32"/>
      <c r="AN54" s="33"/>
      <c r="AO54" s="34"/>
      <c r="AP54" s="33"/>
      <c r="AQ54" s="35"/>
      <c r="AR54" s="30"/>
    </row>
    <row r="55" spans="3:44" x14ac:dyDescent="0.3">
      <c r="C55" s="42" t="s">
        <v>7</v>
      </c>
      <c r="D55" s="32"/>
      <c r="E55" s="33"/>
      <c r="F55" s="34"/>
      <c r="G55" s="33"/>
      <c r="H55" s="34"/>
      <c r="I55" s="32"/>
      <c r="J55" s="33"/>
      <c r="K55" s="34"/>
      <c r="L55" s="33"/>
      <c r="M55" s="34"/>
      <c r="N55" s="44"/>
      <c r="O55" s="35"/>
      <c r="P55" s="32"/>
      <c r="Q55" s="33"/>
      <c r="R55" s="34"/>
      <c r="S55" s="33"/>
      <c r="T55" s="35"/>
      <c r="U55" s="34"/>
      <c r="V55" s="33"/>
      <c r="W55" s="35"/>
      <c r="X55" s="32"/>
      <c r="Y55" s="33"/>
      <c r="Z55" s="34"/>
      <c r="AA55" s="33"/>
      <c r="AB55" s="34"/>
      <c r="AC55" s="32"/>
      <c r="AD55" s="33"/>
      <c r="AE55" s="34"/>
      <c r="AF55" s="33"/>
      <c r="AG55" s="34"/>
      <c r="AH55" s="32"/>
      <c r="AI55" s="33"/>
      <c r="AJ55" s="34"/>
      <c r="AK55" s="33"/>
      <c r="AL55" s="34"/>
      <c r="AM55" s="32"/>
      <c r="AN55" s="33"/>
      <c r="AO55" s="34"/>
      <c r="AP55" s="33"/>
      <c r="AQ55" s="35"/>
      <c r="AR55" s="30"/>
    </row>
    <row r="56" spans="3:44" x14ac:dyDescent="0.3">
      <c r="C56" s="42" t="s">
        <v>8</v>
      </c>
      <c r="D56" s="32"/>
      <c r="E56" s="33"/>
      <c r="F56" s="34"/>
      <c r="G56" s="33"/>
      <c r="H56" s="34"/>
      <c r="I56" s="32"/>
      <c r="J56" s="33"/>
      <c r="K56" s="34"/>
      <c r="L56" s="33"/>
      <c r="M56" s="34"/>
      <c r="N56" s="44"/>
      <c r="O56" s="35"/>
      <c r="P56" s="32"/>
      <c r="Q56" s="33"/>
      <c r="R56" s="34"/>
      <c r="S56" s="33"/>
      <c r="T56" s="35"/>
      <c r="U56" s="34"/>
      <c r="V56" s="33"/>
      <c r="W56" s="35"/>
      <c r="X56" s="32"/>
      <c r="Y56" s="33"/>
      <c r="Z56" s="34"/>
      <c r="AA56" s="33"/>
      <c r="AB56" s="34"/>
      <c r="AC56" s="32"/>
      <c r="AD56" s="33"/>
      <c r="AE56" s="34"/>
      <c r="AF56" s="33"/>
      <c r="AG56" s="34"/>
      <c r="AH56" s="32"/>
      <c r="AI56" s="33"/>
      <c r="AJ56" s="34"/>
      <c r="AK56" s="33"/>
      <c r="AL56" s="34"/>
      <c r="AM56" s="32"/>
      <c r="AN56" s="33"/>
      <c r="AO56" s="34"/>
      <c r="AP56" s="33"/>
      <c r="AQ56" s="35"/>
      <c r="AR56" s="30"/>
    </row>
    <row r="57" spans="3:44" x14ac:dyDescent="0.3">
      <c r="C57" s="42" t="s">
        <v>9</v>
      </c>
      <c r="D57" s="32"/>
      <c r="E57" s="33"/>
      <c r="F57" s="34"/>
      <c r="G57" s="33"/>
      <c r="H57" s="34"/>
      <c r="I57" s="32"/>
      <c r="J57" s="33"/>
      <c r="K57" s="34"/>
      <c r="L57" s="33"/>
      <c r="M57" s="34"/>
      <c r="N57" s="44"/>
      <c r="O57" s="35"/>
      <c r="P57" s="32"/>
      <c r="Q57" s="33"/>
      <c r="R57" s="34"/>
      <c r="S57" s="33"/>
      <c r="T57" s="35"/>
      <c r="U57" s="34"/>
      <c r="V57" s="33"/>
      <c r="W57" s="35"/>
      <c r="X57" s="32"/>
      <c r="Y57" s="33"/>
      <c r="Z57" s="34"/>
      <c r="AA57" s="33"/>
      <c r="AB57" s="34"/>
      <c r="AC57" s="32"/>
      <c r="AD57" s="33"/>
      <c r="AE57" s="34"/>
      <c r="AF57" s="33"/>
      <c r="AG57" s="34"/>
      <c r="AH57" s="32"/>
      <c r="AI57" s="33"/>
      <c r="AJ57" s="34"/>
      <c r="AK57" s="33"/>
      <c r="AL57" s="34"/>
      <c r="AM57" s="32"/>
      <c r="AN57" s="33"/>
      <c r="AO57" s="34"/>
      <c r="AP57" s="33"/>
      <c r="AQ57" s="35"/>
      <c r="AR57" s="30"/>
    </row>
    <row r="58" spans="3:44" x14ac:dyDescent="0.3">
      <c r="C58" s="42" t="s">
        <v>10</v>
      </c>
      <c r="D58" s="32"/>
      <c r="E58" s="33"/>
      <c r="F58" s="34"/>
      <c r="G58" s="33"/>
      <c r="H58" s="34"/>
      <c r="I58" s="32"/>
      <c r="J58" s="33"/>
      <c r="K58" s="34"/>
      <c r="L58" s="33"/>
      <c r="M58" s="34"/>
      <c r="N58" s="44"/>
      <c r="O58" s="35"/>
      <c r="P58" s="32"/>
      <c r="Q58" s="33"/>
      <c r="R58" s="34"/>
      <c r="S58" s="33"/>
      <c r="T58" s="35"/>
      <c r="U58" s="34"/>
      <c r="V58" s="33"/>
      <c r="W58" s="35"/>
      <c r="X58" s="32"/>
      <c r="Y58" s="33"/>
      <c r="Z58" s="34"/>
      <c r="AA58" s="33"/>
      <c r="AB58" s="34"/>
      <c r="AC58" s="32"/>
      <c r="AD58" s="33"/>
      <c r="AE58" s="34"/>
      <c r="AF58" s="33"/>
      <c r="AG58" s="34"/>
      <c r="AH58" s="32"/>
      <c r="AI58" s="33"/>
      <c r="AJ58" s="34"/>
      <c r="AK58" s="33"/>
      <c r="AL58" s="34"/>
      <c r="AM58" s="32"/>
      <c r="AN58" s="33"/>
      <c r="AO58" s="34"/>
      <c r="AP58" s="33"/>
      <c r="AQ58" s="35"/>
      <c r="AR58" s="30"/>
    </row>
    <row r="59" spans="3:44" x14ac:dyDescent="0.3">
      <c r="C59" s="42" t="s">
        <v>11</v>
      </c>
      <c r="D59" s="32"/>
      <c r="E59" s="33"/>
      <c r="F59" s="34"/>
      <c r="G59" s="33"/>
      <c r="H59" s="34"/>
      <c r="I59" s="32"/>
      <c r="J59" s="33"/>
      <c r="K59" s="34"/>
      <c r="L59" s="33"/>
      <c r="M59" s="34"/>
      <c r="N59" s="44"/>
      <c r="O59" s="35"/>
      <c r="P59" s="32"/>
      <c r="Q59" s="33"/>
      <c r="R59" s="34"/>
      <c r="S59" s="33"/>
      <c r="T59" s="35"/>
      <c r="U59" s="34"/>
      <c r="V59" s="33"/>
      <c r="W59" s="35"/>
      <c r="X59" s="32"/>
      <c r="Y59" s="33"/>
      <c r="Z59" s="34"/>
      <c r="AA59" s="33"/>
      <c r="AB59" s="34"/>
      <c r="AC59" s="32"/>
      <c r="AD59" s="33"/>
      <c r="AE59" s="34"/>
      <c r="AF59" s="33"/>
      <c r="AG59" s="34"/>
      <c r="AH59" s="32"/>
      <c r="AI59" s="33"/>
      <c r="AJ59" s="34"/>
      <c r="AK59" s="33"/>
      <c r="AL59" s="34"/>
      <c r="AM59" s="32"/>
      <c r="AN59" s="33"/>
      <c r="AO59" s="34"/>
      <c r="AP59" s="33"/>
      <c r="AQ59" s="35"/>
      <c r="AR59" s="30"/>
    </row>
    <row r="60" spans="3:44" x14ac:dyDescent="0.3">
      <c r="C60" s="42" t="s">
        <v>12</v>
      </c>
      <c r="D60" s="32"/>
      <c r="E60" s="33"/>
      <c r="F60" s="34"/>
      <c r="G60" s="33"/>
      <c r="H60" s="34"/>
      <c r="I60" s="32"/>
      <c r="J60" s="33"/>
      <c r="K60" s="34"/>
      <c r="L60" s="33"/>
      <c r="M60" s="34"/>
      <c r="N60" s="44"/>
      <c r="O60" s="35"/>
      <c r="P60" s="32"/>
      <c r="Q60" s="33"/>
      <c r="R60" s="34"/>
      <c r="S60" s="33"/>
      <c r="T60" s="35"/>
      <c r="U60" s="34"/>
      <c r="V60" s="33"/>
      <c r="W60" s="35"/>
      <c r="X60" s="32"/>
      <c r="Y60" s="33"/>
      <c r="Z60" s="34"/>
      <c r="AA60" s="33"/>
      <c r="AB60" s="34"/>
      <c r="AC60" s="32"/>
      <c r="AD60" s="33"/>
      <c r="AE60" s="34"/>
      <c r="AF60" s="33"/>
      <c r="AG60" s="34"/>
      <c r="AH60" s="32"/>
      <c r="AI60" s="33"/>
      <c r="AJ60" s="34"/>
      <c r="AK60" s="33"/>
      <c r="AL60" s="34"/>
      <c r="AM60" s="32"/>
      <c r="AN60" s="33"/>
      <c r="AO60" s="34"/>
      <c r="AP60" s="33"/>
      <c r="AQ60" s="35"/>
      <c r="AR60" s="30"/>
    </row>
    <row r="61" spans="3:44" ht="15" thickBot="1" x14ac:dyDescent="0.35">
      <c r="C61" s="42" t="s">
        <v>13</v>
      </c>
      <c r="D61" s="32"/>
      <c r="E61" s="33"/>
      <c r="F61" s="34"/>
      <c r="G61" s="33"/>
      <c r="H61" s="34"/>
      <c r="I61" s="32"/>
      <c r="J61" s="33"/>
      <c r="K61" s="34"/>
      <c r="L61" s="33"/>
      <c r="M61" s="34"/>
      <c r="N61" s="44"/>
      <c r="O61" s="35"/>
      <c r="P61" s="32"/>
      <c r="Q61" s="33"/>
      <c r="R61" s="34"/>
      <c r="S61" s="33"/>
      <c r="T61" s="35"/>
      <c r="U61" s="34"/>
      <c r="V61" s="33"/>
      <c r="W61" s="35"/>
      <c r="X61" s="32"/>
      <c r="Y61" s="33"/>
      <c r="Z61" s="34"/>
      <c r="AA61" s="33"/>
      <c r="AB61" s="34"/>
      <c r="AC61" s="32"/>
      <c r="AD61" s="33"/>
      <c r="AE61" s="34"/>
      <c r="AF61" s="33"/>
      <c r="AG61" s="34"/>
      <c r="AH61" s="32"/>
      <c r="AI61" s="33"/>
      <c r="AJ61" s="34"/>
      <c r="AK61" s="33"/>
      <c r="AL61" s="34"/>
      <c r="AM61" s="32"/>
      <c r="AN61" s="33"/>
      <c r="AO61" s="34"/>
      <c r="AP61" s="33"/>
      <c r="AQ61" s="35"/>
      <c r="AR61" s="31"/>
    </row>
    <row r="62" spans="3:44" ht="15" thickBot="1" x14ac:dyDescent="0.35">
      <c r="C62" s="63" t="s">
        <v>28</v>
      </c>
      <c r="D62" s="36">
        <f>SUM(D50:D61)</f>
        <v>0</v>
      </c>
      <c r="E62" s="37">
        <f t="shared" ref="E62" si="18">SUM(E50:E61)</f>
        <v>0</v>
      </c>
      <c r="F62" s="38">
        <f t="shared" ref="F62" si="19">SUM(F50:F61)</f>
        <v>0</v>
      </c>
      <c r="G62" s="37">
        <f t="shared" ref="G62" si="20">SUM(G50:G61)</f>
        <v>0</v>
      </c>
      <c r="H62" s="38">
        <f t="shared" ref="H62" si="21">SUM(H50:H61)</f>
        <v>0</v>
      </c>
      <c r="I62" s="36">
        <f t="shared" ref="I62" si="22">SUM(I50:I61)</f>
        <v>0</v>
      </c>
      <c r="J62" s="37">
        <f t="shared" ref="J62" si="23">SUM(J50:J61)</f>
        <v>0</v>
      </c>
      <c r="K62" s="38">
        <f t="shared" ref="K62" si="24">SUM(K50:K61)</f>
        <v>0</v>
      </c>
      <c r="L62" s="37">
        <f t="shared" ref="L62" si="25">SUM(L50:L61)</f>
        <v>0</v>
      </c>
      <c r="M62" s="38">
        <f t="shared" ref="M62" si="26">SUM(M50:M61)</f>
        <v>0</v>
      </c>
      <c r="N62" s="51">
        <f t="shared" ref="N62" si="27">SUM(N50:N61)</f>
        <v>0</v>
      </c>
      <c r="O62" s="39">
        <f t="shared" ref="O62" si="28">SUM(O50:O61)</f>
        <v>0</v>
      </c>
      <c r="P62" s="36">
        <f t="shared" ref="P62" si="29">SUM(P50:P61)</f>
        <v>0</v>
      </c>
      <c r="Q62" s="37">
        <f t="shared" ref="Q62" si="30">SUM(Q50:Q61)</f>
        <v>0</v>
      </c>
      <c r="R62" s="38">
        <f t="shared" ref="R62" si="31">SUM(R50:R61)</f>
        <v>0</v>
      </c>
      <c r="S62" s="37">
        <f t="shared" ref="S62" si="32">SUM(S50:S61)</f>
        <v>0</v>
      </c>
      <c r="T62" s="39">
        <f t="shared" ref="T62" si="33">SUM(T50:T61)</f>
        <v>0</v>
      </c>
      <c r="U62" s="38">
        <f t="shared" ref="U62" si="34">SUM(U50:U61)</f>
        <v>0</v>
      </c>
      <c r="V62" s="37">
        <f t="shared" ref="V62" si="35">SUM(V50:V61)</f>
        <v>0</v>
      </c>
      <c r="W62" s="39">
        <f t="shared" ref="W62" si="36">SUM(W50:W61)</f>
        <v>0</v>
      </c>
      <c r="X62" s="36">
        <f>SUM(X50:X61)</f>
        <v>0</v>
      </c>
      <c r="Y62" s="37">
        <f t="shared" ref="Y62" si="37">SUM(Y50:Y61)</f>
        <v>0</v>
      </c>
      <c r="Z62" s="38">
        <f t="shared" ref="Z62" si="38">SUM(Z50:Z61)</f>
        <v>0</v>
      </c>
      <c r="AA62" s="37">
        <f t="shared" ref="AA62" si="39">SUM(AA50:AA61)</f>
        <v>0</v>
      </c>
      <c r="AB62" s="38">
        <f t="shared" ref="AB62" si="40">SUM(AB50:AB61)</f>
        <v>0</v>
      </c>
      <c r="AC62" s="36">
        <f t="shared" ref="AC62" si="41">SUM(AC50:AC61)</f>
        <v>0</v>
      </c>
      <c r="AD62" s="37">
        <f t="shared" ref="AD62" si="42">SUM(AD50:AD61)</f>
        <v>0</v>
      </c>
      <c r="AE62" s="38">
        <f t="shared" ref="AE62" si="43">SUM(AE50:AE61)</f>
        <v>0</v>
      </c>
      <c r="AF62" s="37">
        <f t="shared" ref="AF62" si="44">SUM(AF50:AF61)</f>
        <v>0</v>
      </c>
      <c r="AG62" s="38">
        <f t="shared" ref="AG62" si="45">SUM(AG50:AG61)</f>
        <v>0</v>
      </c>
      <c r="AH62" s="36">
        <f>SUM(AH50:AH61)</f>
        <v>0</v>
      </c>
      <c r="AI62" s="37">
        <f t="shared" ref="AI62" si="46">SUM(AI50:AI61)</f>
        <v>0</v>
      </c>
      <c r="AJ62" s="38">
        <f t="shared" ref="AJ62" si="47">SUM(AJ50:AJ61)</f>
        <v>0</v>
      </c>
      <c r="AK62" s="37">
        <f t="shared" ref="AK62" si="48">SUM(AK50:AK61)</f>
        <v>0</v>
      </c>
      <c r="AL62" s="38">
        <f t="shared" ref="AL62" si="49">SUM(AL50:AL61)</f>
        <v>0</v>
      </c>
      <c r="AM62" s="36">
        <f>SUM(AM50:AM61)</f>
        <v>0</v>
      </c>
      <c r="AN62" s="37">
        <f t="shared" ref="AN62" si="50">SUM(AN50:AN61)</f>
        <v>0</v>
      </c>
      <c r="AO62" s="38">
        <f t="shared" ref="AO62" si="51">SUM(AO50:AO61)</f>
        <v>0</v>
      </c>
      <c r="AP62" s="37">
        <f t="shared" ref="AP62" si="52">SUM(AP50:AP61)</f>
        <v>0</v>
      </c>
      <c r="AQ62" s="39">
        <f t="shared" ref="AQ62" si="53">SUM(AQ50:AQ61)</f>
        <v>0</v>
      </c>
      <c r="AR62" s="66"/>
    </row>
    <row r="64" spans="3:44" ht="15" thickBot="1" x14ac:dyDescent="0.35"/>
    <row r="65" spans="3:12" ht="15" thickBot="1" x14ac:dyDescent="0.35">
      <c r="C65" s="305" t="s">
        <v>100</v>
      </c>
      <c r="D65" s="306"/>
      <c r="E65" s="306"/>
      <c r="F65" s="306"/>
      <c r="G65" s="306"/>
      <c r="H65" s="306"/>
      <c r="I65" s="306"/>
      <c r="J65" s="306"/>
      <c r="K65" s="306"/>
      <c r="L65" s="307"/>
    </row>
    <row r="66" spans="3:12" ht="15" thickBot="1" x14ac:dyDescent="0.35">
      <c r="C66" s="315" t="s">
        <v>1</v>
      </c>
      <c r="D66" s="316" t="s">
        <v>96</v>
      </c>
      <c r="E66" s="317"/>
      <c r="F66" s="317"/>
      <c r="G66" s="317"/>
      <c r="H66" s="317"/>
      <c r="I66" s="318" t="s">
        <v>97</v>
      </c>
      <c r="J66" s="319"/>
      <c r="K66" s="320"/>
      <c r="L66" s="300" t="s">
        <v>42</v>
      </c>
    </row>
    <row r="67" spans="3:12" ht="29.4" thickBot="1" x14ac:dyDescent="0.35">
      <c r="C67" s="301"/>
      <c r="D67" s="76" t="s">
        <v>78</v>
      </c>
      <c r="E67" s="77" t="s">
        <v>17</v>
      </c>
      <c r="F67" s="78" t="s">
        <v>15</v>
      </c>
      <c r="G67" s="77" t="s">
        <v>16</v>
      </c>
      <c r="H67" s="78" t="s">
        <v>66</v>
      </c>
      <c r="I67" s="73" t="s">
        <v>97</v>
      </c>
      <c r="J67" s="74" t="s">
        <v>98</v>
      </c>
      <c r="K67" s="75" t="s">
        <v>99</v>
      </c>
      <c r="L67" s="301"/>
    </row>
    <row r="68" spans="3:12" x14ac:dyDescent="0.3">
      <c r="C68" s="42" t="s">
        <v>2</v>
      </c>
      <c r="D68" s="32"/>
      <c r="E68" s="33"/>
      <c r="F68" s="34"/>
      <c r="G68" s="33"/>
      <c r="H68" s="34"/>
      <c r="I68" s="32"/>
      <c r="J68" s="33"/>
      <c r="K68" s="35"/>
      <c r="L68" s="30"/>
    </row>
    <row r="69" spans="3:12" x14ac:dyDescent="0.3">
      <c r="C69" s="42" t="s">
        <v>3</v>
      </c>
      <c r="D69" s="32"/>
      <c r="E69" s="33"/>
      <c r="F69" s="34"/>
      <c r="G69" s="33"/>
      <c r="H69" s="34"/>
      <c r="I69" s="32"/>
      <c r="J69" s="33"/>
      <c r="K69" s="35"/>
      <c r="L69" s="30"/>
    </row>
    <row r="70" spans="3:12" x14ac:dyDescent="0.3">
      <c r="C70" s="42" t="s">
        <v>4</v>
      </c>
      <c r="D70" s="32"/>
      <c r="E70" s="33"/>
      <c r="F70" s="34"/>
      <c r="G70" s="33"/>
      <c r="H70" s="34"/>
      <c r="I70" s="32"/>
      <c r="J70" s="33"/>
      <c r="K70" s="35"/>
      <c r="L70" s="30"/>
    </row>
    <row r="71" spans="3:12" x14ac:dyDescent="0.3">
      <c r="C71" s="42" t="s">
        <v>5</v>
      </c>
      <c r="D71" s="32"/>
      <c r="E71" s="33"/>
      <c r="F71" s="34"/>
      <c r="G71" s="33"/>
      <c r="H71" s="34"/>
      <c r="I71" s="32"/>
      <c r="J71" s="33"/>
      <c r="K71" s="35"/>
      <c r="L71" s="30"/>
    </row>
    <row r="72" spans="3:12" x14ac:dyDescent="0.3">
      <c r="C72" s="42" t="s">
        <v>6</v>
      </c>
      <c r="D72" s="32"/>
      <c r="E72" s="33"/>
      <c r="F72" s="34"/>
      <c r="G72" s="33"/>
      <c r="H72" s="34"/>
      <c r="I72" s="32"/>
      <c r="J72" s="33"/>
      <c r="K72" s="35"/>
      <c r="L72" s="30"/>
    </row>
    <row r="73" spans="3:12" x14ac:dyDescent="0.3">
      <c r="C73" s="42" t="s">
        <v>7</v>
      </c>
      <c r="D73" s="32"/>
      <c r="E73" s="33"/>
      <c r="F73" s="34"/>
      <c r="G73" s="33"/>
      <c r="H73" s="34"/>
      <c r="I73" s="32"/>
      <c r="J73" s="33"/>
      <c r="K73" s="35"/>
      <c r="L73" s="30"/>
    </row>
    <row r="74" spans="3:12" x14ac:dyDescent="0.3">
      <c r="C74" s="42" t="s">
        <v>8</v>
      </c>
      <c r="D74" s="32"/>
      <c r="E74" s="33"/>
      <c r="F74" s="34"/>
      <c r="G74" s="33"/>
      <c r="H74" s="34"/>
      <c r="I74" s="32"/>
      <c r="J74" s="33"/>
      <c r="K74" s="35"/>
      <c r="L74" s="30"/>
    </row>
    <row r="75" spans="3:12" x14ac:dyDescent="0.3">
      <c r="C75" s="42" t="s">
        <v>9</v>
      </c>
      <c r="D75" s="32"/>
      <c r="E75" s="33"/>
      <c r="F75" s="34"/>
      <c r="G75" s="33"/>
      <c r="H75" s="34"/>
      <c r="I75" s="32"/>
      <c r="J75" s="33"/>
      <c r="K75" s="35"/>
      <c r="L75" s="30"/>
    </row>
    <row r="76" spans="3:12" x14ac:dyDescent="0.3">
      <c r="C76" s="42" t="s">
        <v>10</v>
      </c>
      <c r="D76" s="32"/>
      <c r="E76" s="33"/>
      <c r="F76" s="34"/>
      <c r="G76" s="33"/>
      <c r="H76" s="34"/>
      <c r="I76" s="32"/>
      <c r="J76" s="33"/>
      <c r="K76" s="35"/>
      <c r="L76" s="30"/>
    </row>
    <row r="77" spans="3:12" x14ac:dyDescent="0.3">
      <c r="C77" s="42" t="s">
        <v>11</v>
      </c>
      <c r="D77" s="32"/>
      <c r="E77" s="33"/>
      <c r="F77" s="34"/>
      <c r="G77" s="33"/>
      <c r="H77" s="34"/>
      <c r="I77" s="32"/>
      <c r="J77" s="33"/>
      <c r="K77" s="35"/>
      <c r="L77" s="30"/>
    </row>
    <row r="78" spans="3:12" x14ac:dyDescent="0.3">
      <c r="C78" s="42" t="s">
        <v>12</v>
      </c>
      <c r="D78" s="32"/>
      <c r="E78" s="33"/>
      <c r="F78" s="34"/>
      <c r="G78" s="33"/>
      <c r="H78" s="34"/>
      <c r="I78" s="32"/>
      <c r="J78" s="33"/>
      <c r="K78" s="35"/>
      <c r="L78" s="30"/>
    </row>
    <row r="79" spans="3:12" ht="15" thickBot="1" x14ac:dyDescent="0.35">
      <c r="C79" s="42" t="s">
        <v>13</v>
      </c>
      <c r="D79" s="32"/>
      <c r="E79" s="33"/>
      <c r="F79" s="34"/>
      <c r="G79" s="33"/>
      <c r="H79" s="34"/>
      <c r="I79" s="32"/>
      <c r="J79" s="33"/>
      <c r="K79" s="35"/>
      <c r="L79" s="31"/>
    </row>
    <row r="80" spans="3:12" ht="15" thickBot="1" x14ac:dyDescent="0.35">
      <c r="C80" s="63" t="s">
        <v>28</v>
      </c>
      <c r="D80" s="36">
        <f>SUM(D68:D79)</f>
        <v>0</v>
      </c>
      <c r="E80" s="37">
        <f t="shared" ref="E80" si="54">SUM(E68:E79)</f>
        <v>0</v>
      </c>
      <c r="F80" s="38">
        <f t="shared" ref="F80" si="55">SUM(F68:F79)</f>
        <v>0</v>
      </c>
      <c r="G80" s="37">
        <f t="shared" ref="G80" si="56">SUM(G68:G79)</f>
        <v>0</v>
      </c>
      <c r="H80" s="38">
        <f t="shared" ref="H80" si="57">SUM(H68:H79)</f>
        <v>0</v>
      </c>
      <c r="I80" s="36">
        <f t="shared" ref="I80" si="58">SUM(I68:I79)</f>
        <v>0</v>
      </c>
      <c r="J80" s="37">
        <f t="shared" ref="J80" si="59">SUM(J68:J79)</f>
        <v>0</v>
      </c>
      <c r="K80" s="39">
        <f t="shared" ref="K80" si="60">SUM(K68:K79)</f>
        <v>0</v>
      </c>
      <c r="L80" s="28"/>
    </row>
  </sheetData>
  <mergeCells count="38">
    <mergeCell ref="P28:Z28"/>
    <mergeCell ref="P29:T29"/>
    <mergeCell ref="U29:Y29"/>
    <mergeCell ref="AH48:AL48"/>
    <mergeCell ref="AM48:AQ48"/>
    <mergeCell ref="D47:W47"/>
    <mergeCell ref="X47:AG47"/>
    <mergeCell ref="AH47:AQ47"/>
    <mergeCell ref="D48:H48"/>
    <mergeCell ref="I48:M48"/>
    <mergeCell ref="N48:O48"/>
    <mergeCell ref="P48:T48"/>
    <mergeCell ref="U48:W48"/>
    <mergeCell ref="D29:H29"/>
    <mergeCell ref="I29:M29"/>
    <mergeCell ref="Z29:Z30"/>
    <mergeCell ref="X11:X12"/>
    <mergeCell ref="C10:X10"/>
    <mergeCell ref="D11:H11"/>
    <mergeCell ref="I11:M11"/>
    <mergeCell ref="P11:T11"/>
    <mergeCell ref="N11:O11"/>
    <mergeCell ref="U11:W11"/>
    <mergeCell ref="C29:C30"/>
    <mergeCell ref="C28:N28"/>
    <mergeCell ref="N29:N30"/>
    <mergeCell ref="C47:C49"/>
    <mergeCell ref="A1:C1"/>
    <mergeCell ref="C11:C12"/>
    <mergeCell ref="AR47:AR49"/>
    <mergeCell ref="C46:AR46"/>
    <mergeCell ref="L66:L67"/>
    <mergeCell ref="C65:L65"/>
    <mergeCell ref="C66:C67"/>
    <mergeCell ref="D66:H66"/>
    <mergeCell ref="I66:K66"/>
    <mergeCell ref="X48:AB48"/>
    <mergeCell ref="AC48:AG4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8"/>
  <sheetViews>
    <sheetView topLeftCell="F43" workbookViewId="0">
      <selection activeCell="C25" sqref="C25"/>
    </sheetView>
  </sheetViews>
  <sheetFormatPr defaultRowHeight="14.4" x14ac:dyDescent="0.3"/>
  <cols>
    <col min="1" max="1" width="19.21875" bestFit="1" customWidth="1"/>
    <col min="2" max="2" width="23.109375" bestFit="1" customWidth="1"/>
    <col min="3" max="3" width="7.44140625" customWidth="1"/>
    <col min="4" max="4" width="9.6640625" customWidth="1"/>
    <col min="5" max="5" width="18.5546875" customWidth="1"/>
    <col min="6" max="6" width="16.109375" bestFit="1" customWidth="1"/>
    <col min="7" max="7" width="11.33203125" customWidth="1"/>
    <col min="8" max="8" width="4.77734375" customWidth="1"/>
    <col min="9" max="9" width="5.33203125" customWidth="1"/>
    <col min="10" max="10" width="5.21875" customWidth="1"/>
    <col min="11" max="11" width="4.6640625" bestFit="1" customWidth="1"/>
    <col min="12" max="12" width="15" bestFit="1" customWidth="1"/>
    <col min="15" max="15" width="23.109375" bestFit="1" customWidth="1"/>
    <col min="16" max="16" width="7.44140625" bestFit="1" customWidth="1"/>
    <col min="17" max="17" width="9.6640625" bestFit="1" customWidth="1"/>
    <col min="18" max="18" width="18.5546875" bestFit="1" customWidth="1"/>
    <col min="19" max="19" width="16.109375" bestFit="1" customWidth="1"/>
    <col min="20" max="20" width="11.33203125" bestFit="1" customWidth="1"/>
    <col min="21" max="21" width="4.77734375" bestFit="1" customWidth="1"/>
    <col min="22" max="22" width="5.33203125" bestFit="1" customWidth="1"/>
    <col min="23" max="23" width="5.21875" bestFit="1" customWidth="1"/>
    <col min="24" max="24" width="4.6640625" bestFit="1" customWidth="1"/>
    <col min="25" max="25" width="15" bestFit="1" customWidth="1"/>
  </cols>
  <sheetData>
    <row r="1" spans="1:12" ht="25.8" x14ac:dyDescent="0.5">
      <c r="A1" s="246" t="s">
        <v>116</v>
      </c>
      <c r="B1" s="246"/>
      <c r="C1" s="246"/>
      <c r="D1" s="246"/>
      <c r="E1" s="65"/>
      <c r="F1" s="65"/>
    </row>
    <row r="2" spans="1:12" x14ac:dyDescent="0.3">
      <c r="A2" t="s">
        <v>102</v>
      </c>
    </row>
    <row r="4" spans="1:12" x14ac:dyDescent="0.3">
      <c r="A4" s="19" t="s">
        <v>18</v>
      </c>
      <c r="B4" s="19">
        <f>'Books Sales details'!B4</f>
        <v>0</v>
      </c>
    </row>
    <row r="5" spans="1:12" x14ac:dyDescent="0.3">
      <c r="A5" s="19" t="s">
        <v>19</v>
      </c>
      <c r="B5" s="19">
        <f>'Books Sales details'!B5</f>
        <v>0</v>
      </c>
    </row>
    <row r="6" spans="1:12" x14ac:dyDescent="0.3">
      <c r="A6" s="19" t="s">
        <v>20</v>
      </c>
      <c r="B6" s="19">
        <f>'Books Sales details'!B6</f>
        <v>0</v>
      </c>
    </row>
    <row r="7" spans="1:12" x14ac:dyDescent="0.3">
      <c r="A7" s="19" t="s">
        <v>21</v>
      </c>
      <c r="B7" s="19">
        <f>'Books Sales details'!B7</f>
        <v>0</v>
      </c>
    </row>
    <row r="8" spans="1:12" x14ac:dyDescent="0.3">
      <c r="A8" s="19" t="s">
        <v>22</v>
      </c>
      <c r="B8" s="19">
        <f>'Books Sales details'!B8</f>
        <v>0</v>
      </c>
    </row>
    <row r="10" spans="1:12" ht="15" thickBot="1" x14ac:dyDescent="0.35"/>
    <row r="11" spans="1:12" ht="15" thickBot="1" x14ac:dyDescent="0.35">
      <c r="B11" s="305" t="s">
        <v>0</v>
      </c>
      <c r="C11" s="306"/>
      <c r="D11" s="306"/>
      <c r="E11" s="306"/>
      <c r="F11" s="306"/>
      <c r="G11" s="306"/>
      <c r="H11" s="306"/>
      <c r="I11" s="306"/>
      <c r="J11" s="306"/>
      <c r="K11" s="306"/>
      <c r="L11" s="307"/>
    </row>
    <row r="12" spans="1:12" ht="15" thickBot="1" x14ac:dyDescent="0.35">
      <c r="B12" s="300" t="s">
        <v>1</v>
      </c>
      <c r="C12" s="321" t="s">
        <v>14</v>
      </c>
      <c r="D12" s="322"/>
      <c r="E12" s="322"/>
      <c r="F12" s="322"/>
      <c r="G12" s="323"/>
      <c r="H12" s="321" t="s">
        <v>48</v>
      </c>
      <c r="I12" s="322"/>
      <c r="J12" s="322"/>
      <c r="K12" s="323"/>
      <c r="L12" s="325" t="s">
        <v>41</v>
      </c>
    </row>
    <row r="13" spans="1:12" ht="15" thickBot="1" x14ac:dyDescent="0.35">
      <c r="B13" s="301"/>
      <c r="C13" s="25" t="s">
        <v>49</v>
      </c>
      <c r="D13" s="8" t="s">
        <v>50</v>
      </c>
      <c r="E13" s="26" t="s">
        <v>51</v>
      </c>
      <c r="F13" s="8" t="s">
        <v>33</v>
      </c>
      <c r="G13" s="27" t="s">
        <v>52</v>
      </c>
      <c r="H13" s="25" t="s">
        <v>17</v>
      </c>
      <c r="I13" s="8" t="s">
        <v>15</v>
      </c>
      <c r="J13" s="8" t="s">
        <v>16</v>
      </c>
      <c r="K13" s="27" t="s">
        <v>66</v>
      </c>
      <c r="L13" s="326"/>
    </row>
    <row r="14" spans="1:12" x14ac:dyDescent="0.3">
      <c r="B14" s="42" t="s">
        <v>2</v>
      </c>
      <c r="C14" s="61">
        <f>'Books Sales details'!F16+'Books Sales details'!F17+'Books Sales details'!F21+'Books Sales details'!F22+'Books Sales details'!F26+'Books Sales details'!F27+'Books Sales details'!F31+'Books Sales details'!F32+'Books Sales details'!F36+'Books Sales details'!F37</f>
        <v>0</v>
      </c>
      <c r="D14" s="55">
        <f>'Books Sales details'!F14</f>
        <v>0</v>
      </c>
      <c r="E14" s="54">
        <f>'Books Sales details'!F12+'Books Sales details'!F13</f>
        <v>0</v>
      </c>
      <c r="F14" s="55">
        <f>'Books Sales details'!F15</f>
        <v>0</v>
      </c>
      <c r="G14" s="56">
        <f>'Books Sales details'!F41+'Books Sales details'!F42</f>
        <v>0</v>
      </c>
      <c r="H14" s="61">
        <f>'Books Sales details'!F18+'Books Sales details'!F23+'Books Sales details'!F28+'Books Sales details'!F33+'Books Sales details'!F38+'Books Sales details'!F43</f>
        <v>0</v>
      </c>
      <c r="I14" s="55">
        <f>'Books Sales details'!F19+'Books Sales details'!F24+'Books Sales details'!F29+'Books Sales details'!F34+'Books Sales details'!F39+'Books Sales details'!F44</f>
        <v>0</v>
      </c>
      <c r="J14" s="55">
        <f>'Books Sales details'!F20+'Books Sales details'!F25+'Books Sales details'!F30+'Books Sales details'!F35+'Books Sales details'!F40+'Books Sales details'!F45</f>
        <v>0</v>
      </c>
      <c r="K14" s="56"/>
      <c r="L14" s="94"/>
    </row>
    <row r="15" spans="1:12" x14ac:dyDescent="0.3">
      <c r="B15" s="42" t="s">
        <v>3</v>
      </c>
      <c r="C15" s="61">
        <f>'Books Sales details'!G16+'Books Sales details'!G17+'Books Sales details'!G21+'Books Sales details'!G22+'Books Sales details'!G26+'Books Sales details'!G27+'Books Sales details'!G31+'Books Sales details'!G32+'Books Sales details'!G36+'Books Sales details'!G37</f>
        <v>0</v>
      </c>
      <c r="D15" s="55">
        <f>'Books Sales details'!G14</f>
        <v>0</v>
      </c>
      <c r="E15" s="54">
        <f>'Books Sales details'!G12+'Books Sales details'!G13</f>
        <v>0</v>
      </c>
      <c r="F15" s="55">
        <f>'Books Sales details'!G15</f>
        <v>0</v>
      </c>
      <c r="G15" s="56">
        <f>'Books Sales details'!G41+'Books Sales details'!G42</f>
        <v>0</v>
      </c>
      <c r="H15" s="61">
        <f>'Books Sales details'!G18+'Books Sales details'!G23+'Books Sales details'!G28+'Books Sales details'!G33+'Books Sales details'!G38+'Books Sales details'!G43</f>
        <v>0</v>
      </c>
      <c r="I15" s="55">
        <f>'Books Sales details'!G19+'Books Sales details'!G24+'Books Sales details'!G29+'Books Sales details'!G34+'Books Sales details'!G39+'Books Sales details'!G44</f>
        <v>0</v>
      </c>
      <c r="J15" s="55">
        <f>'Books Sales details'!G20+'Books Sales details'!G25+'Books Sales details'!G30+'Books Sales details'!G35+'Books Sales details'!G40+'Books Sales details'!G45</f>
        <v>0</v>
      </c>
      <c r="K15" s="56"/>
      <c r="L15" s="94"/>
    </row>
    <row r="16" spans="1:12" x14ac:dyDescent="0.3">
      <c r="B16" s="42" t="s">
        <v>4</v>
      </c>
      <c r="C16" s="61">
        <f>'Books Sales details'!H16+'Books Sales details'!H17+'Books Sales details'!H21+'Books Sales details'!H22+'Books Sales details'!H26+'Books Sales details'!H27+'Books Sales details'!H31+'Books Sales details'!H32+'Books Sales details'!H36+'Books Sales details'!H37</f>
        <v>0</v>
      </c>
      <c r="D16" s="55">
        <f>'Books Sales details'!H14</f>
        <v>0</v>
      </c>
      <c r="E16" s="54">
        <f>'Books Sales details'!H12+'Books Sales details'!H13</f>
        <v>0</v>
      </c>
      <c r="F16" s="55">
        <f>'Books Sales details'!H15</f>
        <v>0</v>
      </c>
      <c r="G16" s="56">
        <f>'Books Sales details'!H41+'Books Sales details'!H42</f>
        <v>0</v>
      </c>
      <c r="H16" s="61">
        <f>'Books Sales details'!H18+'Books Sales details'!H23+'Books Sales details'!H28+'Books Sales details'!H33+'Books Sales details'!H38+'Books Sales details'!H43</f>
        <v>0</v>
      </c>
      <c r="I16" s="55">
        <f>'Books Sales details'!H19+'Books Sales details'!H24+'Books Sales details'!H29+'Books Sales details'!H34+'Books Sales details'!H39+'Books Sales details'!H44</f>
        <v>0</v>
      </c>
      <c r="J16" s="55">
        <f>'Books Sales details'!H20+'Books Sales details'!H25+'Books Sales details'!H30+'Books Sales details'!H35+'Books Sales details'!H40+'Books Sales details'!H45</f>
        <v>0</v>
      </c>
      <c r="K16" s="56"/>
      <c r="L16" s="94"/>
    </row>
    <row r="17" spans="2:25" x14ac:dyDescent="0.3">
      <c r="B17" s="42" t="s">
        <v>5</v>
      </c>
      <c r="C17" s="61">
        <f>'Books Sales details'!I16+'Books Sales details'!I17+'Books Sales details'!I21+'Books Sales details'!I22+'Books Sales details'!I26+'Books Sales details'!I27+'Books Sales details'!I31+'Books Sales details'!I32+'Books Sales details'!I36+'Books Sales details'!I37</f>
        <v>0</v>
      </c>
      <c r="D17" s="55">
        <f>'Books Sales details'!I14</f>
        <v>0</v>
      </c>
      <c r="E17" s="54">
        <f>'Books Sales details'!I12+'Books Sales details'!I13</f>
        <v>0</v>
      </c>
      <c r="F17" s="55">
        <f>'Books Sales details'!I15</f>
        <v>0</v>
      </c>
      <c r="G17" s="56">
        <f>'Books Sales details'!I41+'Books Sales details'!I42</f>
        <v>0</v>
      </c>
      <c r="H17" s="61">
        <f>'Books Sales details'!I18+'Books Sales details'!I23+'Books Sales details'!I28+'Books Sales details'!I33+'Books Sales details'!I38+'Books Sales details'!I43</f>
        <v>0</v>
      </c>
      <c r="I17" s="55">
        <f>'Books Sales details'!I19+'Books Sales details'!I24+'Books Sales details'!I29+'Books Sales details'!I34+'Books Sales details'!I39+'Books Sales details'!I44</f>
        <v>0</v>
      </c>
      <c r="J17" s="55">
        <f>'Books Sales details'!I20+'Books Sales details'!I25+'Books Sales details'!I30+'Books Sales details'!I35+'Books Sales details'!I40+'Books Sales details'!I45</f>
        <v>0</v>
      </c>
      <c r="K17" s="56"/>
      <c r="L17" s="94"/>
    </row>
    <row r="18" spans="2:25" x14ac:dyDescent="0.3">
      <c r="B18" s="42" t="s">
        <v>6</v>
      </c>
      <c r="C18" s="61">
        <f>'Books Sales details'!J16+'Books Sales details'!J17+'Books Sales details'!J21+'Books Sales details'!J22+'Books Sales details'!J26+'Books Sales details'!J27+'Books Sales details'!J31+'Books Sales details'!J32+'Books Sales details'!J36+'Books Sales details'!J37</f>
        <v>0</v>
      </c>
      <c r="D18" s="55">
        <f>'Books Sales details'!J14</f>
        <v>0</v>
      </c>
      <c r="E18" s="54">
        <f>'Books Sales details'!J12+'Books Sales details'!J13</f>
        <v>0</v>
      </c>
      <c r="F18" s="55">
        <f>'Books Sales details'!J15</f>
        <v>0</v>
      </c>
      <c r="G18" s="56">
        <f>'Books Sales details'!J41+'Books Sales details'!J42</f>
        <v>0</v>
      </c>
      <c r="H18" s="61">
        <f>'Books Sales details'!J18+'Books Sales details'!J23+'Books Sales details'!J28+'Books Sales details'!J33+'Books Sales details'!J38+'Books Sales details'!J43</f>
        <v>0</v>
      </c>
      <c r="I18" s="55">
        <f>'Books Sales details'!J19+'Books Sales details'!J24+'Books Sales details'!J29+'Books Sales details'!J34+'Books Sales details'!J39+'Books Sales details'!J44</f>
        <v>0</v>
      </c>
      <c r="J18" s="55">
        <f>'Books Sales details'!J20+'Books Sales details'!J25+'Books Sales details'!J30+'Books Sales details'!J35+'Books Sales details'!J40+'Books Sales details'!J45</f>
        <v>0</v>
      </c>
      <c r="K18" s="56"/>
      <c r="L18" s="94"/>
    </row>
    <row r="19" spans="2:25" x14ac:dyDescent="0.3">
      <c r="B19" s="42" t="s">
        <v>7</v>
      </c>
      <c r="C19" s="61">
        <f>'Books Sales details'!K16+'Books Sales details'!K17+'Books Sales details'!K21+'Books Sales details'!K22+'Books Sales details'!K26+'Books Sales details'!K27+'Books Sales details'!K31+'Books Sales details'!K32+'Books Sales details'!K36+'Books Sales details'!K37</f>
        <v>0</v>
      </c>
      <c r="D19" s="55">
        <f>'Books Sales details'!K14</f>
        <v>0</v>
      </c>
      <c r="E19" s="54">
        <f>'Books Sales details'!K12+'Books Sales details'!K13</f>
        <v>0</v>
      </c>
      <c r="F19" s="55">
        <f>'Books Sales details'!K15</f>
        <v>0</v>
      </c>
      <c r="G19" s="56">
        <f>'Books Sales details'!K41+'Books Sales details'!K42</f>
        <v>0</v>
      </c>
      <c r="H19" s="61">
        <f>'Books Sales details'!K18+'Books Sales details'!K23+'Books Sales details'!K28+'Books Sales details'!K33+'Books Sales details'!K38+'Books Sales details'!K43</f>
        <v>0</v>
      </c>
      <c r="I19" s="55">
        <f>'Books Sales details'!K19+'Books Sales details'!K24+'Books Sales details'!K29+'Books Sales details'!K34+'Books Sales details'!K39+'Books Sales details'!K44</f>
        <v>0</v>
      </c>
      <c r="J19" s="55">
        <f>'Books Sales details'!K20+'Books Sales details'!K25+'Books Sales details'!K30+'Books Sales details'!K35+'Books Sales details'!K40+'Books Sales details'!K45</f>
        <v>0</v>
      </c>
      <c r="K19" s="56"/>
      <c r="L19" s="94"/>
    </row>
    <row r="20" spans="2:25" x14ac:dyDescent="0.3">
      <c r="B20" s="42" t="s">
        <v>8</v>
      </c>
      <c r="C20" s="61">
        <f>'Books Sales details'!L16+'Books Sales details'!L17+'Books Sales details'!L21+'Books Sales details'!L22+'Books Sales details'!L26+'Books Sales details'!L27+'Books Sales details'!L31+'Books Sales details'!L32+'Books Sales details'!L36+'Books Sales details'!L37</f>
        <v>0</v>
      </c>
      <c r="D20" s="55">
        <f>'Books Sales details'!L14</f>
        <v>0</v>
      </c>
      <c r="E20" s="54">
        <f>'Books Sales details'!L12+'Books Sales details'!L13</f>
        <v>0</v>
      </c>
      <c r="F20" s="55">
        <f>'Books Sales details'!L15</f>
        <v>0</v>
      </c>
      <c r="G20" s="56">
        <f>'Books Sales details'!L41+'Books Sales details'!L42</f>
        <v>0</v>
      </c>
      <c r="H20" s="61">
        <f>'Books Sales details'!L18+'Books Sales details'!L23+'Books Sales details'!L28+'Books Sales details'!L33+'Books Sales details'!L38+'Books Sales details'!L43</f>
        <v>0</v>
      </c>
      <c r="I20" s="55">
        <f>'Books Sales details'!L19+'Books Sales details'!L24+'Books Sales details'!L29+'Books Sales details'!L34+'Books Sales details'!L39+'Books Sales details'!L44</f>
        <v>0</v>
      </c>
      <c r="J20" s="55">
        <f>'Books Sales details'!L20+'Books Sales details'!L25+'Books Sales details'!L30+'Books Sales details'!L35+'Books Sales details'!L40+'Books Sales details'!L45</f>
        <v>0</v>
      </c>
      <c r="K20" s="56"/>
      <c r="L20" s="94"/>
    </row>
    <row r="21" spans="2:25" x14ac:dyDescent="0.3">
      <c r="B21" s="42" t="s">
        <v>9</v>
      </c>
      <c r="C21" s="61">
        <f>'Books Sales details'!M16+'Books Sales details'!M17+'Books Sales details'!M21+'Books Sales details'!M22+'Books Sales details'!M26+'Books Sales details'!M27+'Books Sales details'!M31+'Books Sales details'!M32+'Books Sales details'!M36+'Books Sales details'!M37</f>
        <v>0</v>
      </c>
      <c r="D21" s="55">
        <f>'Books Sales details'!M14</f>
        <v>0</v>
      </c>
      <c r="E21" s="54">
        <f>'Books Sales details'!M12+'Books Sales details'!M13</f>
        <v>0</v>
      </c>
      <c r="F21" s="55">
        <f>'Books Sales details'!M15</f>
        <v>0</v>
      </c>
      <c r="G21" s="56">
        <f>'Books Sales details'!M41+'Books Sales details'!M42</f>
        <v>0</v>
      </c>
      <c r="H21" s="61">
        <f>'Books Sales details'!M18+'Books Sales details'!M23+'Books Sales details'!M28+'Books Sales details'!M33+'Books Sales details'!M38+'Books Sales details'!M43</f>
        <v>0</v>
      </c>
      <c r="I21" s="55">
        <f>'Books Sales details'!M19+'Books Sales details'!M24+'Books Sales details'!M29+'Books Sales details'!M34+'Books Sales details'!M39+'Books Sales details'!M44</f>
        <v>0</v>
      </c>
      <c r="J21" s="55">
        <f>'Books Sales details'!M20+'Books Sales details'!M25+'Books Sales details'!M30+'Books Sales details'!M35+'Books Sales details'!M40+'Books Sales details'!M45</f>
        <v>0</v>
      </c>
      <c r="K21" s="56"/>
      <c r="L21" s="94"/>
    </row>
    <row r="22" spans="2:25" x14ac:dyDescent="0.3">
      <c r="B22" s="42" t="s">
        <v>10</v>
      </c>
      <c r="C22" s="61">
        <f>'Books Sales details'!N16+'Books Sales details'!N17+'Books Sales details'!N21+'Books Sales details'!N22+'Books Sales details'!N26+'Books Sales details'!N27+'Books Sales details'!N31+'Books Sales details'!N32+'Books Sales details'!N36+'Books Sales details'!N37</f>
        <v>0</v>
      </c>
      <c r="D22" s="55">
        <f>'Books Sales details'!N14</f>
        <v>0</v>
      </c>
      <c r="E22" s="54">
        <f>'Books Sales details'!N12+'Books Sales details'!N13</f>
        <v>0</v>
      </c>
      <c r="F22" s="55">
        <f>'Books Sales details'!N15</f>
        <v>0</v>
      </c>
      <c r="G22" s="56">
        <f>'Books Sales details'!N41+'Books Sales details'!N42</f>
        <v>0</v>
      </c>
      <c r="H22" s="61">
        <f>'Books Sales details'!N18+'Books Sales details'!N23+'Books Sales details'!N28+'Books Sales details'!N33+'Books Sales details'!N38+'Books Sales details'!N43</f>
        <v>0</v>
      </c>
      <c r="I22" s="55">
        <f>'Books Sales details'!N19+'Books Sales details'!N24+'Books Sales details'!N29+'Books Sales details'!N34+'Books Sales details'!N39+'Books Sales details'!N44</f>
        <v>0</v>
      </c>
      <c r="J22" s="55">
        <f>'Books Sales details'!N20+'Books Sales details'!N25+'Books Sales details'!N30+'Books Sales details'!N35+'Books Sales details'!N40+'Books Sales details'!N45</f>
        <v>0</v>
      </c>
      <c r="K22" s="56"/>
      <c r="L22" s="94"/>
    </row>
    <row r="23" spans="2:25" x14ac:dyDescent="0.3">
      <c r="B23" s="42" t="s">
        <v>11</v>
      </c>
      <c r="C23" s="61">
        <f>'Books Sales details'!O16+'Books Sales details'!O17+'Books Sales details'!O21+'Books Sales details'!O22+'Books Sales details'!O26+'Books Sales details'!O27+'Books Sales details'!O31+'Books Sales details'!O32+'Books Sales details'!O36+'Books Sales details'!O37</f>
        <v>0</v>
      </c>
      <c r="D23" s="55">
        <f>'Books Sales details'!O14</f>
        <v>0</v>
      </c>
      <c r="E23" s="54">
        <f>'Books Sales details'!O12+'Books Sales details'!O13</f>
        <v>0</v>
      </c>
      <c r="F23" s="55">
        <f>'Books Sales details'!O15</f>
        <v>0</v>
      </c>
      <c r="G23" s="56">
        <f>'Books Sales details'!O41+'Books Sales details'!O42</f>
        <v>0</v>
      </c>
      <c r="H23" s="61">
        <f>'Books Sales details'!O18+'Books Sales details'!O23+'Books Sales details'!O28+'Books Sales details'!O33+'Books Sales details'!O38+'Books Sales details'!O43</f>
        <v>0</v>
      </c>
      <c r="I23" s="55">
        <f>'Books Sales details'!O19+'Books Sales details'!O24+'Books Sales details'!O29+'Books Sales details'!O34+'Books Sales details'!O39+'Books Sales details'!O44</f>
        <v>0</v>
      </c>
      <c r="J23" s="55">
        <f>'Books Sales details'!O20+'Books Sales details'!O25+'Books Sales details'!O30+'Books Sales details'!O35+'Books Sales details'!O40+'Books Sales details'!O45</f>
        <v>0</v>
      </c>
      <c r="K23" s="56"/>
      <c r="L23" s="94"/>
    </row>
    <row r="24" spans="2:25" x14ac:dyDescent="0.3">
      <c r="B24" s="42" t="s">
        <v>12</v>
      </c>
      <c r="C24" s="61">
        <f>'Books Sales details'!P16+'Books Sales details'!P17+'Books Sales details'!P21+'Books Sales details'!P22+'Books Sales details'!P26+'Books Sales details'!P27+'Books Sales details'!P31+'Books Sales details'!P32+'Books Sales details'!P36+'Books Sales details'!P37</f>
        <v>0</v>
      </c>
      <c r="D24" s="55">
        <f>'Books Sales details'!P14</f>
        <v>0</v>
      </c>
      <c r="E24" s="54">
        <f>'Books Sales details'!P12+'Books Sales details'!P13</f>
        <v>0</v>
      </c>
      <c r="F24" s="55">
        <f>'Books Sales details'!P15</f>
        <v>0</v>
      </c>
      <c r="G24" s="56">
        <f>'Books Sales details'!P41+'Books Sales details'!P42</f>
        <v>0</v>
      </c>
      <c r="H24" s="61">
        <f>'Books Sales details'!P18+'Books Sales details'!P23+'Books Sales details'!P28+'Books Sales details'!P33+'Books Sales details'!P38+'Books Sales details'!P43</f>
        <v>0</v>
      </c>
      <c r="I24" s="55">
        <f>'Books Sales details'!P19+'Books Sales details'!P24+'Books Sales details'!P29+'Books Sales details'!P34+'Books Sales details'!P39+'Books Sales details'!P44</f>
        <v>0</v>
      </c>
      <c r="J24" s="55">
        <f>'Books Sales details'!P20+'Books Sales details'!P25+'Books Sales details'!P30+'Books Sales details'!P35+'Books Sales details'!P40+'Books Sales details'!P45</f>
        <v>0</v>
      </c>
      <c r="K24" s="56"/>
      <c r="L24" s="94"/>
    </row>
    <row r="25" spans="2:25" ht="15" thickBot="1" x14ac:dyDescent="0.35">
      <c r="B25" s="43" t="s">
        <v>13</v>
      </c>
      <c r="C25" s="96">
        <f>'Books Sales details'!Q16+'Books Sales details'!Q17+'Books Sales details'!Q21+'Books Sales details'!Q22+'Books Sales details'!Q26+'Books Sales details'!Q27+'Books Sales details'!Q31+'Books Sales details'!Q32+'Books Sales details'!Q36+'Books Sales details'!Q37</f>
        <v>0</v>
      </c>
      <c r="D25" s="58">
        <f>'Books Sales details'!Q14</f>
        <v>0</v>
      </c>
      <c r="E25" s="57">
        <f>'Books Sales details'!Q12+'Books Sales details'!Q13</f>
        <v>0</v>
      </c>
      <c r="F25" s="58">
        <f>'Books Sales details'!Q15</f>
        <v>0</v>
      </c>
      <c r="G25" s="59">
        <f>'Books Sales details'!Q41+'Books Sales details'!Q42</f>
        <v>0</v>
      </c>
      <c r="H25" s="96">
        <f>'Books Sales details'!Q18+'Books Sales details'!Q23+'Books Sales details'!Q28+'Books Sales details'!Q33+'Books Sales details'!Q38+'Books Sales details'!Q43</f>
        <v>0</v>
      </c>
      <c r="I25" s="58">
        <f>'Books Sales details'!Q19+'Books Sales details'!Q24+'Books Sales details'!Q29+'Books Sales details'!Q34+'Books Sales details'!Q39+'Books Sales details'!Q44</f>
        <v>0</v>
      </c>
      <c r="J25" s="58">
        <f>'Books Sales details'!Q20+'Books Sales details'!Q25+'Books Sales details'!Q30+'Books Sales details'!Q35+'Books Sales details'!Q40+'Books Sales details'!Q45</f>
        <v>0</v>
      </c>
      <c r="K25" s="59"/>
      <c r="L25" s="95"/>
    </row>
    <row r="26" spans="2:25" ht="15" thickBot="1" x14ac:dyDescent="0.35">
      <c r="B26" s="41" t="s">
        <v>28</v>
      </c>
      <c r="C26" s="96">
        <f>SUM(C14:C25)</f>
        <v>0</v>
      </c>
      <c r="D26" s="58">
        <f t="shared" ref="D26:G26" si="0">SUM(D14:D25)</f>
        <v>0</v>
      </c>
      <c r="E26" s="57">
        <f t="shared" si="0"/>
        <v>0</v>
      </c>
      <c r="F26" s="58">
        <f t="shared" si="0"/>
        <v>0</v>
      </c>
      <c r="G26" s="59">
        <f t="shared" si="0"/>
        <v>0</v>
      </c>
      <c r="H26" s="96">
        <f t="shared" ref="H26:K26" si="1">SUM(H14:H25)</f>
        <v>0</v>
      </c>
      <c r="I26" s="58">
        <f t="shared" si="1"/>
        <v>0</v>
      </c>
      <c r="J26" s="58">
        <f t="shared" si="1"/>
        <v>0</v>
      </c>
      <c r="K26" s="59">
        <f t="shared" si="1"/>
        <v>0</v>
      </c>
      <c r="L26" s="93"/>
    </row>
    <row r="27" spans="2:25" ht="15" thickBot="1" x14ac:dyDescent="0.35">
      <c r="B27" s="122" t="s">
        <v>117</v>
      </c>
      <c r="C27" s="128"/>
      <c r="D27" s="129"/>
      <c r="E27" s="130"/>
      <c r="F27" s="129"/>
      <c r="G27" s="131"/>
      <c r="H27" s="130"/>
      <c r="I27" s="129"/>
      <c r="J27" s="129"/>
      <c r="K27" s="131"/>
      <c r="L27" s="120"/>
    </row>
    <row r="28" spans="2:25" ht="15" thickBot="1" x14ac:dyDescent="0.35">
      <c r="B28" s="63" t="s">
        <v>118</v>
      </c>
      <c r="C28" s="96">
        <f>C26-C27</f>
        <v>0</v>
      </c>
      <c r="D28" s="58">
        <f t="shared" ref="D28" si="2">D26-D27</f>
        <v>0</v>
      </c>
      <c r="E28" s="57">
        <f t="shared" ref="E28" si="3">E26-E27</f>
        <v>0</v>
      </c>
      <c r="F28" s="58">
        <f t="shared" ref="F28" si="4">F26-F27</f>
        <v>0</v>
      </c>
      <c r="G28" s="59">
        <f t="shared" ref="G28" si="5">G26-G27</f>
        <v>0</v>
      </c>
      <c r="H28" s="57">
        <f t="shared" ref="H28" si="6">H26-H27</f>
        <v>0</v>
      </c>
      <c r="I28" s="58">
        <f t="shared" ref="I28" si="7">I26-I27</f>
        <v>0</v>
      </c>
      <c r="J28" s="58">
        <f t="shared" ref="J28" si="8">J26-J27</f>
        <v>0</v>
      </c>
      <c r="K28" s="59">
        <f t="shared" ref="K28" si="9">K26-K27</f>
        <v>0</v>
      </c>
      <c r="L28" s="121"/>
    </row>
    <row r="30" spans="2:25" ht="15" thickBot="1" x14ac:dyDescent="0.35"/>
    <row r="31" spans="2:25" ht="15" thickBot="1" x14ac:dyDescent="0.35">
      <c r="B31" s="305" t="s">
        <v>43</v>
      </c>
      <c r="C31" s="306"/>
      <c r="D31" s="306"/>
      <c r="E31" s="306"/>
      <c r="F31" s="306"/>
      <c r="G31" s="306"/>
      <c r="H31" s="306"/>
      <c r="I31" s="306"/>
      <c r="J31" s="306"/>
      <c r="K31" s="306"/>
      <c r="L31" s="307"/>
      <c r="O31" s="305" t="s">
        <v>86</v>
      </c>
      <c r="P31" s="306"/>
      <c r="Q31" s="306"/>
      <c r="R31" s="306"/>
      <c r="S31" s="306"/>
      <c r="T31" s="306"/>
      <c r="U31" s="306"/>
      <c r="V31" s="306"/>
      <c r="W31" s="306"/>
      <c r="X31" s="306"/>
      <c r="Y31" s="307"/>
    </row>
    <row r="32" spans="2:25" ht="15" thickBot="1" x14ac:dyDescent="0.35">
      <c r="B32" s="300" t="s">
        <v>1</v>
      </c>
      <c r="C32" s="321" t="s">
        <v>14</v>
      </c>
      <c r="D32" s="322"/>
      <c r="E32" s="322"/>
      <c r="F32" s="322"/>
      <c r="G32" s="323"/>
      <c r="H32" s="321" t="s">
        <v>48</v>
      </c>
      <c r="I32" s="322"/>
      <c r="J32" s="322"/>
      <c r="K32" s="323"/>
      <c r="L32" s="325" t="s">
        <v>42</v>
      </c>
      <c r="O32" s="300" t="s">
        <v>1</v>
      </c>
      <c r="P32" s="321" t="s">
        <v>14</v>
      </c>
      <c r="Q32" s="322"/>
      <c r="R32" s="322"/>
      <c r="S32" s="322"/>
      <c r="T32" s="323"/>
      <c r="U32" s="321" t="s">
        <v>48</v>
      </c>
      <c r="V32" s="322"/>
      <c r="W32" s="322"/>
      <c r="X32" s="323"/>
      <c r="Y32" s="325" t="s">
        <v>42</v>
      </c>
    </row>
    <row r="33" spans="2:25" ht="15" thickBot="1" x14ac:dyDescent="0.35">
      <c r="B33" s="301"/>
      <c r="C33" s="25" t="s">
        <v>49</v>
      </c>
      <c r="D33" s="8" t="s">
        <v>50</v>
      </c>
      <c r="E33" s="26" t="s">
        <v>51</v>
      </c>
      <c r="F33" s="8" t="s">
        <v>33</v>
      </c>
      <c r="G33" s="27" t="s">
        <v>52</v>
      </c>
      <c r="H33" s="25" t="s">
        <v>17</v>
      </c>
      <c r="I33" s="8" t="s">
        <v>15</v>
      </c>
      <c r="J33" s="8" t="s">
        <v>16</v>
      </c>
      <c r="K33" s="27" t="s">
        <v>66</v>
      </c>
      <c r="L33" s="326"/>
      <c r="O33" s="301"/>
      <c r="P33" s="25" t="s">
        <v>49</v>
      </c>
      <c r="Q33" s="8" t="s">
        <v>50</v>
      </c>
      <c r="R33" s="26" t="s">
        <v>51</v>
      </c>
      <c r="S33" s="8" t="s">
        <v>33</v>
      </c>
      <c r="T33" s="27" t="s">
        <v>52</v>
      </c>
      <c r="U33" s="25" t="s">
        <v>17</v>
      </c>
      <c r="V33" s="8" t="s">
        <v>15</v>
      </c>
      <c r="W33" s="8" t="s">
        <v>16</v>
      </c>
      <c r="X33" s="27" t="s">
        <v>66</v>
      </c>
      <c r="Y33" s="326"/>
    </row>
    <row r="34" spans="2:25" x14ac:dyDescent="0.3">
      <c r="B34" s="42" t="s">
        <v>2</v>
      </c>
      <c r="C34" s="61">
        <f>'GSTR 3B details'!D13</f>
        <v>0</v>
      </c>
      <c r="D34" s="55">
        <f>'GSTR 3B details'!E13</f>
        <v>0</v>
      </c>
      <c r="E34" s="54">
        <f>'GSTR 3B details'!F13</f>
        <v>0</v>
      </c>
      <c r="F34" s="55">
        <f>'GSTR 3B details'!H13</f>
        <v>0</v>
      </c>
      <c r="G34" s="56">
        <f>'GSTR 3B details'!G13</f>
        <v>0</v>
      </c>
      <c r="H34" s="61">
        <f>'GSTR 3B details'!I13</f>
        <v>0</v>
      </c>
      <c r="I34" s="55">
        <f>'GSTR 3B details'!J13</f>
        <v>0</v>
      </c>
      <c r="J34" s="55">
        <f>'GSTR 3B details'!K13</f>
        <v>0</v>
      </c>
      <c r="K34" s="56">
        <f>'GSTR 3B details'!L13</f>
        <v>0</v>
      </c>
      <c r="L34" s="94"/>
      <c r="O34" s="42" t="s">
        <v>2</v>
      </c>
      <c r="P34" s="61">
        <f t="shared" ref="P34:P45" si="10">C14-C34</f>
        <v>0</v>
      </c>
      <c r="Q34" s="55">
        <f t="shared" ref="Q34:Q45" si="11">D14-D34</f>
        <v>0</v>
      </c>
      <c r="R34" s="54">
        <f t="shared" ref="R34:R45" si="12">E14-E34</f>
        <v>0</v>
      </c>
      <c r="S34" s="55">
        <f t="shared" ref="S34:S45" si="13">F14-F34</f>
        <v>0</v>
      </c>
      <c r="T34" s="56">
        <f t="shared" ref="T34:T45" si="14">G14-G34</f>
        <v>0</v>
      </c>
      <c r="U34" s="61">
        <f t="shared" ref="U34:U45" si="15">H14-H34</f>
        <v>0</v>
      </c>
      <c r="V34" s="55">
        <f t="shared" ref="V34:V45" si="16">I14-I34</f>
        <v>0</v>
      </c>
      <c r="W34" s="55">
        <f t="shared" ref="W34:W45" si="17">J14-J34</f>
        <v>0</v>
      </c>
      <c r="X34" s="56">
        <f t="shared" ref="X34:X45" si="18">K14-K34</f>
        <v>0</v>
      </c>
      <c r="Y34" s="94"/>
    </row>
    <row r="35" spans="2:25" x14ac:dyDescent="0.3">
      <c r="B35" s="42" t="s">
        <v>3</v>
      </c>
      <c r="C35" s="61">
        <f>'GSTR 3B details'!D14</f>
        <v>0</v>
      </c>
      <c r="D35" s="55">
        <f>'GSTR 3B details'!E14</f>
        <v>0</v>
      </c>
      <c r="E35" s="54">
        <f>'GSTR 3B details'!F14</f>
        <v>0</v>
      </c>
      <c r="F35" s="55">
        <f>'GSTR 3B details'!H14</f>
        <v>0</v>
      </c>
      <c r="G35" s="56">
        <f>'GSTR 3B details'!G14</f>
        <v>0</v>
      </c>
      <c r="H35" s="61">
        <f>'GSTR 3B details'!I14</f>
        <v>0</v>
      </c>
      <c r="I35" s="55">
        <f>'GSTR 3B details'!J14</f>
        <v>0</v>
      </c>
      <c r="J35" s="55">
        <f>'GSTR 3B details'!K14</f>
        <v>0</v>
      </c>
      <c r="K35" s="56">
        <f>'GSTR 3B details'!L14</f>
        <v>0</v>
      </c>
      <c r="L35" s="94"/>
      <c r="O35" s="42" t="s">
        <v>3</v>
      </c>
      <c r="P35" s="61">
        <f t="shared" si="10"/>
        <v>0</v>
      </c>
      <c r="Q35" s="55">
        <f t="shared" si="11"/>
        <v>0</v>
      </c>
      <c r="R35" s="54">
        <f t="shared" si="12"/>
        <v>0</v>
      </c>
      <c r="S35" s="55">
        <f t="shared" si="13"/>
        <v>0</v>
      </c>
      <c r="T35" s="56">
        <f t="shared" si="14"/>
        <v>0</v>
      </c>
      <c r="U35" s="61">
        <f t="shared" si="15"/>
        <v>0</v>
      </c>
      <c r="V35" s="55">
        <f t="shared" si="16"/>
        <v>0</v>
      </c>
      <c r="W35" s="55">
        <f t="shared" si="17"/>
        <v>0</v>
      </c>
      <c r="X35" s="56">
        <f t="shared" si="18"/>
        <v>0</v>
      </c>
      <c r="Y35" s="94"/>
    </row>
    <row r="36" spans="2:25" x14ac:dyDescent="0.3">
      <c r="B36" s="42" t="s">
        <v>4</v>
      </c>
      <c r="C36" s="61">
        <f>'GSTR 3B details'!D15</f>
        <v>0</v>
      </c>
      <c r="D36" s="55">
        <f>'GSTR 3B details'!E15</f>
        <v>0</v>
      </c>
      <c r="E36" s="54">
        <f>'GSTR 3B details'!F15</f>
        <v>0</v>
      </c>
      <c r="F36" s="55">
        <f>'GSTR 3B details'!H15</f>
        <v>0</v>
      </c>
      <c r="G36" s="56">
        <f>'GSTR 3B details'!G15</f>
        <v>0</v>
      </c>
      <c r="H36" s="61">
        <f>'GSTR 3B details'!I15</f>
        <v>0</v>
      </c>
      <c r="I36" s="55">
        <f>'GSTR 3B details'!J15</f>
        <v>0</v>
      </c>
      <c r="J36" s="55">
        <f>'GSTR 3B details'!K15</f>
        <v>0</v>
      </c>
      <c r="K36" s="56">
        <f>'GSTR 3B details'!L15</f>
        <v>0</v>
      </c>
      <c r="L36" s="94"/>
      <c r="O36" s="42" t="s">
        <v>4</v>
      </c>
      <c r="P36" s="61">
        <f t="shared" si="10"/>
        <v>0</v>
      </c>
      <c r="Q36" s="55">
        <f t="shared" si="11"/>
        <v>0</v>
      </c>
      <c r="R36" s="54">
        <f t="shared" si="12"/>
        <v>0</v>
      </c>
      <c r="S36" s="55">
        <f t="shared" si="13"/>
        <v>0</v>
      </c>
      <c r="T36" s="56">
        <f t="shared" si="14"/>
        <v>0</v>
      </c>
      <c r="U36" s="61">
        <f t="shared" si="15"/>
        <v>0</v>
      </c>
      <c r="V36" s="55">
        <f t="shared" si="16"/>
        <v>0</v>
      </c>
      <c r="W36" s="55">
        <f t="shared" si="17"/>
        <v>0</v>
      </c>
      <c r="X36" s="56">
        <f t="shared" si="18"/>
        <v>0</v>
      </c>
      <c r="Y36" s="94"/>
    </row>
    <row r="37" spans="2:25" x14ac:dyDescent="0.3">
      <c r="B37" s="42" t="s">
        <v>5</v>
      </c>
      <c r="C37" s="61">
        <f>'GSTR 3B details'!D16</f>
        <v>0</v>
      </c>
      <c r="D37" s="55">
        <f>'GSTR 3B details'!E16</f>
        <v>0</v>
      </c>
      <c r="E37" s="54">
        <f>'GSTR 3B details'!F16</f>
        <v>0</v>
      </c>
      <c r="F37" s="55">
        <f>'GSTR 3B details'!H16</f>
        <v>0</v>
      </c>
      <c r="G37" s="56">
        <f>'GSTR 3B details'!G16</f>
        <v>0</v>
      </c>
      <c r="H37" s="61">
        <f>'GSTR 3B details'!I16</f>
        <v>0</v>
      </c>
      <c r="I37" s="55">
        <f>'GSTR 3B details'!J16</f>
        <v>0</v>
      </c>
      <c r="J37" s="55">
        <f>'GSTR 3B details'!K16</f>
        <v>0</v>
      </c>
      <c r="K37" s="56">
        <f>'GSTR 3B details'!L16</f>
        <v>0</v>
      </c>
      <c r="L37" s="94"/>
      <c r="O37" s="42" t="s">
        <v>5</v>
      </c>
      <c r="P37" s="61">
        <f t="shared" si="10"/>
        <v>0</v>
      </c>
      <c r="Q37" s="55">
        <f t="shared" si="11"/>
        <v>0</v>
      </c>
      <c r="R37" s="54">
        <f t="shared" si="12"/>
        <v>0</v>
      </c>
      <c r="S37" s="55">
        <f t="shared" si="13"/>
        <v>0</v>
      </c>
      <c r="T37" s="56">
        <f t="shared" si="14"/>
        <v>0</v>
      </c>
      <c r="U37" s="61">
        <f t="shared" si="15"/>
        <v>0</v>
      </c>
      <c r="V37" s="55">
        <f t="shared" si="16"/>
        <v>0</v>
      </c>
      <c r="W37" s="55">
        <f t="shared" si="17"/>
        <v>0</v>
      </c>
      <c r="X37" s="56">
        <f t="shared" si="18"/>
        <v>0</v>
      </c>
      <c r="Y37" s="94"/>
    </row>
    <row r="38" spans="2:25" x14ac:dyDescent="0.3">
      <c r="B38" s="42" t="s">
        <v>6</v>
      </c>
      <c r="C38" s="61">
        <f>'GSTR 3B details'!D17</f>
        <v>0</v>
      </c>
      <c r="D38" s="55">
        <f>'GSTR 3B details'!E17</f>
        <v>0</v>
      </c>
      <c r="E38" s="54">
        <f>'GSTR 3B details'!F17</f>
        <v>0</v>
      </c>
      <c r="F38" s="55">
        <f>'GSTR 3B details'!H17</f>
        <v>0</v>
      </c>
      <c r="G38" s="56">
        <f>'GSTR 3B details'!G17</f>
        <v>0</v>
      </c>
      <c r="H38" s="61">
        <f>'GSTR 3B details'!I17</f>
        <v>0</v>
      </c>
      <c r="I38" s="55">
        <f>'GSTR 3B details'!J17</f>
        <v>0</v>
      </c>
      <c r="J38" s="55">
        <f>'GSTR 3B details'!K17</f>
        <v>0</v>
      </c>
      <c r="K38" s="56">
        <f>'GSTR 3B details'!L17</f>
        <v>0</v>
      </c>
      <c r="L38" s="94"/>
      <c r="O38" s="42" t="s">
        <v>6</v>
      </c>
      <c r="P38" s="61">
        <f t="shared" si="10"/>
        <v>0</v>
      </c>
      <c r="Q38" s="55">
        <f t="shared" si="11"/>
        <v>0</v>
      </c>
      <c r="R38" s="54">
        <f t="shared" si="12"/>
        <v>0</v>
      </c>
      <c r="S38" s="55">
        <f t="shared" si="13"/>
        <v>0</v>
      </c>
      <c r="T38" s="56">
        <f t="shared" si="14"/>
        <v>0</v>
      </c>
      <c r="U38" s="61">
        <f t="shared" si="15"/>
        <v>0</v>
      </c>
      <c r="V38" s="55">
        <f t="shared" si="16"/>
        <v>0</v>
      </c>
      <c r="W38" s="55">
        <f t="shared" si="17"/>
        <v>0</v>
      </c>
      <c r="X38" s="56">
        <f t="shared" si="18"/>
        <v>0</v>
      </c>
      <c r="Y38" s="94"/>
    </row>
    <row r="39" spans="2:25" x14ac:dyDescent="0.3">
      <c r="B39" s="42" t="s">
        <v>7</v>
      </c>
      <c r="C39" s="61">
        <f>'GSTR 3B details'!D18</f>
        <v>0</v>
      </c>
      <c r="D39" s="55">
        <f>'GSTR 3B details'!E18</f>
        <v>0</v>
      </c>
      <c r="E39" s="54">
        <f>'GSTR 3B details'!F18</f>
        <v>0</v>
      </c>
      <c r="F39" s="55">
        <f>'GSTR 3B details'!H18</f>
        <v>0</v>
      </c>
      <c r="G39" s="56">
        <f>'GSTR 3B details'!G18</f>
        <v>0</v>
      </c>
      <c r="H39" s="61">
        <f>'GSTR 3B details'!I18</f>
        <v>0</v>
      </c>
      <c r="I39" s="55">
        <f>'GSTR 3B details'!J18</f>
        <v>0</v>
      </c>
      <c r="J39" s="55">
        <f>'GSTR 3B details'!K18</f>
        <v>0</v>
      </c>
      <c r="K39" s="56">
        <f>'GSTR 3B details'!L18</f>
        <v>0</v>
      </c>
      <c r="L39" s="94"/>
      <c r="O39" s="42" t="s">
        <v>7</v>
      </c>
      <c r="P39" s="61">
        <f t="shared" si="10"/>
        <v>0</v>
      </c>
      <c r="Q39" s="55">
        <f t="shared" si="11"/>
        <v>0</v>
      </c>
      <c r="R39" s="54">
        <f t="shared" si="12"/>
        <v>0</v>
      </c>
      <c r="S39" s="55">
        <f t="shared" si="13"/>
        <v>0</v>
      </c>
      <c r="T39" s="56">
        <f t="shared" si="14"/>
        <v>0</v>
      </c>
      <c r="U39" s="61">
        <f t="shared" si="15"/>
        <v>0</v>
      </c>
      <c r="V39" s="55">
        <f t="shared" si="16"/>
        <v>0</v>
      </c>
      <c r="W39" s="55">
        <f t="shared" si="17"/>
        <v>0</v>
      </c>
      <c r="X39" s="56">
        <f t="shared" si="18"/>
        <v>0</v>
      </c>
      <c r="Y39" s="94"/>
    </row>
    <row r="40" spans="2:25" x14ac:dyDescent="0.3">
      <c r="B40" s="42" t="s">
        <v>8</v>
      </c>
      <c r="C40" s="61">
        <f>'GSTR 3B details'!D19</f>
        <v>0</v>
      </c>
      <c r="D40" s="55">
        <f>'GSTR 3B details'!E19</f>
        <v>0</v>
      </c>
      <c r="E40" s="54">
        <f>'GSTR 3B details'!F19</f>
        <v>0</v>
      </c>
      <c r="F40" s="55">
        <f>'GSTR 3B details'!H19</f>
        <v>0</v>
      </c>
      <c r="G40" s="56">
        <f>'GSTR 3B details'!G19</f>
        <v>0</v>
      </c>
      <c r="H40" s="61">
        <f>'GSTR 3B details'!I19</f>
        <v>0</v>
      </c>
      <c r="I40" s="55">
        <f>'GSTR 3B details'!J19</f>
        <v>0</v>
      </c>
      <c r="J40" s="55">
        <f>'GSTR 3B details'!K19</f>
        <v>0</v>
      </c>
      <c r="K40" s="56">
        <f>'GSTR 3B details'!L19</f>
        <v>0</v>
      </c>
      <c r="L40" s="94"/>
      <c r="O40" s="42" t="s">
        <v>8</v>
      </c>
      <c r="P40" s="61">
        <f t="shared" si="10"/>
        <v>0</v>
      </c>
      <c r="Q40" s="55">
        <f t="shared" si="11"/>
        <v>0</v>
      </c>
      <c r="R40" s="54">
        <f t="shared" si="12"/>
        <v>0</v>
      </c>
      <c r="S40" s="55">
        <f t="shared" si="13"/>
        <v>0</v>
      </c>
      <c r="T40" s="56">
        <f t="shared" si="14"/>
        <v>0</v>
      </c>
      <c r="U40" s="61">
        <f t="shared" si="15"/>
        <v>0</v>
      </c>
      <c r="V40" s="55">
        <f t="shared" si="16"/>
        <v>0</v>
      </c>
      <c r="W40" s="55">
        <f t="shared" si="17"/>
        <v>0</v>
      </c>
      <c r="X40" s="56">
        <f t="shared" si="18"/>
        <v>0</v>
      </c>
      <c r="Y40" s="94"/>
    </row>
    <row r="41" spans="2:25" x14ac:dyDescent="0.3">
      <c r="B41" s="42" t="s">
        <v>9</v>
      </c>
      <c r="C41" s="61">
        <f>'GSTR 3B details'!D20</f>
        <v>0</v>
      </c>
      <c r="D41" s="55">
        <f>'GSTR 3B details'!E20</f>
        <v>0</v>
      </c>
      <c r="E41" s="54">
        <f>'GSTR 3B details'!F20</f>
        <v>0</v>
      </c>
      <c r="F41" s="55">
        <f>'GSTR 3B details'!H20</f>
        <v>0</v>
      </c>
      <c r="G41" s="56">
        <f>'GSTR 3B details'!G20</f>
        <v>0</v>
      </c>
      <c r="H41" s="61">
        <f>'GSTR 3B details'!I20</f>
        <v>0</v>
      </c>
      <c r="I41" s="55">
        <f>'GSTR 3B details'!J20</f>
        <v>0</v>
      </c>
      <c r="J41" s="55">
        <f>'GSTR 3B details'!K20</f>
        <v>0</v>
      </c>
      <c r="K41" s="56">
        <f>'GSTR 3B details'!L20</f>
        <v>0</v>
      </c>
      <c r="L41" s="94"/>
      <c r="O41" s="42" t="s">
        <v>9</v>
      </c>
      <c r="P41" s="61">
        <f t="shared" si="10"/>
        <v>0</v>
      </c>
      <c r="Q41" s="55">
        <f t="shared" si="11"/>
        <v>0</v>
      </c>
      <c r="R41" s="54">
        <f t="shared" si="12"/>
        <v>0</v>
      </c>
      <c r="S41" s="55">
        <f t="shared" si="13"/>
        <v>0</v>
      </c>
      <c r="T41" s="56">
        <f t="shared" si="14"/>
        <v>0</v>
      </c>
      <c r="U41" s="61">
        <f t="shared" si="15"/>
        <v>0</v>
      </c>
      <c r="V41" s="55">
        <f t="shared" si="16"/>
        <v>0</v>
      </c>
      <c r="W41" s="55">
        <f t="shared" si="17"/>
        <v>0</v>
      </c>
      <c r="X41" s="56">
        <f t="shared" si="18"/>
        <v>0</v>
      </c>
      <c r="Y41" s="94"/>
    </row>
    <row r="42" spans="2:25" x14ac:dyDescent="0.3">
      <c r="B42" s="42" t="s">
        <v>10</v>
      </c>
      <c r="C42" s="61">
        <f>'GSTR 3B details'!D21</f>
        <v>0</v>
      </c>
      <c r="D42" s="55">
        <f>'GSTR 3B details'!E21</f>
        <v>0</v>
      </c>
      <c r="E42" s="54">
        <f>'GSTR 3B details'!F21</f>
        <v>0</v>
      </c>
      <c r="F42" s="55">
        <f>'GSTR 3B details'!H21</f>
        <v>0</v>
      </c>
      <c r="G42" s="56">
        <f>'GSTR 3B details'!G21</f>
        <v>0</v>
      </c>
      <c r="H42" s="61">
        <f>'GSTR 3B details'!I21</f>
        <v>0</v>
      </c>
      <c r="I42" s="55">
        <f>'GSTR 3B details'!J21</f>
        <v>0</v>
      </c>
      <c r="J42" s="55">
        <f>'GSTR 3B details'!K21</f>
        <v>0</v>
      </c>
      <c r="K42" s="56">
        <f>'GSTR 3B details'!L21</f>
        <v>0</v>
      </c>
      <c r="L42" s="94"/>
      <c r="O42" s="42" t="s">
        <v>10</v>
      </c>
      <c r="P42" s="61">
        <f t="shared" si="10"/>
        <v>0</v>
      </c>
      <c r="Q42" s="55">
        <f t="shared" si="11"/>
        <v>0</v>
      </c>
      <c r="R42" s="54">
        <f t="shared" si="12"/>
        <v>0</v>
      </c>
      <c r="S42" s="55">
        <f t="shared" si="13"/>
        <v>0</v>
      </c>
      <c r="T42" s="56">
        <f t="shared" si="14"/>
        <v>0</v>
      </c>
      <c r="U42" s="61">
        <f t="shared" si="15"/>
        <v>0</v>
      </c>
      <c r="V42" s="55">
        <f t="shared" si="16"/>
        <v>0</v>
      </c>
      <c r="W42" s="55">
        <f t="shared" si="17"/>
        <v>0</v>
      </c>
      <c r="X42" s="56">
        <f t="shared" si="18"/>
        <v>0</v>
      </c>
      <c r="Y42" s="94"/>
    </row>
    <row r="43" spans="2:25" x14ac:dyDescent="0.3">
      <c r="B43" s="42" t="s">
        <v>11</v>
      </c>
      <c r="C43" s="61">
        <f>'GSTR 3B details'!D22</f>
        <v>0</v>
      </c>
      <c r="D43" s="55">
        <f>'GSTR 3B details'!E22</f>
        <v>0</v>
      </c>
      <c r="E43" s="54">
        <f>'GSTR 3B details'!F22</f>
        <v>0</v>
      </c>
      <c r="F43" s="55">
        <f>'GSTR 3B details'!H22</f>
        <v>0</v>
      </c>
      <c r="G43" s="56">
        <f>'GSTR 3B details'!G22</f>
        <v>0</v>
      </c>
      <c r="H43" s="61">
        <f>'GSTR 3B details'!I22</f>
        <v>0</v>
      </c>
      <c r="I43" s="55">
        <f>'GSTR 3B details'!J22</f>
        <v>0</v>
      </c>
      <c r="J43" s="55">
        <f>'GSTR 3B details'!K22</f>
        <v>0</v>
      </c>
      <c r="K43" s="56">
        <f>'GSTR 3B details'!L22</f>
        <v>0</v>
      </c>
      <c r="L43" s="94"/>
      <c r="O43" s="42" t="s">
        <v>11</v>
      </c>
      <c r="P43" s="61">
        <f t="shared" si="10"/>
        <v>0</v>
      </c>
      <c r="Q43" s="55">
        <f t="shared" si="11"/>
        <v>0</v>
      </c>
      <c r="R43" s="54">
        <f t="shared" si="12"/>
        <v>0</v>
      </c>
      <c r="S43" s="55">
        <f t="shared" si="13"/>
        <v>0</v>
      </c>
      <c r="T43" s="56">
        <f t="shared" si="14"/>
        <v>0</v>
      </c>
      <c r="U43" s="61">
        <f t="shared" si="15"/>
        <v>0</v>
      </c>
      <c r="V43" s="55">
        <f t="shared" si="16"/>
        <v>0</v>
      </c>
      <c r="W43" s="55">
        <f t="shared" si="17"/>
        <v>0</v>
      </c>
      <c r="X43" s="56">
        <f t="shared" si="18"/>
        <v>0</v>
      </c>
      <c r="Y43" s="94"/>
    </row>
    <row r="44" spans="2:25" x14ac:dyDescent="0.3">
      <c r="B44" s="42" t="s">
        <v>12</v>
      </c>
      <c r="C44" s="61">
        <f>'GSTR 3B details'!D23</f>
        <v>0</v>
      </c>
      <c r="D44" s="55">
        <f>'GSTR 3B details'!E23</f>
        <v>0</v>
      </c>
      <c r="E44" s="54">
        <f>'GSTR 3B details'!F23</f>
        <v>0</v>
      </c>
      <c r="F44" s="55">
        <f>'GSTR 3B details'!H23</f>
        <v>0</v>
      </c>
      <c r="G44" s="56">
        <f>'GSTR 3B details'!G23</f>
        <v>0</v>
      </c>
      <c r="H44" s="61">
        <f>'GSTR 3B details'!I23</f>
        <v>0</v>
      </c>
      <c r="I44" s="55">
        <f>'GSTR 3B details'!J23</f>
        <v>0</v>
      </c>
      <c r="J44" s="55">
        <f>'GSTR 3B details'!K23</f>
        <v>0</v>
      </c>
      <c r="K44" s="56">
        <f>'GSTR 3B details'!L23</f>
        <v>0</v>
      </c>
      <c r="L44" s="94"/>
      <c r="O44" s="42" t="s">
        <v>12</v>
      </c>
      <c r="P44" s="61">
        <f t="shared" si="10"/>
        <v>0</v>
      </c>
      <c r="Q44" s="55">
        <f t="shared" si="11"/>
        <v>0</v>
      </c>
      <c r="R44" s="54">
        <f t="shared" si="12"/>
        <v>0</v>
      </c>
      <c r="S44" s="55">
        <f t="shared" si="13"/>
        <v>0</v>
      </c>
      <c r="T44" s="56">
        <f t="shared" si="14"/>
        <v>0</v>
      </c>
      <c r="U44" s="61">
        <f t="shared" si="15"/>
        <v>0</v>
      </c>
      <c r="V44" s="55">
        <f t="shared" si="16"/>
        <v>0</v>
      </c>
      <c r="W44" s="55">
        <f t="shared" si="17"/>
        <v>0</v>
      </c>
      <c r="X44" s="56">
        <f t="shared" si="18"/>
        <v>0</v>
      </c>
      <c r="Y44" s="94"/>
    </row>
    <row r="45" spans="2:25" ht="15" thickBot="1" x14ac:dyDescent="0.35">
      <c r="B45" s="43" t="s">
        <v>13</v>
      </c>
      <c r="C45" s="96">
        <f>'GSTR 3B details'!D24</f>
        <v>0</v>
      </c>
      <c r="D45" s="58">
        <f>'GSTR 3B details'!E24</f>
        <v>0</v>
      </c>
      <c r="E45" s="57">
        <f>'GSTR 3B details'!F24</f>
        <v>0</v>
      </c>
      <c r="F45" s="58">
        <f>'GSTR 3B details'!H24</f>
        <v>0</v>
      </c>
      <c r="G45" s="59">
        <f>'GSTR 3B details'!G24</f>
        <v>0</v>
      </c>
      <c r="H45" s="96">
        <f>'GSTR 3B details'!I24</f>
        <v>0</v>
      </c>
      <c r="I45" s="58">
        <f>'GSTR 3B details'!J24</f>
        <v>0</v>
      </c>
      <c r="J45" s="58">
        <f>'GSTR 3B details'!K24</f>
        <v>0</v>
      </c>
      <c r="K45" s="59">
        <f>'GSTR 3B details'!L24</f>
        <v>0</v>
      </c>
      <c r="L45" s="95"/>
      <c r="O45" s="43" t="s">
        <v>13</v>
      </c>
      <c r="P45" s="96">
        <f t="shared" si="10"/>
        <v>0</v>
      </c>
      <c r="Q45" s="58">
        <f t="shared" si="11"/>
        <v>0</v>
      </c>
      <c r="R45" s="57">
        <f t="shared" si="12"/>
        <v>0</v>
      </c>
      <c r="S45" s="58">
        <f t="shared" si="13"/>
        <v>0</v>
      </c>
      <c r="T45" s="59">
        <f t="shared" si="14"/>
        <v>0</v>
      </c>
      <c r="U45" s="96">
        <f t="shared" si="15"/>
        <v>0</v>
      </c>
      <c r="V45" s="58">
        <f t="shared" si="16"/>
        <v>0</v>
      </c>
      <c r="W45" s="58">
        <f t="shared" si="17"/>
        <v>0</v>
      </c>
      <c r="X45" s="59">
        <f t="shared" si="18"/>
        <v>0</v>
      </c>
      <c r="Y45" s="95"/>
    </row>
    <row r="46" spans="2:25" ht="15" thickBot="1" x14ac:dyDescent="0.35">
      <c r="B46" s="41" t="s">
        <v>28</v>
      </c>
      <c r="C46" s="96">
        <f>SUM(C34:C45)</f>
        <v>0</v>
      </c>
      <c r="D46" s="58">
        <f t="shared" ref="D46:K46" si="19">SUM(D34:D45)</f>
        <v>0</v>
      </c>
      <c r="E46" s="57">
        <f t="shared" si="19"/>
        <v>0</v>
      </c>
      <c r="F46" s="58">
        <f t="shared" si="19"/>
        <v>0</v>
      </c>
      <c r="G46" s="59">
        <f t="shared" si="19"/>
        <v>0</v>
      </c>
      <c r="H46" s="96">
        <f t="shared" si="19"/>
        <v>0</v>
      </c>
      <c r="I46" s="58">
        <f t="shared" si="19"/>
        <v>0</v>
      </c>
      <c r="J46" s="58">
        <f t="shared" si="19"/>
        <v>0</v>
      </c>
      <c r="K46" s="59">
        <f t="shared" si="19"/>
        <v>0</v>
      </c>
      <c r="L46" s="93"/>
      <c r="O46" s="41" t="s">
        <v>28</v>
      </c>
      <c r="P46" s="96">
        <f>SUM(P34:P45)</f>
        <v>0</v>
      </c>
      <c r="Q46" s="58">
        <f t="shared" ref="Q46:X46" si="20">SUM(Q34:Q45)</f>
        <v>0</v>
      </c>
      <c r="R46" s="57">
        <f t="shared" si="20"/>
        <v>0</v>
      </c>
      <c r="S46" s="58">
        <f t="shared" si="20"/>
        <v>0</v>
      </c>
      <c r="T46" s="59">
        <f t="shared" si="20"/>
        <v>0</v>
      </c>
      <c r="U46" s="96">
        <f t="shared" si="20"/>
        <v>0</v>
      </c>
      <c r="V46" s="58">
        <f t="shared" si="20"/>
        <v>0</v>
      </c>
      <c r="W46" s="58">
        <f t="shared" si="20"/>
        <v>0</v>
      </c>
      <c r="X46" s="59">
        <f t="shared" si="20"/>
        <v>0</v>
      </c>
      <c r="Y46" s="93"/>
    </row>
    <row r="47" spans="2:25" ht="15" thickBot="1" x14ac:dyDescent="0.35">
      <c r="N47" s="132"/>
      <c r="O47" s="122" t="s">
        <v>117</v>
      </c>
      <c r="P47" s="128"/>
      <c r="Q47" s="129"/>
      <c r="R47" s="130"/>
      <c r="S47" s="129"/>
      <c r="T47" s="131"/>
      <c r="U47" s="130"/>
      <c r="V47" s="129"/>
      <c r="W47" s="129"/>
      <c r="X47" s="131"/>
      <c r="Y47" s="120"/>
    </row>
    <row r="48" spans="2:25" ht="15" thickBot="1" x14ac:dyDescent="0.35">
      <c r="O48" s="63" t="s">
        <v>118</v>
      </c>
      <c r="P48" s="96">
        <f>P46-P47</f>
        <v>0</v>
      </c>
      <c r="Q48" s="58">
        <f t="shared" ref="Q48:X48" si="21">Q46-Q47</f>
        <v>0</v>
      </c>
      <c r="R48" s="57">
        <f t="shared" si="21"/>
        <v>0</v>
      </c>
      <c r="S48" s="58">
        <f t="shared" si="21"/>
        <v>0</v>
      </c>
      <c r="T48" s="59">
        <f t="shared" si="21"/>
        <v>0</v>
      </c>
      <c r="U48" s="57">
        <f t="shared" si="21"/>
        <v>0</v>
      </c>
      <c r="V48" s="58">
        <f t="shared" si="21"/>
        <v>0</v>
      </c>
      <c r="W48" s="58">
        <f t="shared" si="21"/>
        <v>0</v>
      </c>
      <c r="X48" s="59">
        <f t="shared" si="21"/>
        <v>0</v>
      </c>
      <c r="Y48" s="121"/>
    </row>
    <row r="50" spans="2:25" ht="15" thickBot="1" x14ac:dyDescent="0.35"/>
    <row r="51" spans="2:25" ht="15" thickBot="1" x14ac:dyDescent="0.35">
      <c r="B51" s="305" t="s">
        <v>76</v>
      </c>
      <c r="C51" s="306"/>
      <c r="D51" s="306"/>
      <c r="E51" s="306"/>
      <c r="F51" s="306"/>
      <c r="G51" s="306"/>
      <c r="H51" s="306"/>
      <c r="I51" s="306"/>
      <c r="J51" s="306"/>
      <c r="K51" s="306"/>
      <c r="L51" s="307"/>
      <c r="O51" s="305" t="s">
        <v>87</v>
      </c>
      <c r="P51" s="306"/>
      <c r="Q51" s="306"/>
      <c r="R51" s="306"/>
      <c r="S51" s="306"/>
      <c r="T51" s="306"/>
      <c r="U51" s="306"/>
      <c r="V51" s="306"/>
      <c r="W51" s="306"/>
      <c r="X51" s="306"/>
      <c r="Y51" s="307"/>
    </row>
    <row r="52" spans="2:25" ht="15" thickBot="1" x14ac:dyDescent="0.35">
      <c r="B52" s="300" t="s">
        <v>1</v>
      </c>
      <c r="C52" s="321" t="s">
        <v>14</v>
      </c>
      <c r="D52" s="322"/>
      <c r="E52" s="322"/>
      <c r="F52" s="322"/>
      <c r="G52" s="323"/>
      <c r="H52" s="321" t="s">
        <v>48</v>
      </c>
      <c r="I52" s="322"/>
      <c r="J52" s="322"/>
      <c r="K52" s="323"/>
      <c r="L52" s="325" t="s">
        <v>42</v>
      </c>
      <c r="O52" s="300" t="s">
        <v>1</v>
      </c>
      <c r="P52" s="321" t="s">
        <v>14</v>
      </c>
      <c r="Q52" s="322"/>
      <c r="R52" s="322"/>
      <c r="S52" s="322"/>
      <c r="T52" s="323"/>
      <c r="U52" s="321" t="s">
        <v>48</v>
      </c>
      <c r="V52" s="322"/>
      <c r="W52" s="322"/>
      <c r="X52" s="323"/>
      <c r="Y52" s="325" t="s">
        <v>42</v>
      </c>
    </row>
    <row r="53" spans="2:25" ht="15" thickBot="1" x14ac:dyDescent="0.35">
      <c r="B53" s="301"/>
      <c r="C53" s="25" t="s">
        <v>49</v>
      </c>
      <c r="D53" s="8" t="s">
        <v>50</v>
      </c>
      <c r="E53" s="26" t="s">
        <v>51</v>
      </c>
      <c r="F53" s="8" t="s">
        <v>33</v>
      </c>
      <c r="G53" s="27" t="s">
        <v>52</v>
      </c>
      <c r="H53" s="25" t="s">
        <v>17</v>
      </c>
      <c r="I53" s="8" t="s">
        <v>15</v>
      </c>
      <c r="J53" s="8" t="s">
        <v>16</v>
      </c>
      <c r="K53" s="27" t="s">
        <v>66</v>
      </c>
      <c r="L53" s="326"/>
      <c r="O53" s="301"/>
      <c r="P53" s="25" t="s">
        <v>49</v>
      </c>
      <c r="Q53" s="8" t="s">
        <v>50</v>
      </c>
      <c r="R53" s="26" t="s">
        <v>51</v>
      </c>
      <c r="S53" s="8" t="s">
        <v>33</v>
      </c>
      <c r="T53" s="27" t="s">
        <v>52</v>
      </c>
      <c r="U53" s="25" t="s">
        <v>17</v>
      </c>
      <c r="V53" s="8" t="s">
        <v>15</v>
      </c>
      <c r="W53" s="8" t="s">
        <v>16</v>
      </c>
      <c r="X53" s="27" t="s">
        <v>66</v>
      </c>
      <c r="Y53" s="326"/>
    </row>
    <row r="54" spans="2:25" x14ac:dyDescent="0.3">
      <c r="B54" s="42" t="s">
        <v>2</v>
      </c>
      <c r="C54" s="61">
        <f>'GSTR 1 details'!D13+'GSTR 1 details'!I13+'GSTR 1 details'!P13-'GSTR 1 details'!D31-'GSTR 1 details'!I31</f>
        <v>0</v>
      </c>
      <c r="D54" s="55">
        <f>'GSTR 1 details'!N13</f>
        <v>0</v>
      </c>
      <c r="E54" s="54">
        <f>'GSTR 1 details'!U13+'GSTR 1 details'!V13</f>
        <v>0</v>
      </c>
      <c r="F54" s="55">
        <f>'GSTR 1 details'!W13</f>
        <v>0</v>
      </c>
      <c r="G54" s="56">
        <v>0</v>
      </c>
      <c r="H54" s="61">
        <f>'GSTR 1 details'!E13+'GSTR 1 details'!J13+'GSTR 1 details'!O13+'GSTR 1 details'!Q13-'GSTR 1 details'!E31-'GSTR 1 details'!J31</f>
        <v>0</v>
      </c>
      <c r="I54" s="55">
        <f>'GSTR 1 details'!F13+'GSTR 1 details'!K13+'GSTR 1 details'!R13-'GSTR 1 details'!F31-'GSTR 1 details'!K31</f>
        <v>0</v>
      </c>
      <c r="J54" s="55">
        <f>'GSTR 1 details'!G13+'GSTR 1 details'!L13+'GSTR 1 details'!S13-'GSTR 1 details'!G31-'GSTR 1 details'!L31</f>
        <v>0</v>
      </c>
      <c r="K54" s="56">
        <f>'GSTR 1 details'!H13+'GSTR 1 details'!M13+'GSTR 1 details'!T13-'GSTR 1 details'!H31-'GSTR 1 details'!M31</f>
        <v>0</v>
      </c>
      <c r="L54" s="94"/>
      <c r="O54" s="42" t="s">
        <v>2</v>
      </c>
      <c r="P54" s="61">
        <f t="shared" ref="P54:P65" si="22">C34-C54</f>
        <v>0</v>
      </c>
      <c r="Q54" s="55">
        <f t="shared" ref="Q54:Q65" si="23">D34-D54</f>
        <v>0</v>
      </c>
      <c r="R54" s="54">
        <f t="shared" ref="R54:R65" si="24">E34-E54</f>
        <v>0</v>
      </c>
      <c r="S54" s="55">
        <f t="shared" ref="S54:S65" si="25">F34-F54</f>
        <v>0</v>
      </c>
      <c r="T54" s="56">
        <f t="shared" ref="T54:T65" si="26">G34-G54</f>
        <v>0</v>
      </c>
      <c r="U54" s="61">
        <f t="shared" ref="U54:U65" si="27">H34-H54</f>
        <v>0</v>
      </c>
      <c r="V54" s="55">
        <f t="shared" ref="V54:V65" si="28">I34-I54</f>
        <v>0</v>
      </c>
      <c r="W54" s="55">
        <f t="shared" ref="W54:W65" si="29">J34-J54</f>
        <v>0</v>
      </c>
      <c r="X54" s="56">
        <f t="shared" ref="X54:X65" si="30">K34-K54</f>
        <v>0</v>
      </c>
      <c r="Y54" s="94"/>
    </row>
    <row r="55" spans="2:25" x14ac:dyDescent="0.3">
      <c r="B55" s="42" t="s">
        <v>3</v>
      </c>
      <c r="C55" s="61">
        <f>'GSTR 1 details'!D14+'GSTR 1 details'!I14+'GSTR 1 details'!P14-'GSTR 1 details'!D32-'GSTR 1 details'!I32</f>
        <v>0</v>
      </c>
      <c r="D55" s="55">
        <f>'GSTR 1 details'!N14</f>
        <v>0</v>
      </c>
      <c r="E55" s="54">
        <f>'GSTR 1 details'!U14+'GSTR 1 details'!V14</f>
        <v>0</v>
      </c>
      <c r="F55" s="55">
        <f>'GSTR 1 details'!W14</f>
        <v>0</v>
      </c>
      <c r="G55" s="56">
        <v>0</v>
      </c>
      <c r="H55" s="61">
        <f>'GSTR 1 details'!E14+'GSTR 1 details'!J14+'GSTR 1 details'!O14+'GSTR 1 details'!Q14-'GSTR 1 details'!E32-'GSTR 1 details'!J32</f>
        <v>0</v>
      </c>
      <c r="I55" s="55">
        <f>'GSTR 1 details'!F14+'GSTR 1 details'!K14+'GSTR 1 details'!R14-'GSTR 1 details'!F32-'GSTR 1 details'!K32</f>
        <v>0</v>
      </c>
      <c r="J55" s="55">
        <f>'GSTR 1 details'!G14+'GSTR 1 details'!L14+'GSTR 1 details'!S14-'GSTR 1 details'!G32-'GSTR 1 details'!L32</f>
        <v>0</v>
      </c>
      <c r="K55" s="56">
        <f>'GSTR 1 details'!H14+'GSTR 1 details'!M14+'GSTR 1 details'!T14-'GSTR 1 details'!H32-'GSTR 1 details'!M32</f>
        <v>0</v>
      </c>
      <c r="L55" s="94"/>
      <c r="O55" s="42" t="s">
        <v>3</v>
      </c>
      <c r="P55" s="61">
        <f t="shared" si="22"/>
        <v>0</v>
      </c>
      <c r="Q55" s="55">
        <f t="shared" si="23"/>
        <v>0</v>
      </c>
      <c r="R55" s="54">
        <f t="shared" si="24"/>
        <v>0</v>
      </c>
      <c r="S55" s="55">
        <f t="shared" si="25"/>
        <v>0</v>
      </c>
      <c r="T55" s="56">
        <f t="shared" si="26"/>
        <v>0</v>
      </c>
      <c r="U55" s="61">
        <f t="shared" si="27"/>
        <v>0</v>
      </c>
      <c r="V55" s="55">
        <f t="shared" si="28"/>
        <v>0</v>
      </c>
      <c r="W55" s="55">
        <f t="shared" si="29"/>
        <v>0</v>
      </c>
      <c r="X55" s="56">
        <f t="shared" si="30"/>
        <v>0</v>
      </c>
      <c r="Y55" s="94"/>
    </row>
    <row r="56" spans="2:25" x14ac:dyDescent="0.3">
      <c r="B56" s="42" t="s">
        <v>4</v>
      </c>
      <c r="C56" s="61">
        <f>'GSTR 1 details'!D15+'GSTR 1 details'!I15+'GSTR 1 details'!P15-'GSTR 1 details'!D33-'GSTR 1 details'!I33</f>
        <v>0</v>
      </c>
      <c r="D56" s="55">
        <f>'GSTR 1 details'!N15</f>
        <v>0</v>
      </c>
      <c r="E56" s="54">
        <f>'GSTR 1 details'!U15+'GSTR 1 details'!V15</f>
        <v>0</v>
      </c>
      <c r="F56" s="55">
        <f>'GSTR 1 details'!W15</f>
        <v>0</v>
      </c>
      <c r="G56" s="56">
        <v>0</v>
      </c>
      <c r="H56" s="61">
        <f>'GSTR 1 details'!E15+'GSTR 1 details'!J15+'GSTR 1 details'!O15+'GSTR 1 details'!Q15-'GSTR 1 details'!E33-'GSTR 1 details'!J33</f>
        <v>0</v>
      </c>
      <c r="I56" s="55">
        <f>'GSTR 1 details'!F15+'GSTR 1 details'!K15+'GSTR 1 details'!R15-'GSTR 1 details'!F33-'GSTR 1 details'!K33</f>
        <v>0</v>
      </c>
      <c r="J56" s="55">
        <f>'GSTR 1 details'!G15+'GSTR 1 details'!L15+'GSTR 1 details'!S15-'GSTR 1 details'!G33-'GSTR 1 details'!L33</f>
        <v>0</v>
      </c>
      <c r="K56" s="56">
        <f>'GSTR 1 details'!H15+'GSTR 1 details'!M15+'GSTR 1 details'!T15-'GSTR 1 details'!H33-'GSTR 1 details'!M33</f>
        <v>0</v>
      </c>
      <c r="L56" s="94"/>
      <c r="O56" s="42" t="s">
        <v>4</v>
      </c>
      <c r="P56" s="61">
        <f t="shared" si="22"/>
        <v>0</v>
      </c>
      <c r="Q56" s="55">
        <f t="shared" si="23"/>
        <v>0</v>
      </c>
      <c r="R56" s="54">
        <f t="shared" si="24"/>
        <v>0</v>
      </c>
      <c r="S56" s="55">
        <f t="shared" si="25"/>
        <v>0</v>
      </c>
      <c r="T56" s="56">
        <f t="shared" si="26"/>
        <v>0</v>
      </c>
      <c r="U56" s="61">
        <f t="shared" si="27"/>
        <v>0</v>
      </c>
      <c r="V56" s="55">
        <f t="shared" si="28"/>
        <v>0</v>
      </c>
      <c r="W56" s="55">
        <f t="shared" si="29"/>
        <v>0</v>
      </c>
      <c r="X56" s="56">
        <f t="shared" si="30"/>
        <v>0</v>
      </c>
      <c r="Y56" s="94"/>
    </row>
    <row r="57" spans="2:25" x14ac:dyDescent="0.3">
      <c r="B57" s="42" t="s">
        <v>5</v>
      </c>
      <c r="C57" s="61">
        <f>'GSTR 1 details'!D16+'GSTR 1 details'!I16+'GSTR 1 details'!P16-'GSTR 1 details'!D34-'GSTR 1 details'!I34</f>
        <v>0</v>
      </c>
      <c r="D57" s="55">
        <f>'GSTR 1 details'!N16</f>
        <v>0</v>
      </c>
      <c r="E57" s="54">
        <f>'GSTR 1 details'!U16+'GSTR 1 details'!V16</f>
        <v>0</v>
      </c>
      <c r="F57" s="55">
        <f>'GSTR 1 details'!W16</f>
        <v>0</v>
      </c>
      <c r="G57" s="56">
        <v>0</v>
      </c>
      <c r="H57" s="61">
        <f>'GSTR 1 details'!E16+'GSTR 1 details'!J16+'GSTR 1 details'!O16+'GSTR 1 details'!Q16-'GSTR 1 details'!E34-'GSTR 1 details'!J34</f>
        <v>0</v>
      </c>
      <c r="I57" s="55">
        <f>'GSTR 1 details'!F16+'GSTR 1 details'!K16+'GSTR 1 details'!R16-'GSTR 1 details'!F34-'GSTR 1 details'!K34</f>
        <v>0</v>
      </c>
      <c r="J57" s="55">
        <f>'GSTR 1 details'!G16+'GSTR 1 details'!L16+'GSTR 1 details'!S16-'GSTR 1 details'!G34-'GSTR 1 details'!L34</f>
        <v>0</v>
      </c>
      <c r="K57" s="56">
        <f>'GSTR 1 details'!H16+'GSTR 1 details'!M16+'GSTR 1 details'!T16-'GSTR 1 details'!H34-'GSTR 1 details'!M34</f>
        <v>0</v>
      </c>
      <c r="L57" s="94"/>
      <c r="O57" s="42" t="s">
        <v>5</v>
      </c>
      <c r="P57" s="61">
        <f t="shared" si="22"/>
        <v>0</v>
      </c>
      <c r="Q57" s="55">
        <f t="shared" si="23"/>
        <v>0</v>
      </c>
      <c r="R57" s="54">
        <f t="shared" si="24"/>
        <v>0</v>
      </c>
      <c r="S57" s="55">
        <f t="shared" si="25"/>
        <v>0</v>
      </c>
      <c r="T57" s="56">
        <f t="shared" si="26"/>
        <v>0</v>
      </c>
      <c r="U57" s="61">
        <f t="shared" si="27"/>
        <v>0</v>
      </c>
      <c r="V57" s="55">
        <f t="shared" si="28"/>
        <v>0</v>
      </c>
      <c r="W57" s="55">
        <f t="shared" si="29"/>
        <v>0</v>
      </c>
      <c r="X57" s="56">
        <f t="shared" si="30"/>
        <v>0</v>
      </c>
      <c r="Y57" s="94"/>
    </row>
    <row r="58" spans="2:25" x14ac:dyDescent="0.3">
      <c r="B58" s="42" t="s">
        <v>6</v>
      </c>
      <c r="C58" s="61">
        <f>'GSTR 1 details'!D17+'GSTR 1 details'!I17+'GSTR 1 details'!P17-'GSTR 1 details'!D35-'GSTR 1 details'!I35</f>
        <v>0</v>
      </c>
      <c r="D58" s="55">
        <f>'GSTR 1 details'!N17</f>
        <v>0</v>
      </c>
      <c r="E58" s="54">
        <f>'GSTR 1 details'!U17+'GSTR 1 details'!V17</f>
        <v>0</v>
      </c>
      <c r="F58" s="55">
        <f>'GSTR 1 details'!W17</f>
        <v>0</v>
      </c>
      <c r="G58" s="56">
        <v>0</v>
      </c>
      <c r="H58" s="61">
        <f>'GSTR 1 details'!E17+'GSTR 1 details'!J17+'GSTR 1 details'!O17+'GSTR 1 details'!Q17-'GSTR 1 details'!E35-'GSTR 1 details'!J35</f>
        <v>0</v>
      </c>
      <c r="I58" s="55">
        <f>'GSTR 1 details'!F17+'GSTR 1 details'!K17+'GSTR 1 details'!R17-'GSTR 1 details'!F35-'GSTR 1 details'!K35</f>
        <v>0</v>
      </c>
      <c r="J58" s="55">
        <f>'GSTR 1 details'!G17+'GSTR 1 details'!L17+'GSTR 1 details'!S17-'GSTR 1 details'!G35-'GSTR 1 details'!L35</f>
        <v>0</v>
      </c>
      <c r="K58" s="56">
        <f>'GSTR 1 details'!H17+'GSTR 1 details'!M17+'GSTR 1 details'!T17-'GSTR 1 details'!H35-'GSTR 1 details'!M35</f>
        <v>0</v>
      </c>
      <c r="L58" s="94"/>
      <c r="O58" s="42" t="s">
        <v>6</v>
      </c>
      <c r="P58" s="61">
        <f t="shared" si="22"/>
        <v>0</v>
      </c>
      <c r="Q58" s="55">
        <f t="shared" si="23"/>
        <v>0</v>
      </c>
      <c r="R58" s="54">
        <f t="shared" si="24"/>
        <v>0</v>
      </c>
      <c r="S58" s="55">
        <f t="shared" si="25"/>
        <v>0</v>
      </c>
      <c r="T58" s="56">
        <f t="shared" si="26"/>
        <v>0</v>
      </c>
      <c r="U58" s="61">
        <f t="shared" si="27"/>
        <v>0</v>
      </c>
      <c r="V58" s="55">
        <f t="shared" si="28"/>
        <v>0</v>
      </c>
      <c r="W58" s="55">
        <f t="shared" si="29"/>
        <v>0</v>
      </c>
      <c r="X58" s="56">
        <f t="shared" si="30"/>
        <v>0</v>
      </c>
      <c r="Y58" s="94"/>
    </row>
    <row r="59" spans="2:25" x14ac:dyDescent="0.3">
      <c r="B59" s="42" t="s">
        <v>7</v>
      </c>
      <c r="C59" s="61">
        <f>'GSTR 1 details'!D18+'GSTR 1 details'!I18+'GSTR 1 details'!P18-'GSTR 1 details'!D36-'GSTR 1 details'!I36</f>
        <v>0</v>
      </c>
      <c r="D59" s="55">
        <f>'GSTR 1 details'!N18</f>
        <v>0</v>
      </c>
      <c r="E59" s="54">
        <f>'GSTR 1 details'!U18+'GSTR 1 details'!V18</f>
        <v>0</v>
      </c>
      <c r="F59" s="55">
        <f>'GSTR 1 details'!W18</f>
        <v>0</v>
      </c>
      <c r="G59" s="56">
        <v>0</v>
      </c>
      <c r="H59" s="61">
        <f>'GSTR 1 details'!E18+'GSTR 1 details'!J18+'GSTR 1 details'!O18+'GSTR 1 details'!Q18-'GSTR 1 details'!E36-'GSTR 1 details'!J36</f>
        <v>0</v>
      </c>
      <c r="I59" s="55">
        <f>'GSTR 1 details'!F18+'GSTR 1 details'!K18+'GSTR 1 details'!R18-'GSTR 1 details'!F36-'GSTR 1 details'!K36</f>
        <v>0</v>
      </c>
      <c r="J59" s="55">
        <f>'GSTR 1 details'!G18+'GSTR 1 details'!L18+'GSTR 1 details'!S18-'GSTR 1 details'!G36-'GSTR 1 details'!L36</f>
        <v>0</v>
      </c>
      <c r="K59" s="56">
        <f>'GSTR 1 details'!H18+'GSTR 1 details'!M18+'GSTR 1 details'!T18-'GSTR 1 details'!H36-'GSTR 1 details'!M36</f>
        <v>0</v>
      </c>
      <c r="L59" s="94"/>
      <c r="O59" s="42" t="s">
        <v>7</v>
      </c>
      <c r="P59" s="61">
        <f t="shared" si="22"/>
        <v>0</v>
      </c>
      <c r="Q59" s="55">
        <f t="shared" si="23"/>
        <v>0</v>
      </c>
      <c r="R59" s="54">
        <f t="shared" si="24"/>
        <v>0</v>
      </c>
      <c r="S59" s="55">
        <f t="shared" si="25"/>
        <v>0</v>
      </c>
      <c r="T59" s="56">
        <f t="shared" si="26"/>
        <v>0</v>
      </c>
      <c r="U59" s="61">
        <f t="shared" si="27"/>
        <v>0</v>
      </c>
      <c r="V59" s="55">
        <f t="shared" si="28"/>
        <v>0</v>
      </c>
      <c r="W59" s="55">
        <f t="shared" si="29"/>
        <v>0</v>
      </c>
      <c r="X59" s="56">
        <f t="shared" si="30"/>
        <v>0</v>
      </c>
      <c r="Y59" s="94"/>
    </row>
    <row r="60" spans="2:25" x14ac:dyDescent="0.3">
      <c r="B60" s="42" t="s">
        <v>8</v>
      </c>
      <c r="C60" s="61">
        <f>'GSTR 1 details'!D19+'GSTR 1 details'!I19+'GSTR 1 details'!P19-'GSTR 1 details'!D37-'GSTR 1 details'!I37</f>
        <v>0</v>
      </c>
      <c r="D60" s="55">
        <f>'GSTR 1 details'!N19</f>
        <v>0</v>
      </c>
      <c r="E60" s="54">
        <f>'GSTR 1 details'!U19+'GSTR 1 details'!V19</f>
        <v>0</v>
      </c>
      <c r="F60" s="55">
        <f>'GSTR 1 details'!W19</f>
        <v>0</v>
      </c>
      <c r="G60" s="56">
        <v>0</v>
      </c>
      <c r="H60" s="61">
        <f>'GSTR 1 details'!E19+'GSTR 1 details'!J19+'GSTR 1 details'!O19+'GSTR 1 details'!Q19-'GSTR 1 details'!E37-'GSTR 1 details'!J37</f>
        <v>0</v>
      </c>
      <c r="I60" s="55">
        <f>'GSTR 1 details'!F19+'GSTR 1 details'!K19+'GSTR 1 details'!R19-'GSTR 1 details'!F37-'GSTR 1 details'!K37</f>
        <v>0</v>
      </c>
      <c r="J60" s="55">
        <f>'GSTR 1 details'!G19+'GSTR 1 details'!L19+'GSTR 1 details'!S19-'GSTR 1 details'!G37-'GSTR 1 details'!L37</f>
        <v>0</v>
      </c>
      <c r="K60" s="56">
        <f>'GSTR 1 details'!H19+'GSTR 1 details'!M19+'GSTR 1 details'!T19-'GSTR 1 details'!H37-'GSTR 1 details'!M37</f>
        <v>0</v>
      </c>
      <c r="L60" s="94"/>
      <c r="O60" s="42" t="s">
        <v>8</v>
      </c>
      <c r="P60" s="61">
        <f t="shared" si="22"/>
        <v>0</v>
      </c>
      <c r="Q60" s="55">
        <f t="shared" si="23"/>
        <v>0</v>
      </c>
      <c r="R60" s="54">
        <f t="shared" si="24"/>
        <v>0</v>
      </c>
      <c r="S60" s="55">
        <f t="shared" si="25"/>
        <v>0</v>
      </c>
      <c r="T60" s="56">
        <f t="shared" si="26"/>
        <v>0</v>
      </c>
      <c r="U60" s="61">
        <f t="shared" si="27"/>
        <v>0</v>
      </c>
      <c r="V60" s="55">
        <f t="shared" si="28"/>
        <v>0</v>
      </c>
      <c r="W60" s="55">
        <f t="shared" si="29"/>
        <v>0</v>
      </c>
      <c r="X60" s="56">
        <f t="shared" si="30"/>
        <v>0</v>
      </c>
      <c r="Y60" s="94"/>
    </row>
    <row r="61" spans="2:25" x14ac:dyDescent="0.3">
      <c r="B61" s="42" t="s">
        <v>9</v>
      </c>
      <c r="C61" s="61">
        <f>'GSTR 1 details'!D20+'GSTR 1 details'!I20+'GSTR 1 details'!P20-'GSTR 1 details'!D38-'GSTR 1 details'!I38</f>
        <v>0</v>
      </c>
      <c r="D61" s="55">
        <f>'GSTR 1 details'!N20</f>
        <v>0</v>
      </c>
      <c r="E61" s="54">
        <f>'GSTR 1 details'!U20+'GSTR 1 details'!V20</f>
        <v>0</v>
      </c>
      <c r="F61" s="55">
        <f>'GSTR 1 details'!W20</f>
        <v>0</v>
      </c>
      <c r="G61" s="56">
        <v>0</v>
      </c>
      <c r="H61" s="61">
        <f>'GSTR 1 details'!E20+'GSTR 1 details'!J20+'GSTR 1 details'!O20+'GSTR 1 details'!Q20-'GSTR 1 details'!E38-'GSTR 1 details'!J38</f>
        <v>0</v>
      </c>
      <c r="I61" s="55">
        <f>'GSTR 1 details'!F20+'GSTR 1 details'!K20+'GSTR 1 details'!R20-'GSTR 1 details'!F38-'GSTR 1 details'!K38</f>
        <v>0</v>
      </c>
      <c r="J61" s="55">
        <f>'GSTR 1 details'!G20+'GSTR 1 details'!L20+'GSTR 1 details'!S20-'GSTR 1 details'!G38-'GSTR 1 details'!L38</f>
        <v>0</v>
      </c>
      <c r="K61" s="56">
        <f>'GSTR 1 details'!H20+'GSTR 1 details'!M20+'GSTR 1 details'!T20-'GSTR 1 details'!H38-'GSTR 1 details'!M38</f>
        <v>0</v>
      </c>
      <c r="L61" s="94"/>
      <c r="O61" s="42" t="s">
        <v>9</v>
      </c>
      <c r="P61" s="61">
        <f t="shared" si="22"/>
        <v>0</v>
      </c>
      <c r="Q61" s="55">
        <f t="shared" si="23"/>
        <v>0</v>
      </c>
      <c r="R61" s="54">
        <f t="shared" si="24"/>
        <v>0</v>
      </c>
      <c r="S61" s="55">
        <f t="shared" si="25"/>
        <v>0</v>
      </c>
      <c r="T61" s="56">
        <f t="shared" si="26"/>
        <v>0</v>
      </c>
      <c r="U61" s="61">
        <f t="shared" si="27"/>
        <v>0</v>
      </c>
      <c r="V61" s="55">
        <f t="shared" si="28"/>
        <v>0</v>
      </c>
      <c r="W61" s="55">
        <f t="shared" si="29"/>
        <v>0</v>
      </c>
      <c r="X61" s="56">
        <f t="shared" si="30"/>
        <v>0</v>
      </c>
      <c r="Y61" s="94"/>
    </row>
    <row r="62" spans="2:25" x14ac:dyDescent="0.3">
      <c r="B62" s="42" t="s">
        <v>10</v>
      </c>
      <c r="C62" s="61">
        <f>'GSTR 1 details'!D21+'GSTR 1 details'!I21+'GSTR 1 details'!P21-'GSTR 1 details'!D39-'GSTR 1 details'!I39</f>
        <v>0</v>
      </c>
      <c r="D62" s="55">
        <f>'GSTR 1 details'!N21</f>
        <v>0</v>
      </c>
      <c r="E62" s="54">
        <f>'GSTR 1 details'!U21+'GSTR 1 details'!V21</f>
        <v>0</v>
      </c>
      <c r="F62" s="55">
        <f>'GSTR 1 details'!W21</f>
        <v>0</v>
      </c>
      <c r="G62" s="56">
        <v>0</v>
      </c>
      <c r="H62" s="61">
        <f>'GSTR 1 details'!E21+'GSTR 1 details'!J21+'GSTR 1 details'!O21+'GSTR 1 details'!Q21-'GSTR 1 details'!E39-'GSTR 1 details'!J39</f>
        <v>0</v>
      </c>
      <c r="I62" s="55">
        <f>'GSTR 1 details'!F21+'GSTR 1 details'!K21+'GSTR 1 details'!R21-'GSTR 1 details'!F39-'GSTR 1 details'!K39</f>
        <v>0</v>
      </c>
      <c r="J62" s="55">
        <f>'GSTR 1 details'!G21+'GSTR 1 details'!L21+'GSTR 1 details'!S21-'GSTR 1 details'!G39-'GSTR 1 details'!L39</f>
        <v>0</v>
      </c>
      <c r="K62" s="56">
        <f>'GSTR 1 details'!H21+'GSTR 1 details'!M21+'GSTR 1 details'!T21-'GSTR 1 details'!H39-'GSTR 1 details'!M39</f>
        <v>0</v>
      </c>
      <c r="L62" s="94"/>
      <c r="O62" s="42" t="s">
        <v>10</v>
      </c>
      <c r="P62" s="61">
        <f t="shared" si="22"/>
        <v>0</v>
      </c>
      <c r="Q62" s="55">
        <f t="shared" si="23"/>
        <v>0</v>
      </c>
      <c r="R62" s="54">
        <f t="shared" si="24"/>
        <v>0</v>
      </c>
      <c r="S62" s="55">
        <f t="shared" si="25"/>
        <v>0</v>
      </c>
      <c r="T62" s="56">
        <f t="shared" si="26"/>
        <v>0</v>
      </c>
      <c r="U62" s="61">
        <f t="shared" si="27"/>
        <v>0</v>
      </c>
      <c r="V62" s="55">
        <f t="shared" si="28"/>
        <v>0</v>
      </c>
      <c r="W62" s="55">
        <f t="shared" si="29"/>
        <v>0</v>
      </c>
      <c r="X62" s="56">
        <f t="shared" si="30"/>
        <v>0</v>
      </c>
      <c r="Y62" s="94"/>
    </row>
    <row r="63" spans="2:25" x14ac:dyDescent="0.3">
      <c r="B63" s="42" t="s">
        <v>11</v>
      </c>
      <c r="C63" s="61">
        <f>'GSTR 1 details'!D22+'GSTR 1 details'!I22+'GSTR 1 details'!P22-'GSTR 1 details'!D40-'GSTR 1 details'!I40</f>
        <v>0</v>
      </c>
      <c r="D63" s="55">
        <f>'GSTR 1 details'!N22</f>
        <v>0</v>
      </c>
      <c r="E63" s="54">
        <f>'GSTR 1 details'!U22+'GSTR 1 details'!V22</f>
        <v>0</v>
      </c>
      <c r="F63" s="55">
        <f>'GSTR 1 details'!W22</f>
        <v>0</v>
      </c>
      <c r="G63" s="56">
        <v>0</v>
      </c>
      <c r="H63" s="61">
        <f>'GSTR 1 details'!E22+'GSTR 1 details'!J22+'GSTR 1 details'!O22+'GSTR 1 details'!Q22-'GSTR 1 details'!E40-'GSTR 1 details'!J40</f>
        <v>0</v>
      </c>
      <c r="I63" s="55">
        <f>'GSTR 1 details'!F22+'GSTR 1 details'!K22+'GSTR 1 details'!R22-'GSTR 1 details'!F40-'GSTR 1 details'!K40</f>
        <v>0</v>
      </c>
      <c r="J63" s="55">
        <f>'GSTR 1 details'!G22+'GSTR 1 details'!L22+'GSTR 1 details'!S22-'GSTR 1 details'!G40-'GSTR 1 details'!L40</f>
        <v>0</v>
      </c>
      <c r="K63" s="56">
        <f>'GSTR 1 details'!H22+'GSTR 1 details'!M22+'GSTR 1 details'!T22-'GSTR 1 details'!H40-'GSTR 1 details'!M40</f>
        <v>0</v>
      </c>
      <c r="L63" s="94"/>
      <c r="O63" s="42" t="s">
        <v>11</v>
      </c>
      <c r="P63" s="61">
        <f t="shared" si="22"/>
        <v>0</v>
      </c>
      <c r="Q63" s="55">
        <f t="shared" si="23"/>
        <v>0</v>
      </c>
      <c r="R63" s="54">
        <f t="shared" si="24"/>
        <v>0</v>
      </c>
      <c r="S63" s="55">
        <f t="shared" si="25"/>
        <v>0</v>
      </c>
      <c r="T63" s="56">
        <f t="shared" si="26"/>
        <v>0</v>
      </c>
      <c r="U63" s="61">
        <f t="shared" si="27"/>
        <v>0</v>
      </c>
      <c r="V63" s="55">
        <f t="shared" si="28"/>
        <v>0</v>
      </c>
      <c r="W63" s="55">
        <f t="shared" si="29"/>
        <v>0</v>
      </c>
      <c r="X63" s="56">
        <f t="shared" si="30"/>
        <v>0</v>
      </c>
      <c r="Y63" s="94"/>
    </row>
    <row r="64" spans="2:25" x14ac:dyDescent="0.3">
      <c r="B64" s="42" t="s">
        <v>12</v>
      </c>
      <c r="C64" s="61">
        <f>'GSTR 1 details'!D23+'GSTR 1 details'!I23+'GSTR 1 details'!P23-'GSTR 1 details'!D41-'GSTR 1 details'!I41</f>
        <v>0</v>
      </c>
      <c r="D64" s="55">
        <f>'GSTR 1 details'!N23</f>
        <v>0</v>
      </c>
      <c r="E64" s="54">
        <f>'GSTR 1 details'!U23+'GSTR 1 details'!V23</f>
        <v>0</v>
      </c>
      <c r="F64" s="55">
        <f>'GSTR 1 details'!W23</f>
        <v>0</v>
      </c>
      <c r="G64" s="56">
        <v>0</v>
      </c>
      <c r="H64" s="61">
        <f>'GSTR 1 details'!E23+'GSTR 1 details'!J23+'GSTR 1 details'!O23+'GSTR 1 details'!Q23-'GSTR 1 details'!E41-'GSTR 1 details'!J41</f>
        <v>0</v>
      </c>
      <c r="I64" s="55">
        <f>'GSTR 1 details'!F23+'GSTR 1 details'!K23+'GSTR 1 details'!R23-'GSTR 1 details'!F41-'GSTR 1 details'!K41</f>
        <v>0</v>
      </c>
      <c r="J64" s="55">
        <f>'GSTR 1 details'!G23+'GSTR 1 details'!L23+'GSTR 1 details'!S23-'GSTR 1 details'!G41-'GSTR 1 details'!L41</f>
        <v>0</v>
      </c>
      <c r="K64" s="56">
        <f>'GSTR 1 details'!H23+'GSTR 1 details'!M23+'GSTR 1 details'!T23-'GSTR 1 details'!H41-'GSTR 1 details'!M41</f>
        <v>0</v>
      </c>
      <c r="L64" s="94"/>
      <c r="O64" s="42" t="s">
        <v>12</v>
      </c>
      <c r="P64" s="61">
        <f t="shared" si="22"/>
        <v>0</v>
      </c>
      <c r="Q64" s="55">
        <f t="shared" si="23"/>
        <v>0</v>
      </c>
      <c r="R64" s="54">
        <f t="shared" si="24"/>
        <v>0</v>
      </c>
      <c r="S64" s="55">
        <f t="shared" si="25"/>
        <v>0</v>
      </c>
      <c r="T64" s="56">
        <f t="shared" si="26"/>
        <v>0</v>
      </c>
      <c r="U64" s="61">
        <f t="shared" si="27"/>
        <v>0</v>
      </c>
      <c r="V64" s="55">
        <f t="shared" si="28"/>
        <v>0</v>
      </c>
      <c r="W64" s="55">
        <f t="shared" si="29"/>
        <v>0</v>
      </c>
      <c r="X64" s="56">
        <f t="shared" si="30"/>
        <v>0</v>
      </c>
      <c r="Y64" s="94"/>
    </row>
    <row r="65" spans="2:25" ht="15" thickBot="1" x14ac:dyDescent="0.35">
      <c r="B65" s="43" t="s">
        <v>13</v>
      </c>
      <c r="C65" s="96">
        <f>'GSTR 1 details'!D24+'GSTR 1 details'!I24+'GSTR 1 details'!P24-'GSTR 1 details'!D42-'GSTR 1 details'!I42</f>
        <v>0</v>
      </c>
      <c r="D65" s="58">
        <f>'GSTR 1 details'!N24</f>
        <v>0</v>
      </c>
      <c r="E65" s="57">
        <f>'GSTR 1 details'!U24+'GSTR 1 details'!V24</f>
        <v>0</v>
      </c>
      <c r="F65" s="58">
        <f>'GSTR 1 details'!W24</f>
        <v>0</v>
      </c>
      <c r="G65" s="59">
        <v>0</v>
      </c>
      <c r="H65" s="96">
        <f>'GSTR 1 details'!E24+'GSTR 1 details'!J24+'GSTR 1 details'!O24+'GSTR 1 details'!Q24-'GSTR 1 details'!E42-'GSTR 1 details'!J42</f>
        <v>0</v>
      </c>
      <c r="I65" s="58">
        <f>'GSTR 1 details'!F24+'GSTR 1 details'!K24+'GSTR 1 details'!R24-'GSTR 1 details'!F42-'GSTR 1 details'!K42</f>
        <v>0</v>
      </c>
      <c r="J65" s="58">
        <f>'GSTR 1 details'!G24+'GSTR 1 details'!L24+'GSTR 1 details'!S24-'GSTR 1 details'!G42-'GSTR 1 details'!L42</f>
        <v>0</v>
      </c>
      <c r="K65" s="59">
        <f>'GSTR 1 details'!H24+'GSTR 1 details'!M24+'GSTR 1 details'!T24-'GSTR 1 details'!H42-'GSTR 1 details'!M42</f>
        <v>0</v>
      </c>
      <c r="L65" s="95"/>
      <c r="O65" s="43" t="s">
        <v>13</v>
      </c>
      <c r="P65" s="96">
        <f t="shared" si="22"/>
        <v>0</v>
      </c>
      <c r="Q65" s="58">
        <f t="shared" si="23"/>
        <v>0</v>
      </c>
      <c r="R65" s="57">
        <f t="shared" si="24"/>
        <v>0</v>
      </c>
      <c r="S65" s="58">
        <f t="shared" si="25"/>
        <v>0</v>
      </c>
      <c r="T65" s="59">
        <f t="shared" si="26"/>
        <v>0</v>
      </c>
      <c r="U65" s="96">
        <f t="shared" si="27"/>
        <v>0</v>
      </c>
      <c r="V65" s="58">
        <f t="shared" si="28"/>
        <v>0</v>
      </c>
      <c r="W65" s="58">
        <f t="shared" si="29"/>
        <v>0</v>
      </c>
      <c r="X65" s="59">
        <f t="shared" si="30"/>
        <v>0</v>
      </c>
      <c r="Y65" s="95"/>
    </row>
    <row r="66" spans="2:25" ht="15" thickBot="1" x14ac:dyDescent="0.35">
      <c r="B66" s="41" t="s">
        <v>28</v>
      </c>
      <c r="C66" s="96">
        <f>SUM(C54:C65)</f>
        <v>0</v>
      </c>
      <c r="D66" s="58">
        <f t="shared" ref="D66:K66" si="31">SUM(D54:D65)</f>
        <v>0</v>
      </c>
      <c r="E66" s="57">
        <f t="shared" si="31"/>
        <v>0</v>
      </c>
      <c r="F66" s="58">
        <f t="shared" si="31"/>
        <v>0</v>
      </c>
      <c r="G66" s="59">
        <f t="shared" si="31"/>
        <v>0</v>
      </c>
      <c r="H66" s="96">
        <f t="shared" si="31"/>
        <v>0</v>
      </c>
      <c r="I66" s="58">
        <f t="shared" si="31"/>
        <v>0</v>
      </c>
      <c r="J66" s="58">
        <f t="shared" si="31"/>
        <v>0</v>
      </c>
      <c r="K66" s="59">
        <f t="shared" si="31"/>
        <v>0</v>
      </c>
      <c r="L66" s="93"/>
      <c r="O66" s="41" t="s">
        <v>28</v>
      </c>
      <c r="P66" s="96">
        <f>SUM(P54:P65)</f>
        <v>0</v>
      </c>
      <c r="Q66" s="58">
        <f t="shared" ref="Q66:X66" si="32">SUM(Q54:Q65)</f>
        <v>0</v>
      </c>
      <c r="R66" s="57">
        <f t="shared" si="32"/>
        <v>0</v>
      </c>
      <c r="S66" s="58">
        <f t="shared" si="32"/>
        <v>0</v>
      </c>
      <c r="T66" s="59">
        <f t="shared" si="32"/>
        <v>0</v>
      </c>
      <c r="U66" s="96">
        <f t="shared" si="32"/>
        <v>0</v>
      </c>
      <c r="V66" s="58">
        <f t="shared" si="32"/>
        <v>0</v>
      </c>
      <c r="W66" s="58">
        <f t="shared" si="32"/>
        <v>0</v>
      </c>
      <c r="X66" s="59">
        <f t="shared" si="32"/>
        <v>0</v>
      </c>
      <c r="Y66" s="93"/>
    </row>
    <row r="67" spans="2:25" ht="15" thickBot="1" x14ac:dyDescent="0.35">
      <c r="O67" s="122" t="s">
        <v>117</v>
      </c>
      <c r="P67" s="128"/>
      <c r="Q67" s="129"/>
      <c r="R67" s="130"/>
      <c r="S67" s="129"/>
      <c r="T67" s="131"/>
      <c r="U67" s="130"/>
      <c r="V67" s="129"/>
      <c r="W67" s="129"/>
      <c r="X67" s="131"/>
      <c r="Y67" s="120"/>
    </row>
    <row r="68" spans="2:25" ht="15" thickBot="1" x14ac:dyDescent="0.35">
      <c r="O68" s="63" t="s">
        <v>118</v>
      </c>
      <c r="P68" s="96">
        <f>P66-P67</f>
        <v>0</v>
      </c>
      <c r="Q68" s="58">
        <f t="shared" ref="Q68" si="33">Q66-Q67</f>
        <v>0</v>
      </c>
      <c r="R68" s="57">
        <f t="shared" ref="R68" si="34">R66-R67</f>
        <v>0</v>
      </c>
      <c r="S68" s="58">
        <f t="shared" ref="S68" si="35">S66-S67</f>
        <v>0</v>
      </c>
      <c r="T68" s="59">
        <f t="shared" ref="T68" si="36">T66-T67</f>
        <v>0</v>
      </c>
      <c r="U68" s="57">
        <f t="shared" ref="U68" si="37">U66-U67</f>
        <v>0</v>
      </c>
      <c r="V68" s="58">
        <f t="shared" ref="V68" si="38">V66-V67</f>
        <v>0</v>
      </c>
      <c r="W68" s="58">
        <f t="shared" ref="W68" si="39">W66-W67</f>
        <v>0</v>
      </c>
      <c r="X68" s="59">
        <f t="shared" ref="X68" si="40">X66-X67</f>
        <v>0</v>
      </c>
      <c r="Y68" s="121"/>
    </row>
  </sheetData>
  <mergeCells count="26">
    <mergeCell ref="H12:K12"/>
    <mergeCell ref="O32:O33"/>
    <mergeCell ref="L12:L13"/>
    <mergeCell ref="U52:X52"/>
    <mergeCell ref="A1:D1"/>
    <mergeCell ref="B32:B33"/>
    <mergeCell ref="B52:B53"/>
    <mergeCell ref="B12:B13"/>
    <mergeCell ref="B11:L11"/>
    <mergeCell ref="C52:G52"/>
    <mergeCell ref="C12:G12"/>
    <mergeCell ref="C32:G32"/>
    <mergeCell ref="Y52:Y53"/>
    <mergeCell ref="P52:T52"/>
    <mergeCell ref="B51:L51"/>
    <mergeCell ref="B31:L31"/>
    <mergeCell ref="L32:L33"/>
    <mergeCell ref="H32:K32"/>
    <mergeCell ref="H52:K52"/>
    <mergeCell ref="O52:O53"/>
    <mergeCell ref="L52:L53"/>
    <mergeCell ref="O31:Y31"/>
    <mergeCell ref="O51:Y51"/>
    <mergeCell ref="U32:X32"/>
    <mergeCell ref="Y32:Y33"/>
    <mergeCell ref="P32:T32"/>
  </mergeCells>
  <pageMargins left="0.70866141732283472" right="0.70866141732283472" top="0.74803149606299213" bottom="0.74803149606299213" header="0.31496062992125984" footer="0.31496062992125984"/>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opLeftCell="A15" workbookViewId="0">
      <selection activeCell="G51" sqref="G51"/>
    </sheetView>
  </sheetViews>
  <sheetFormatPr defaultRowHeight="14.4" x14ac:dyDescent="0.3"/>
  <cols>
    <col min="1" max="1" width="19.21875" bestFit="1" customWidth="1"/>
    <col min="2" max="2" width="23.109375" bestFit="1" customWidth="1"/>
    <col min="3" max="3" width="6.33203125" bestFit="1" customWidth="1"/>
    <col min="4" max="4" width="5.33203125" bestFit="1" customWidth="1"/>
    <col min="5" max="5" width="5.21875" bestFit="1" customWidth="1"/>
    <col min="6" max="6" width="4.6640625" bestFit="1" customWidth="1"/>
    <col min="7" max="7" width="15" bestFit="1" customWidth="1"/>
    <col min="8" max="9" width="5.5546875" customWidth="1"/>
    <col min="10" max="10" width="23.109375" customWidth="1"/>
    <col min="11" max="11" width="4.77734375" bestFit="1" customWidth="1"/>
    <col min="12" max="12" width="5.33203125" bestFit="1" customWidth="1"/>
    <col min="13" max="13" width="5.21875" bestFit="1" customWidth="1"/>
    <col min="14" max="14" width="4.6640625" bestFit="1" customWidth="1"/>
    <col min="15" max="15" width="15" bestFit="1" customWidth="1"/>
    <col min="16" max="19" width="8.33203125" customWidth="1"/>
    <col min="20" max="20" width="15" bestFit="1" customWidth="1"/>
  </cols>
  <sheetData>
    <row r="1" spans="1:7" ht="25.8" x14ac:dyDescent="0.5">
      <c r="A1" s="246" t="s">
        <v>115</v>
      </c>
      <c r="B1" s="246"/>
      <c r="C1" s="246"/>
      <c r="D1" s="246"/>
      <c r="E1" s="90"/>
      <c r="F1" s="90"/>
    </row>
    <row r="2" spans="1:7" x14ac:dyDescent="0.3">
      <c r="A2" t="s">
        <v>102</v>
      </c>
    </row>
    <row r="4" spans="1:7" x14ac:dyDescent="0.3">
      <c r="A4" s="19" t="s">
        <v>18</v>
      </c>
      <c r="B4" s="19">
        <f>'Books Sales details'!B4</f>
        <v>0</v>
      </c>
    </row>
    <row r="5" spans="1:7" x14ac:dyDescent="0.3">
      <c r="A5" s="19" t="s">
        <v>19</v>
      </c>
      <c r="B5" s="19">
        <f>'Books Sales details'!B5</f>
        <v>0</v>
      </c>
    </row>
    <row r="6" spans="1:7" x14ac:dyDescent="0.3">
      <c r="A6" s="19" t="s">
        <v>20</v>
      </c>
      <c r="B6" s="19">
        <f>'Books Sales details'!B6</f>
        <v>0</v>
      </c>
    </row>
    <row r="7" spans="1:7" x14ac:dyDescent="0.3">
      <c r="A7" s="19" t="s">
        <v>21</v>
      </c>
      <c r="B7" s="19">
        <f>'Books Sales details'!B7</f>
        <v>0</v>
      </c>
    </row>
    <row r="8" spans="1:7" x14ac:dyDescent="0.3">
      <c r="A8" s="19" t="s">
        <v>22</v>
      </c>
      <c r="B8" s="19">
        <f>'Books Sales details'!B8</f>
        <v>0</v>
      </c>
    </row>
    <row r="9" spans="1:7" ht="15" thickBot="1" x14ac:dyDescent="0.35"/>
    <row r="10" spans="1:7" ht="15" thickBot="1" x14ac:dyDescent="0.35">
      <c r="B10" s="305" t="s">
        <v>0</v>
      </c>
      <c r="C10" s="306"/>
      <c r="D10" s="306"/>
      <c r="E10" s="306"/>
      <c r="F10" s="306"/>
      <c r="G10" s="307"/>
    </row>
    <row r="11" spans="1:7" ht="15" thickBot="1" x14ac:dyDescent="0.35">
      <c r="B11" s="79" t="s">
        <v>1</v>
      </c>
      <c r="C11" s="26" t="s">
        <v>17</v>
      </c>
      <c r="D11" s="8" t="s">
        <v>15</v>
      </c>
      <c r="E11" s="26" t="s">
        <v>16</v>
      </c>
      <c r="F11" s="7" t="s">
        <v>66</v>
      </c>
      <c r="G11" s="79" t="s">
        <v>41</v>
      </c>
    </row>
    <row r="12" spans="1:7" x14ac:dyDescent="0.3">
      <c r="B12" s="42" t="s">
        <v>2</v>
      </c>
      <c r="C12" s="18">
        <f>'Books Input details'!F12-'Books Input details'!F13+'Books Input details'!F20-'Books Input details'!F21+'Books Input details'!F28-'Books Input details'!F29+'Books Input details'!F36-'Books Input details'!F37+'Books Input details'!F44</f>
        <v>0</v>
      </c>
      <c r="D12" s="17">
        <f>'Books Input details'!F14-'Books Input details'!F15+'Books Input details'!F22-'Books Input details'!F23+'Books Input details'!F30-'Books Input details'!F31+'Books Input details'!F38-'Books Input details'!F39+'Books Input details'!F45</f>
        <v>0</v>
      </c>
      <c r="E12" s="18">
        <f>'Books Input details'!F16-'Books Input details'!F17+'Books Input details'!F24-'Books Input details'!F25+'Books Input details'!F32-'Books Input details'!F33+'Books Input details'!F40-'Books Input details'!F41+'Books Input details'!F46</f>
        <v>0</v>
      </c>
      <c r="F12" s="16">
        <f>'Books Input details'!F18-'Books Input details'!F19+'Books Input details'!F26-'Books Input details'!F27+'Books Input details'!F34-'Books Input details'!F35+'Books Input details'!F42-'Books Input details'!F43+'Books Input details'!F47</f>
        <v>0</v>
      </c>
      <c r="G12" s="30"/>
    </row>
    <row r="13" spans="1:7" x14ac:dyDescent="0.3">
      <c r="B13" s="42" t="s">
        <v>3</v>
      </c>
      <c r="C13" s="18">
        <f>'Books Input details'!G12-'Books Input details'!G13+'Books Input details'!G20-'Books Input details'!G21+'Books Input details'!G28-'Books Input details'!G29+'Books Input details'!G36-'Books Input details'!G37+'Books Input details'!G44</f>
        <v>0</v>
      </c>
      <c r="D13" s="17">
        <f>'Books Input details'!G14-'Books Input details'!G15+'Books Input details'!G22-'Books Input details'!G23+'Books Input details'!G30-'Books Input details'!G31+'Books Input details'!G38-'Books Input details'!G39+'Books Input details'!G45</f>
        <v>0</v>
      </c>
      <c r="E13" s="18">
        <f>'Books Input details'!G16-'Books Input details'!G17+'Books Input details'!G24-'Books Input details'!G25+'Books Input details'!G32-'Books Input details'!G33+'Books Input details'!G40-'Books Input details'!G41+'Books Input details'!G46</f>
        <v>0</v>
      </c>
      <c r="F13" s="16">
        <f>'Books Input details'!G18-'Books Input details'!G19+'Books Input details'!G26-'Books Input details'!G27+'Books Input details'!G34-'Books Input details'!G35+'Books Input details'!G42-'Books Input details'!G43+'Books Input details'!G47</f>
        <v>0</v>
      </c>
      <c r="G13" s="30"/>
    </row>
    <row r="14" spans="1:7" x14ac:dyDescent="0.3">
      <c r="B14" s="42" t="s">
        <v>4</v>
      </c>
      <c r="C14" s="18">
        <f>'Books Input details'!H12-'Books Input details'!H13+'Books Input details'!H20-'Books Input details'!H21+'Books Input details'!H28-'Books Input details'!H29+'Books Input details'!H36-'Books Input details'!H37+'Books Input details'!H44</f>
        <v>0</v>
      </c>
      <c r="D14" s="17">
        <f>'Books Input details'!H14-'Books Input details'!H15+'Books Input details'!H22-'Books Input details'!H23+'Books Input details'!H30-'Books Input details'!H31+'Books Input details'!H38-'Books Input details'!H39+'Books Input details'!H45</f>
        <v>0</v>
      </c>
      <c r="E14" s="18">
        <f>'Books Input details'!H16-'Books Input details'!H17+'Books Input details'!H24-'Books Input details'!H25+'Books Input details'!H32-'Books Input details'!H33+'Books Input details'!H40-'Books Input details'!H41+'Books Input details'!H46</f>
        <v>0</v>
      </c>
      <c r="F14" s="16">
        <f>'Books Input details'!H18-'Books Input details'!H19+'Books Input details'!H26-'Books Input details'!H27+'Books Input details'!H34-'Books Input details'!H35+'Books Input details'!H42-'Books Input details'!H43+'Books Input details'!H47</f>
        <v>0</v>
      </c>
      <c r="G14" s="30"/>
    </row>
    <row r="15" spans="1:7" x14ac:dyDescent="0.3">
      <c r="B15" s="42" t="s">
        <v>5</v>
      </c>
      <c r="C15" s="18">
        <f>'Books Input details'!I12-'Books Input details'!I13+'Books Input details'!I20-'Books Input details'!I21+'Books Input details'!I28-'Books Input details'!I29+'Books Input details'!I36-'Books Input details'!I37+'Books Input details'!I44</f>
        <v>0</v>
      </c>
      <c r="D15" s="17">
        <f>'Books Input details'!I14-'Books Input details'!I15+'Books Input details'!I22-'Books Input details'!I23+'Books Input details'!I30-'Books Input details'!I31+'Books Input details'!I38-'Books Input details'!I39+'Books Input details'!I45</f>
        <v>0</v>
      </c>
      <c r="E15" s="18">
        <f>'Books Input details'!I16-'Books Input details'!I17+'Books Input details'!I24-'Books Input details'!I25+'Books Input details'!I32-'Books Input details'!I33+'Books Input details'!I40-'Books Input details'!I41+'Books Input details'!I46</f>
        <v>0</v>
      </c>
      <c r="F15" s="16">
        <f>'Books Input details'!I18-'Books Input details'!I19+'Books Input details'!I26-'Books Input details'!I27+'Books Input details'!I34-'Books Input details'!I35+'Books Input details'!I42-'Books Input details'!I43+'Books Input details'!I47</f>
        <v>0</v>
      </c>
      <c r="G15" s="30"/>
    </row>
    <row r="16" spans="1:7" x14ac:dyDescent="0.3">
      <c r="B16" s="42" t="s">
        <v>6</v>
      </c>
      <c r="C16" s="18">
        <f>'Books Input details'!J12-'Books Input details'!J13+'Books Input details'!J20-'Books Input details'!J21+'Books Input details'!J28-'Books Input details'!J29+'Books Input details'!J36-'Books Input details'!J37+'Books Input details'!J44</f>
        <v>0</v>
      </c>
      <c r="D16" s="17">
        <f>'Books Input details'!J14-'Books Input details'!J15+'Books Input details'!J22-'Books Input details'!J23+'Books Input details'!J30-'Books Input details'!J31+'Books Input details'!J38-'Books Input details'!J39+'Books Input details'!J45</f>
        <v>0</v>
      </c>
      <c r="E16" s="18">
        <f>'Books Input details'!J16-'Books Input details'!J17+'Books Input details'!J24-'Books Input details'!J25+'Books Input details'!J32-'Books Input details'!J33+'Books Input details'!J40-'Books Input details'!J41+'Books Input details'!J46</f>
        <v>0</v>
      </c>
      <c r="F16" s="16">
        <f>'Books Input details'!J18-'Books Input details'!J19+'Books Input details'!J26-'Books Input details'!J27+'Books Input details'!J34-'Books Input details'!J35+'Books Input details'!J42-'Books Input details'!J43+'Books Input details'!J47</f>
        <v>0</v>
      </c>
      <c r="G16" s="30"/>
    </row>
    <row r="17" spans="2:15" x14ac:dyDescent="0.3">
      <c r="B17" s="42" t="s">
        <v>7</v>
      </c>
      <c r="C17" s="18">
        <f>'Books Input details'!K12-'Books Input details'!K13+'Books Input details'!K20-'Books Input details'!K21+'Books Input details'!K28-'Books Input details'!K29+'Books Input details'!K36-'Books Input details'!K37+'Books Input details'!K44</f>
        <v>0</v>
      </c>
      <c r="D17" s="17">
        <f>'Books Input details'!K14-'Books Input details'!K15+'Books Input details'!K22-'Books Input details'!K23+'Books Input details'!K30-'Books Input details'!K31+'Books Input details'!K38-'Books Input details'!K39+'Books Input details'!K45</f>
        <v>0</v>
      </c>
      <c r="E17" s="18">
        <f>'Books Input details'!K16-'Books Input details'!K17+'Books Input details'!K24-'Books Input details'!K25+'Books Input details'!K32-'Books Input details'!K33+'Books Input details'!K40-'Books Input details'!K41+'Books Input details'!K46</f>
        <v>0</v>
      </c>
      <c r="F17" s="16">
        <f>'Books Input details'!K18-'Books Input details'!K19+'Books Input details'!K26-'Books Input details'!K27+'Books Input details'!K34-'Books Input details'!K35+'Books Input details'!K42-'Books Input details'!K43+'Books Input details'!K47</f>
        <v>0</v>
      </c>
      <c r="G17" s="30"/>
    </row>
    <row r="18" spans="2:15" x14ac:dyDescent="0.3">
      <c r="B18" s="42" t="s">
        <v>8</v>
      </c>
      <c r="C18" s="18">
        <f>'Books Input details'!L12-'Books Input details'!L13+'Books Input details'!L20-'Books Input details'!L21+'Books Input details'!L28-'Books Input details'!L29+'Books Input details'!L36-'Books Input details'!L37+'Books Input details'!L44</f>
        <v>0</v>
      </c>
      <c r="D18" s="17">
        <f>'Books Input details'!L14-'Books Input details'!L15+'Books Input details'!L22-'Books Input details'!L23+'Books Input details'!L30-'Books Input details'!L31+'Books Input details'!L38-'Books Input details'!L39+'Books Input details'!L45</f>
        <v>0</v>
      </c>
      <c r="E18" s="18">
        <f>'Books Input details'!L16-'Books Input details'!L17+'Books Input details'!L24-'Books Input details'!L25+'Books Input details'!L32-'Books Input details'!L33+'Books Input details'!L40-'Books Input details'!L41+'Books Input details'!L46</f>
        <v>0</v>
      </c>
      <c r="F18" s="16">
        <f>'Books Input details'!L18-'Books Input details'!L19+'Books Input details'!L26-'Books Input details'!L27+'Books Input details'!L34-'Books Input details'!L35+'Books Input details'!L42-'Books Input details'!L43+'Books Input details'!L47</f>
        <v>0</v>
      </c>
      <c r="G18" s="30"/>
    </row>
    <row r="19" spans="2:15" x14ac:dyDescent="0.3">
      <c r="B19" s="42" t="s">
        <v>9</v>
      </c>
      <c r="C19" s="18">
        <f>'Books Input details'!M12-'Books Input details'!M13+'Books Input details'!M20-'Books Input details'!M21+'Books Input details'!M28-'Books Input details'!M29+'Books Input details'!M36-'Books Input details'!M37+'Books Input details'!M44</f>
        <v>0</v>
      </c>
      <c r="D19" s="17">
        <f>'Books Input details'!M14-'Books Input details'!M15+'Books Input details'!M22-'Books Input details'!M23+'Books Input details'!M30-'Books Input details'!M31+'Books Input details'!M38-'Books Input details'!M39+'Books Input details'!M45</f>
        <v>0</v>
      </c>
      <c r="E19" s="18">
        <f>'Books Input details'!M16-'Books Input details'!M17+'Books Input details'!M24-'Books Input details'!M25+'Books Input details'!M32-'Books Input details'!M33+'Books Input details'!M40-'Books Input details'!M41+'Books Input details'!M46</f>
        <v>0</v>
      </c>
      <c r="F19" s="16">
        <f>'Books Input details'!M18-'Books Input details'!M19+'Books Input details'!M26-'Books Input details'!M27+'Books Input details'!M34-'Books Input details'!M35+'Books Input details'!M42-'Books Input details'!M43+'Books Input details'!M47</f>
        <v>0</v>
      </c>
      <c r="G19" s="30"/>
    </row>
    <row r="20" spans="2:15" x14ac:dyDescent="0.3">
      <c r="B20" s="42" t="s">
        <v>10</v>
      </c>
      <c r="C20" s="18">
        <f>'Books Input details'!N12-'Books Input details'!N13+'Books Input details'!N20-'Books Input details'!N21+'Books Input details'!N28-'Books Input details'!N29+'Books Input details'!N36-'Books Input details'!N37+'Books Input details'!N44</f>
        <v>0</v>
      </c>
      <c r="D20" s="17">
        <f>'Books Input details'!N14-'Books Input details'!N15+'Books Input details'!N22-'Books Input details'!N23+'Books Input details'!N30-'Books Input details'!N31+'Books Input details'!N38-'Books Input details'!N39+'Books Input details'!N45</f>
        <v>0</v>
      </c>
      <c r="E20" s="18">
        <f>'Books Input details'!N16-'Books Input details'!N17+'Books Input details'!N24-'Books Input details'!N25+'Books Input details'!N32-'Books Input details'!N33+'Books Input details'!N40-'Books Input details'!N41+'Books Input details'!N46</f>
        <v>0</v>
      </c>
      <c r="F20" s="16">
        <f>'Books Input details'!N18-'Books Input details'!N19+'Books Input details'!N26-'Books Input details'!N27+'Books Input details'!N34-'Books Input details'!N35+'Books Input details'!N42-'Books Input details'!N43+'Books Input details'!N47</f>
        <v>0</v>
      </c>
      <c r="G20" s="30"/>
    </row>
    <row r="21" spans="2:15" x14ac:dyDescent="0.3">
      <c r="B21" s="42" t="s">
        <v>11</v>
      </c>
      <c r="C21" s="18">
        <f>'Books Input details'!O12-'Books Input details'!O13+'Books Input details'!O20-'Books Input details'!O21+'Books Input details'!O28-'Books Input details'!O29+'Books Input details'!O36-'Books Input details'!O37+'Books Input details'!O44</f>
        <v>0</v>
      </c>
      <c r="D21" s="17">
        <f>'Books Input details'!O14-'Books Input details'!O15+'Books Input details'!O22-'Books Input details'!O23+'Books Input details'!O30-'Books Input details'!O31+'Books Input details'!O38-'Books Input details'!O39+'Books Input details'!O45</f>
        <v>0</v>
      </c>
      <c r="E21" s="18">
        <f>'Books Input details'!O16-'Books Input details'!O17+'Books Input details'!O24-'Books Input details'!O25+'Books Input details'!O32-'Books Input details'!O33+'Books Input details'!O40-'Books Input details'!O41+'Books Input details'!O46</f>
        <v>0</v>
      </c>
      <c r="F21" s="16">
        <f>'Books Input details'!O18-'Books Input details'!O19+'Books Input details'!O26-'Books Input details'!O27+'Books Input details'!O34-'Books Input details'!O35+'Books Input details'!O42-'Books Input details'!O43+'Books Input details'!O47</f>
        <v>0</v>
      </c>
      <c r="G21" s="30"/>
    </row>
    <row r="22" spans="2:15" x14ac:dyDescent="0.3">
      <c r="B22" s="42" t="s">
        <v>12</v>
      </c>
      <c r="C22" s="18">
        <f>'Books Input details'!P12-'Books Input details'!P13+'Books Input details'!P20-'Books Input details'!P21+'Books Input details'!P28-'Books Input details'!P29+'Books Input details'!P36-'Books Input details'!P37+'Books Input details'!P44</f>
        <v>0</v>
      </c>
      <c r="D22" s="17">
        <f>'Books Input details'!P14-'Books Input details'!P15+'Books Input details'!P22-'Books Input details'!P23+'Books Input details'!P30-'Books Input details'!P31+'Books Input details'!P38-'Books Input details'!P39+'Books Input details'!P45</f>
        <v>0</v>
      </c>
      <c r="E22" s="18">
        <f>'Books Input details'!P16-'Books Input details'!P17+'Books Input details'!P24-'Books Input details'!P25+'Books Input details'!P32-'Books Input details'!P33+'Books Input details'!P40-'Books Input details'!P41+'Books Input details'!P46</f>
        <v>0</v>
      </c>
      <c r="F22" s="16">
        <f>'Books Input details'!P18-'Books Input details'!P19+'Books Input details'!P26-'Books Input details'!P27+'Books Input details'!P34-'Books Input details'!P35+'Books Input details'!P42-'Books Input details'!P43+'Books Input details'!P47</f>
        <v>0</v>
      </c>
      <c r="G22" s="30"/>
    </row>
    <row r="23" spans="2:15" ht="15" thickBot="1" x14ac:dyDescent="0.35">
      <c r="B23" s="42" t="s">
        <v>13</v>
      </c>
      <c r="C23" s="18">
        <f>'Books Input details'!Q12-'Books Input details'!Q13+'Books Input details'!Q20-'Books Input details'!Q21+'Books Input details'!Q28-'Books Input details'!Q29+'Books Input details'!Q36-'Books Input details'!Q37+'Books Input details'!Q44</f>
        <v>0</v>
      </c>
      <c r="D23" s="17">
        <f>'Books Input details'!Q14-'Books Input details'!Q15+'Books Input details'!Q22-'Books Input details'!Q23+'Books Input details'!Q30-'Books Input details'!Q31+'Books Input details'!Q38-'Books Input details'!Q39+'Books Input details'!Q45</f>
        <v>0</v>
      </c>
      <c r="E23" s="18">
        <f>'Books Input details'!Q16-'Books Input details'!Q17+'Books Input details'!Q24-'Books Input details'!Q25+'Books Input details'!Q32-'Books Input details'!Q33+'Books Input details'!Q40-'Books Input details'!Q41+'Books Input details'!Q46</f>
        <v>0</v>
      </c>
      <c r="F23" s="16">
        <f>'Books Input details'!Q18-'Books Input details'!Q19+'Books Input details'!Q26-'Books Input details'!Q27+'Books Input details'!Q34-'Books Input details'!Q35+'Books Input details'!Q42-'Books Input details'!Q43+'Books Input details'!Q47</f>
        <v>0</v>
      </c>
      <c r="G23" s="30"/>
    </row>
    <row r="24" spans="2:15" ht="15" thickBot="1" x14ac:dyDescent="0.35">
      <c r="B24" s="63" t="s">
        <v>28</v>
      </c>
      <c r="C24" s="23">
        <f>SUM(C12:C23)</f>
        <v>0</v>
      </c>
      <c r="D24" s="22">
        <f t="shared" ref="D24:F24" si="0">SUM(D12:D23)</f>
        <v>0</v>
      </c>
      <c r="E24" s="23">
        <f t="shared" si="0"/>
        <v>0</v>
      </c>
      <c r="F24" s="21">
        <f t="shared" si="0"/>
        <v>0</v>
      </c>
      <c r="G24" s="66"/>
    </row>
    <row r="25" spans="2:15" ht="15" thickBot="1" x14ac:dyDescent="0.35">
      <c r="B25" s="122" t="s">
        <v>117</v>
      </c>
      <c r="C25" s="123"/>
      <c r="D25" s="126"/>
      <c r="E25" s="126"/>
      <c r="F25" s="120"/>
      <c r="G25" s="120"/>
    </row>
    <row r="26" spans="2:15" ht="15" thickBot="1" x14ac:dyDescent="0.35">
      <c r="B26" s="63" t="s">
        <v>118</v>
      </c>
      <c r="C26" s="124">
        <f>C24-C25</f>
        <v>0</v>
      </c>
      <c r="D26" s="127">
        <f t="shared" ref="D26" si="1">D24-D25</f>
        <v>0</v>
      </c>
      <c r="E26" s="127">
        <f t="shared" ref="E26" si="2">E24-E25</f>
        <v>0</v>
      </c>
      <c r="F26" s="125">
        <f t="shared" ref="F26" si="3">F24-F25</f>
        <v>0</v>
      </c>
      <c r="G26" s="121"/>
    </row>
    <row r="28" spans="2:15" ht="15" thickBot="1" x14ac:dyDescent="0.35"/>
    <row r="29" spans="2:15" ht="15" thickBot="1" x14ac:dyDescent="0.35">
      <c r="B29" s="305" t="s">
        <v>43</v>
      </c>
      <c r="C29" s="306"/>
      <c r="D29" s="306"/>
      <c r="E29" s="306"/>
      <c r="F29" s="306"/>
      <c r="G29" s="307"/>
      <c r="J29" s="305" t="s">
        <v>86</v>
      </c>
      <c r="K29" s="306"/>
      <c r="L29" s="306"/>
      <c r="M29" s="306"/>
      <c r="N29" s="306"/>
      <c r="O29" s="307"/>
    </row>
    <row r="30" spans="2:15" ht="15" thickBot="1" x14ac:dyDescent="0.35">
      <c r="B30" s="79" t="s">
        <v>1</v>
      </c>
      <c r="C30" s="26" t="s">
        <v>17</v>
      </c>
      <c r="D30" s="8" t="s">
        <v>15</v>
      </c>
      <c r="E30" s="26" t="s">
        <v>16</v>
      </c>
      <c r="F30" s="7" t="s">
        <v>66</v>
      </c>
      <c r="G30" s="79" t="s">
        <v>42</v>
      </c>
      <c r="J30" s="79" t="s">
        <v>1</v>
      </c>
      <c r="K30" s="25" t="s">
        <v>17</v>
      </c>
      <c r="L30" s="8" t="s">
        <v>15</v>
      </c>
      <c r="M30" s="8" t="s">
        <v>16</v>
      </c>
      <c r="N30" s="26" t="s">
        <v>66</v>
      </c>
      <c r="O30" s="79" t="s">
        <v>42</v>
      </c>
    </row>
    <row r="31" spans="2:15" x14ac:dyDescent="0.3">
      <c r="B31" s="42" t="s">
        <v>2</v>
      </c>
      <c r="C31" s="18">
        <f>'GSTR 3B details'!F48</f>
        <v>0</v>
      </c>
      <c r="D31" s="17">
        <f>'GSTR 3B details'!J48</f>
        <v>0</v>
      </c>
      <c r="E31" s="18">
        <f>'GSTR 3B details'!N48</f>
        <v>0</v>
      </c>
      <c r="F31" s="16">
        <f>'GSTR 3B details'!R48</f>
        <v>0</v>
      </c>
      <c r="G31" s="30"/>
      <c r="J31" s="42" t="s">
        <v>2</v>
      </c>
      <c r="K31" s="15">
        <f t="shared" ref="K31:K42" si="4">C12-C31</f>
        <v>0</v>
      </c>
      <c r="L31" s="17">
        <f t="shared" ref="L31:L42" si="5">D12-D31</f>
        <v>0</v>
      </c>
      <c r="M31" s="17">
        <f t="shared" ref="M31:M42" si="6">E12-E31</f>
        <v>0</v>
      </c>
      <c r="N31" s="18">
        <f t="shared" ref="N31:N42" si="7">F12-F31</f>
        <v>0</v>
      </c>
      <c r="O31" s="30"/>
    </row>
    <row r="32" spans="2:15" x14ac:dyDescent="0.3">
      <c r="B32" s="42" t="s">
        <v>3</v>
      </c>
      <c r="C32" s="18">
        <f>'GSTR 3B details'!F49</f>
        <v>0</v>
      </c>
      <c r="D32" s="17">
        <f>'GSTR 3B details'!J49</f>
        <v>0</v>
      </c>
      <c r="E32" s="18">
        <f>'GSTR 3B details'!N49</f>
        <v>0</v>
      </c>
      <c r="F32" s="16">
        <f>'GSTR 3B details'!R49</f>
        <v>0</v>
      </c>
      <c r="G32" s="30"/>
      <c r="J32" s="42" t="s">
        <v>3</v>
      </c>
      <c r="K32" s="15">
        <f t="shared" si="4"/>
        <v>0</v>
      </c>
      <c r="L32" s="17">
        <f t="shared" si="5"/>
        <v>0</v>
      </c>
      <c r="M32" s="17">
        <f t="shared" si="6"/>
        <v>0</v>
      </c>
      <c r="N32" s="18">
        <f t="shared" si="7"/>
        <v>0</v>
      </c>
      <c r="O32" s="30"/>
    </row>
    <row r="33" spans="2:15" x14ac:dyDescent="0.3">
      <c r="B33" s="42" t="s">
        <v>4</v>
      </c>
      <c r="C33" s="18">
        <f>'GSTR 3B details'!F50</f>
        <v>0</v>
      </c>
      <c r="D33" s="17">
        <f>'GSTR 3B details'!J50</f>
        <v>0</v>
      </c>
      <c r="E33" s="18">
        <f>'GSTR 3B details'!N50</f>
        <v>0</v>
      </c>
      <c r="F33" s="16">
        <f>'GSTR 3B details'!R50</f>
        <v>0</v>
      </c>
      <c r="G33" s="30"/>
      <c r="J33" s="42" t="s">
        <v>4</v>
      </c>
      <c r="K33" s="15">
        <f t="shared" si="4"/>
        <v>0</v>
      </c>
      <c r="L33" s="17">
        <f t="shared" si="5"/>
        <v>0</v>
      </c>
      <c r="M33" s="17">
        <f t="shared" si="6"/>
        <v>0</v>
      </c>
      <c r="N33" s="18">
        <f t="shared" si="7"/>
        <v>0</v>
      </c>
      <c r="O33" s="30"/>
    </row>
    <row r="34" spans="2:15" x14ac:dyDescent="0.3">
      <c r="B34" s="42" t="s">
        <v>5</v>
      </c>
      <c r="C34" s="18">
        <f>'GSTR 3B details'!F51</f>
        <v>0</v>
      </c>
      <c r="D34" s="17">
        <f>'GSTR 3B details'!J51</f>
        <v>0</v>
      </c>
      <c r="E34" s="18">
        <f>'GSTR 3B details'!N51</f>
        <v>0</v>
      </c>
      <c r="F34" s="16">
        <f>'GSTR 3B details'!R51</f>
        <v>0</v>
      </c>
      <c r="G34" s="30"/>
      <c r="J34" s="42" t="s">
        <v>5</v>
      </c>
      <c r="K34" s="15">
        <f t="shared" si="4"/>
        <v>0</v>
      </c>
      <c r="L34" s="17">
        <f t="shared" si="5"/>
        <v>0</v>
      </c>
      <c r="M34" s="17">
        <f t="shared" si="6"/>
        <v>0</v>
      </c>
      <c r="N34" s="18">
        <f t="shared" si="7"/>
        <v>0</v>
      </c>
      <c r="O34" s="30"/>
    </row>
    <row r="35" spans="2:15" x14ac:dyDescent="0.3">
      <c r="B35" s="42" t="s">
        <v>6</v>
      </c>
      <c r="C35" s="18">
        <f>'GSTR 3B details'!F52</f>
        <v>0</v>
      </c>
      <c r="D35" s="17">
        <f>'GSTR 3B details'!J52</f>
        <v>0</v>
      </c>
      <c r="E35" s="18">
        <f>'GSTR 3B details'!N52</f>
        <v>0</v>
      </c>
      <c r="F35" s="16">
        <f>'GSTR 3B details'!R52</f>
        <v>0</v>
      </c>
      <c r="G35" s="30"/>
      <c r="J35" s="42" t="s">
        <v>6</v>
      </c>
      <c r="K35" s="15">
        <f t="shared" si="4"/>
        <v>0</v>
      </c>
      <c r="L35" s="17">
        <f t="shared" si="5"/>
        <v>0</v>
      </c>
      <c r="M35" s="17">
        <f t="shared" si="6"/>
        <v>0</v>
      </c>
      <c r="N35" s="18">
        <f t="shared" si="7"/>
        <v>0</v>
      </c>
      <c r="O35" s="30"/>
    </row>
    <row r="36" spans="2:15" x14ac:dyDescent="0.3">
      <c r="B36" s="42" t="s">
        <v>7</v>
      </c>
      <c r="C36" s="18">
        <f>'GSTR 3B details'!F53</f>
        <v>0</v>
      </c>
      <c r="D36" s="17">
        <f>'GSTR 3B details'!J53</f>
        <v>0</v>
      </c>
      <c r="E36" s="18">
        <f>'GSTR 3B details'!N53</f>
        <v>0</v>
      </c>
      <c r="F36" s="16">
        <f>'GSTR 3B details'!R53</f>
        <v>0</v>
      </c>
      <c r="G36" s="30"/>
      <c r="J36" s="42" t="s">
        <v>7</v>
      </c>
      <c r="K36" s="15">
        <f t="shared" si="4"/>
        <v>0</v>
      </c>
      <c r="L36" s="17">
        <f t="shared" si="5"/>
        <v>0</v>
      </c>
      <c r="M36" s="17">
        <f t="shared" si="6"/>
        <v>0</v>
      </c>
      <c r="N36" s="18">
        <f t="shared" si="7"/>
        <v>0</v>
      </c>
      <c r="O36" s="30"/>
    </row>
    <row r="37" spans="2:15" x14ac:dyDescent="0.3">
      <c r="B37" s="42" t="s">
        <v>8</v>
      </c>
      <c r="C37" s="18">
        <f>'GSTR 3B details'!F54</f>
        <v>0</v>
      </c>
      <c r="D37" s="17">
        <f>'GSTR 3B details'!J54</f>
        <v>0</v>
      </c>
      <c r="E37" s="18">
        <f>'GSTR 3B details'!N54</f>
        <v>0</v>
      </c>
      <c r="F37" s="16">
        <f>'GSTR 3B details'!R54</f>
        <v>0</v>
      </c>
      <c r="G37" s="30"/>
      <c r="J37" s="42" t="s">
        <v>8</v>
      </c>
      <c r="K37" s="15">
        <f t="shared" si="4"/>
        <v>0</v>
      </c>
      <c r="L37" s="17">
        <f t="shared" si="5"/>
        <v>0</v>
      </c>
      <c r="M37" s="17">
        <f t="shared" si="6"/>
        <v>0</v>
      </c>
      <c r="N37" s="18">
        <f t="shared" si="7"/>
        <v>0</v>
      </c>
      <c r="O37" s="30"/>
    </row>
    <row r="38" spans="2:15" x14ac:dyDescent="0.3">
      <c r="B38" s="42" t="s">
        <v>9</v>
      </c>
      <c r="C38" s="18">
        <f>'GSTR 3B details'!F55</f>
        <v>0</v>
      </c>
      <c r="D38" s="17">
        <f>'GSTR 3B details'!J55</f>
        <v>0</v>
      </c>
      <c r="E38" s="18">
        <f>'GSTR 3B details'!N55</f>
        <v>0</v>
      </c>
      <c r="F38" s="16">
        <f>'GSTR 3B details'!R55</f>
        <v>0</v>
      </c>
      <c r="G38" s="30"/>
      <c r="J38" s="42" t="s">
        <v>9</v>
      </c>
      <c r="K38" s="15">
        <f t="shared" si="4"/>
        <v>0</v>
      </c>
      <c r="L38" s="17">
        <f t="shared" si="5"/>
        <v>0</v>
      </c>
      <c r="M38" s="17">
        <f t="shared" si="6"/>
        <v>0</v>
      </c>
      <c r="N38" s="18">
        <f t="shared" si="7"/>
        <v>0</v>
      </c>
      <c r="O38" s="30"/>
    </row>
    <row r="39" spans="2:15" x14ac:dyDescent="0.3">
      <c r="B39" s="42" t="s">
        <v>10</v>
      </c>
      <c r="C39" s="18">
        <f>'GSTR 3B details'!F56</f>
        <v>0</v>
      </c>
      <c r="D39" s="17">
        <f>'GSTR 3B details'!J56</f>
        <v>0</v>
      </c>
      <c r="E39" s="18">
        <f>'GSTR 3B details'!N56</f>
        <v>0</v>
      </c>
      <c r="F39" s="16">
        <f>'GSTR 3B details'!R56</f>
        <v>0</v>
      </c>
      <c r="G39" s="30"/>
      <c r="J39" s="42" t="s">
        <v>10</v>
      </c>
      <c r="K39" s="15">
        <f t="shared" si="4"/>
        <v>0</v>
      </c>
      <c r="L39" s="17">
        <f t="shared" si="5"/>
        <v>0</v>
      </c>
      <c r="M39" s="17">
        <f t="shared" si="6"/>
        <v>0</v>
      </c>
      <c r="N39" s="18">
        <f t="shared" si="7"/>
        <v>0</v>
      </c>
      <c r="O39" s="30"/>
    </row>
    <row r="40" spans="2:15" x14ac:dyDescent="0.3">
      <c r="B40" s="42" t="s">
        <v>11</v>
      </c>
      <c r="C40" s="18">
        <f>'GSTR 3B details'!F57</f>
        <v>0</v>
      </c>
      <c r="D40" s="17">
        <f>'GSTR 3B details'!J57</f>
        <v>0</v>
      </c>
      <c r="E40" s="18">
        <f>'GSTR 3B details'!N57</f>
        <v>0</v>
      </c>
      <c r="F40" s="16">
        <f>'GSTR 3B details'!R57</f>
        <v>0</v>
      </c>
      <c r="G40" s="30"/>
      <c r="J40" s="42" t="s">
        <v>11</v>
      </c>
      <c r="K40" s="15">
        <f t="shared" si="4"/>
        <v>0</v>
      </c>
      <c r="L40" s="17">
        <f t="shared" si="5"/>
        <v>0</v>
      </c>
      <c r="M40" s="17">
        <f t="shared" si="6"/>
        <v>0</v>
      </c>
      <c r="N40" s="18">
        <f t="shared" si="7"/>
        <v>0</v>
      </c>
      <c r="O40" s="30"/>
    </row>
    <row r="41" spans="2:15" x14ac:dyDescent="0.3">
      <c r="B41" s="42" t="s">
        <v>12</v>
      </c>
      <c r="C41" s="18">
        <f>'GSTR 3B details'!F58</f>
        <v>0</v>
      </c>
      <c r="D41" s="17">
        <f>'GSTR 3B details'!J58</f>
        <v>0</v>
      </c>
      <c r="E41" s="18">
        <f>'GSTR 3B details'!N58</f>
        <v>0</v>
      </c>
      <c r="F41" s="16">
        <f>'GSTR 3B details'!R58</f>
        <v>0</v>
      </c>
      <c r="G41" s="30"/>
      <c r="J41" s="42" t="s">
        <v>12</v>
      </c>
      <c r="K41" s="15">
        <f t="shared" si="4"/>
        <v>0</v>
      </c>
      <c r="L41" s="17">
        <f t="shared" si="5"/>
        <v>0</v>
      </c>
      <c r="M41" s="17">
        <f t="shared" si="6"/>
        <v>0</v>
      </c>
      <c r="N41" s="18">
        <f t="shared" si="7"/>
        <v>0</v>
      </c>
      <c r="O41" s="30"/>
    </row>
    <row r="42" spans="2:15" ht="15" thickBot="1" x14ac:dyDescent="0.35">
      <c r="B42" s="42" t="s">
        <v>13</v>
      </c>
      <c r="C42" s="18">
        <f>'GSTR 3B details'!F59</f>
        <v>0</v>
      </c>
      <c r="D42" s="17">
        <f>'GSTR 3B details'!J59</f>
        <v>0</v>
      </c>
      <c r="E42" s="18">
        <f>'GSTR 3B details'!N59</f>
        <v>0</v>
      </c>
      <c r="F42" s="16">
        <f>'GSTR 3B details'!R59</f>
        <v>0</v>
      </c>
      <c r="G42" s="30"/>
      <c r="J42" s="42" t="s">
        <v>13</v>
      </c>
      <c r="K42" s="15">
        <f t="shared" si="4"/>
        <v>0</v>
      </c>
      <c r="L42" s="17">
        <f t="shared" si="5"/>
        <v>0</v>
      </c>
      <c r="M42" s="17">
        <f t="shared" si="6"/>
        <v>0</v>
      </c>
      <c r="N42" s="18">
        <f t="shared" si="7"/>
        <v>0</v>
      </c>
      <c r="O42" s="30"/>
    </row>
    <row r="43" spans="2:15" ht="15" thickBot="1" x14ac:dyDescent="0.35">
      <c r="B43" s="63" t="s">
        <v>28</v>
      </c>
      <c r="C43" s="23">
        <f t="shared" ref="C43:F43" si="8">SUM(C31:C42)</f>
        <v>0</v>
      </c>
      <c r="D43" s="22">
        <f t="shared" si="8"/>
        <v>0</v>
      </c>
      <c r="E43" s="23">
        <f t="shared" si="8"/>
        <v>0</v>
      </c>
      <c r="F43" s="21">
        <f t="shared" si="8"/>
        <v>0</v>
      </c>
      <c r="G43" s="66"/>
      <c r="J43" s="63" t="s">
        <v>28</v>
      </c>
      <c r="K43" s="116">
        <f t="shared" ref="K43:N43" si="9">SUM(K31:K42)</f>
        <v>0</v>
      </c>
      <c r="L43" s="117">
        <f t="shared" si="9"/>
        <v>0</v>
      </c>
      <c r="M43" s="117">
        <f t="shared" si="9"/>
        <v>0</v>
      </c>
      <c r="N43" s="118">
        <f t="shared" si="9"/>
        <v>0</v>
      </c>
      <c r="O43" s="119"/>
    </row>
    <row r="44" spans="2:15" ht="15" thickBot="1" x14ac:dyDescent="0.35">
      <c r="J44" s="122" t="s">
        <v>117</v>
      </c>
      <c r="K44" s="123"/>
      <c r="L44" s="126"/>
      <c r="M44" s="126"/>
      <c r="N44" s="120"/>
      <c r="O44" s="120"/>
    </row>
    <row r="45" spans="2:15" ht="15" thickBot="1" x14ac:dyDescent="0.35">
      <c r="J45" s="63" t="s">
        <v>118</v>
      </c>
      <c r="K45" s="124">
        <f>K43-K44</f>
        <v>0</v>
      </c>
      <c r="L45" s="127">
        <f t="shared" ref="L45:N45" si="10">L43-L44</f>
        <v>0</v>
      </c>
      <c r="M45" s="127">
        <f t="shared" si="10"/>
        <v>0</v>
      </c>
      <c r="N45" s="125">
        <f t="shared" si="10"/>
        <v>0</v>
      </c>
      <c r="O45" s="121"/>
    </row>
    <row r="50" spans="7:7" x14ac:dyDescent="0.3">
      <c r="G50" s="4"/>
    </row>
  </sheetData>
  <mergeCells count="4">
    <mergeCell ref="B29:G29"/>
    <mergeCell ref="B10:G10"/>
    <mergeCell ref="J29:O29"/>
    <mergeCell ref="A1:D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D11" sqref="D11"/>
    </sheetView>
  </sheetViews>
  <sheetFormatPr defaultRowHeight="14.4" x14ac:dyDescent="0.3"/>
  <cols>
    <col min="1" max="1" width="19.21875" bestFit="1" customWidth="1"/>
    <col min="2" max="2" width="2" bestFit="1" customWidth="1"/>
    <col min="3" max="3" width="5.33203125" bestFit="1" customWidth="1"/>
    <col min="4" max="4" width="10.44140625" bestFit="1" customWidth="1"/>
    <col min="5" max="5" width="17.88671875" bestFit="1" customWidth="1"/>
  </cols>
  <sheetData>
    <row r="1" spans="1:6" ht="25.8" x14ac:dyDescent="0.5">
      <c r="A1" s="246" t="s">
        <v>119</v>
      </c>
      <c r="B1" s="246"/>
      <c r="C1" s="246"/>
      <c r="D1" s="246"/>
      <c r="E1" s="246"/>
      <c r="F1" s="246"/>
    </row>
    <row r="2" spans="1:6" x14ac:dyDescent="0.3">
      <c r="A2" t="s">
        <v>102</v>
      </c>
    </row>
    <row r="4" spans="1:6" x14ac:dyDescent="0.3">
      <c r="A4" s="19" t="s">
        <v>18</v>
      </c>
      <c r="B4" s="19">
        <f>'Books Sales details'!B4</f>
        <v>0</v>
      </c>
    </row>
    <row r="5" spans="1:6" x14ac:dyDescent="0.3">
      <c r="A5" s="19" t="s">
        <v>19</v>
      </c>
      <c r="B5" s="19">
        <f>'Books Sales details'!B5</f>
        <v>0</v>
      </c>
    </row>
    <row r="6" spans="1:6" x14ac:dyDescent="0.3">
      <c r="A6" s="19" t="s">
        <v>20</v>
      </c>
      <c r="B6" s="19">
        <f>'Books Sales details'!B6</f>
        <v>0</v>
      </c>
    </row>
    <row r="7" spans="1:6" x14ac:dyDescent="0.3">
      <c r="A7" s="19" t="s">
        <v>21</v>
      </c>
      <c r="B7" s="19">
        <f>'Books Sales details'!B7</f>
        <v>0</v>
      </c>
    </row>
    <row r="8" spans="1:6" x14ac:dyDescent="0.3">
      <c r="A8" s="19" t="s">
        <v>22</v>
      </c>
      <c r="B8" s="19">
        <f>'Books Sales details'!B8</f>
        <v>0</v>
      </c>
    </row>
    <row r="9" spans="1:6" ht="15" thickBot="1" x14ac:dyDescent="0.35"/>
    <row r="10" spans="1:6" ht="15" thickBot="1" x14ac:dyDescent="0.35">
      <c r="C10" s="88" t="s">
        <v>120</v>
      </c>
      <c r="D10" s="97" t="s">
        <v>121</v>
      </c>
      <c r="E10" s="89" t="s">
        <v>122</v>
      </c>
    </row>
    <row r="11" spans="1:6" x14ac:dyDescent="0.3">
      <c r="C11" s="100">
        <v>1</v>
      </c>
      <c r="D11" s="98"/>
      <c r="E11" s="91"/>
    </row>
    <row r="12" spans="1:6" x14ac:dyDescent="0.3">
      <c r="C12" s="100">
        <v>2</v>
      </c>
      <c r="D12" s="98"/>
      <c r="E12" s="91"/>
    </row>
    <row r="13" spans="1:6" x14ac:dyDescent="0.3">
      <c r="C13" s="100">
        <v>3</v>
      </c>
      <c r="D13" s="98"/>
      <c r="E13" s="91"/>
    </row>
    <row r="14" spans="1:6" x14ac:dyDescent="0.3">
      <c r="C14" s="100">
        <v>4</v>
      </c>
      <c r="D14" s="98"/>
      <c r="E14" s="91"/>
    </row>
    <row r="15" spans="1:6" x14ac:dyDescent="0.3">
      <c r="C15" s="100">
        <v>5</v>
      </c>
      <c r="D15" s="98"/>
      <c r="E15" s="91"/>
    </row>
    <row r="16" spans="1:6" x14ac:dyDescent="0.3">
      <c r="C16" s="100">
        <v>6</v>
      </c>
      <c r="D16" s="98"/>
      <c r="E16" s="91"/>
    </row>
    <row r="17" spans="3:5" x14ac:dyDescent="0.3">
      <c r="C17" s="100"/>
      <c r="D17" s="98"/>
      <c r="E17" s="91"/>
    </row>
    <row r="18" spans="3:5" ht="15" thickBot="1" x14ac:dyDescent="0.35">
      <c r="C18" s="101"/>
      <c r="D18" s="99"/>
      <c r="E18" s="92"/>
    </row>
  </sheetData>
  <mergeCells count="1">
    <mergeCell ref="A1:F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Help</vt:lpstr>
      <vt:lpstr>Books Sales details</vt:lpstr>
      <vt:lpstr>Books Input details</vt:lpstr>
      <vt:lpstr>GSTR 3B details</vt:lpstr>
      <vt:lpstr>GSTR 1 details</vt:lpstr>
      <vt:lpstr>GST Output Reco</vt:lpstr>
      <vt:lpstr>GST Input Reco</vt:lpstr>
      <vt:lpstr>Summary of changes to be done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2022-07-02T07:36:27Z</dcterms:modified>
</cp:coreProperties>
</file>