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28" i="1"/>
  <c r="E27"/>
  <c r="G27" s="1"/>
  <c r="C27"/>
  <c r="C26"/>
  <c r="E26" s="1"/>
  <c r="E25"/>
  <c r="H25" s="1"/>
  <c r="C25"/>
  <c r="C24"/>
  <c r="E24" s="1"/>
  <c r="H23"/>
  <c r="E23"/>
  <c r="G23" s="1"/>
  <c r="I23" s="1"/>
  <c r="C23"/>
  <c r="C22"/>
  <c r="E22" s="1"/>
  <c r="E21"/>
  <c r="H21" s="1"/>
  <c r="C21"/>
  <c r="C20"/>
  <c r="E20" s="1"/>
  <c r="H19"/>
  <c r="E19"/>
  <c r="G19" s="1"/>
  <c r="I19" s="1"/>
  <c r="C19"/>
  <c r="C18"/>
  <c r="E18" s="1"/>
  <c r="E17"/>
  <c r="H17" s="1"/>
  <c r="C17"/>
  <c r="C16"/>
  <c r="E16" s="1"/>
  <c r="H15"/>
  <c r="E15"/>
  <c r="G15" s="1"/>
  <c r="I15" s="1"/>
  <c r="C15"/>
  <c r="C14"/>
  <c r="E14" s="1"/>
  <c r="H16" l="1"/>
  <c r="G16"/>
  <c r="I16" s="1"/>
  <c r="H18"/>
  <c r="G18"/>
  <c r="I18" s="1"/>
  <c r="G20"/>
  <c r="H20"/>
  <c r="G14"/>
  <c r="I14" s="1"/>
  <c r="H14"/>
  <c r="G22"/>
  <c r="I22" s="1"/>
  <c r="H22"/>
  <c r="G24"/>
  <c r="I24" s="1"/>
  <c r="H24"/>
  <c r="G26"/>
  <c r="I26" s="1"/>
  <c r="H26"/>
  <c r="G17"/>
  <c r="I17" s="1"/>
  <c r="G21"/>
  <c r="I21" s="1"/>
  <c r="G25"/>
  <c r="I25" s="1"/>
  <c r="H27"/>
  <c r="I27" s="1"/>
  <c r="I28" l="1"/>
  <c r="I20"/>
  <c r="I31" l="1"/>
  <c r="I32"/>
  <c r="I34" s="1"/>
</calcChain>
</file>

<file path=xl/comments1.xml><?xml version="1.0" encoding="utf-8"?>
<comments xmlns="http://schemas.openxmlformats.org/spreadsheetml/2006/main">
  <authors>
    <author>Author</author>
  </authors>
  <commentList>
    <comment ref="B13" authorId="0">
      <text>
        <r>
          <rPr>
            <b/>
            <sz val="9"/>
            <color indexed="81"/>
            <rFont val="Tahoma"/>
            <family val="2"/>
          </rPr>
          <t>K. Ravi:</t>
        </r>
        <r>
          <rPr>
            <sz val="9"/>
            <color indexed="81"/>
            <rFont val="Tahoma"/>
            <family val="2"/>
          </rPr>
          <t xml:space="preserve">
To be entered
</t>
        </r>
      </text>
    </comment>
    <comment ref="A26" authorId="0">
      <text>
        <r>
          <rPr>
            <b/>
            <sz val="9"/>
            <color indexed="81"/>
            <rFont val="Tahoma"/>
            <family val="2"/>
          </rPr>
          <t xml:space="preserve">K.Ravi:
</t>
        </r>
        <r>
          <rPr>
            <sz val="9"/>
            <color indexed="81"/>
            <rFont val="Tahoma"/>
            <family val="2"/>
          </rPr>
          <t>1st Registration - 1
2nd Registration - 2
3rd Registration - 3
(No. of Registration on same PAN within State)</t>
        </r>
      </text>
    </comment>
  </commentList>
</comments>
</file>

<file path=xl/sharedStrings.xml><?xml version="1.0" encoding="utf-8"?>
<sst xmlns="http://schemas.openxmlformats.org/spreadsheetml/2006/main" count="81" uniqueCount="43">
  <si>
    <t>Particulars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</si>
  <si>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</si>
  <si>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</si>
  <si>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</si>
  <si>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</si>
  <si>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</si>
  <si>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</si>
  <si>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</si>
  <si>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</si>
  <si>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</si>
  <si>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</si>
  <si>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</si>
  <si>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</si>
  <si>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</si>
  <si>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</si>
  <si>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</si>
  <si>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</si>
  <si>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</si>
  <si>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</si>
  <si>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</si>
  <si>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</si>
  <si>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</si>
  <si>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</si>
  <si>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</si>
  <si>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</si>
  <si>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</si>
  <si>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</si>
  <si>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Code No.</t>
  </si>
  <si>
    <t>GSTIN</t>
  </si>
  <si>
    <t>Code</t>
  </si>
  <si>
    <t>Multiplier</t>
  </si>
  <si>
    <t>Product</t>
  </si>
  <si>
    <t>Divide By</t>
  </si>
  <si>
    <t>Quotient</t>
  </si>
  <si>
    <t>Remainder</t>
  </si>
  <si>
    <t>Hash</t>
  </si>
  <si>
    <t>Final Value</t>
  </si>
  <si>
    <t>State Code</t>
  </si>
  <si>
    <t>PAN</t>
  </si>
  <si>
    <t>No. of Registration in State</t>
  </si>
  <si>
    <t>Regular Dealer</t>
  </si>
  <si>
    <t>15th AlphaNumeric Hash Logic</t>
  </si>
  <si>
    <t>Auto-Find</t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</si>
</sst>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Times New Roman"/>
      <family val="1"/>
    </font>
    <font>
      <b/>
      <sz val="11"/>
      <color theme="1"/>
      <name val="Constantia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5" fillId="0" borderId="0" xfId="0" applyNumberFormat="1" applyFont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horizontal="center"/>
    </xf>
    <xf numFmtId="0" fontId="5" fillId="0" borderId="1" xfId="0" applyNumberFormat="1" applyFont="1" applyBorder="1"/>
    <xf numFmtId="0" fontId="5" fillId="0" borderId="1" xfId="1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/>
    <xf numFmtId="0" fontId="6" fillId="4" borderId="0" xfId="0" applyNumberFormat="1" applyFont="1" applyFill="1" applyAlignment="1">
      <alignment horizontal="center"/>
    </xf>
    <xf numFmtId="0" fontId="6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center"/>
    </xf>
    <xf numFmtId="0" fontId="5" fillId="0" borderId="0" xfId="1" applyNumberFormat="1" applyFont="1" applyAlignment="1">
      <alignment horizontal="center"/>
    </xf>
    <xf numFmtId="0" fontId="5" fillId="0" borderId="0" xfId="1" applyNumberFormat="1" applyFont="1"/>
    <xf numFmtId="0" fontId="5" fillId="3" borderId="0" xfId="0" applyNumberFormat="1" applyFont="1" applyFill="1"/>
    <xf numFmtId="0" fontId="5" fillId="3" borderId="0" xfId="0" applyNumberFormat="1" applyFont="1" applyFill="1" applyAlignment="1">
      <alignment horizontal="center"/>
    </xf>
    <xf numFmtId="0" fontId="6" fillId="2" borderId="0" xfId="0" applyNumberFormat="1" applyFont="1" applyFill="1"/>
    <xf numFmtId="0" fontId="6" fillId="0" borderId="0" xfId="0" applyNumberFormat="1" applyFont="1"/>
    <xf numFmtId="0" fontId="7" fillId="0" borderId="0" xfId="2" applyNumberFormat="1" applyFont="1" applyAlignment="1" applyProtection="1"/>
    <xf numFmtId="0" fontId="8" fillId="0" borderId="0" xfId="0" applyNumberFormat="1" applyFont="1" applyAlignment="1">
      <alignment horizontal="left" vertical="center"/>
    </xf>
    <xf numFmtId="0" fontId="8" fillId="0" borderId="2" xfId="0" applyNumberFormat="1" applyFont="1" applyBorder="1" applyAlignment="1">
      <alignment horizontal="left" vertical="center"/>
    </xf>
    <xf numFmtId="0" fontId="5" fillId="0" borderId="1" xfId="0" applyNumberFormat="1" applyFont="1" applyFill="1" applyBorder="1"/>
    <xf numFmtId="0" fontId="5" fillId="0" borderId="1" xfId="0" applyNumberFormat="1" applyFont="1" applyFill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K35"/>
  <sheetViews>
    <sheetView tabSelected="1" workbookViewId="0"/>
  </sheetViews>
  <sheetFormatPr defaultRowHeight="15"/>
  <cols>
    <col min="1" max="1" width="24.28515625" style="1" bestFit="1" customWidth="1"/>
    <col min="2" max="2" width="7.5703125" style="1" bestFit="1" customWidth="1"/>
    <col min="3" max="3" width="6" style="1" bestFit="1" customWidth="1"/>
    <col min="4" max="4" width="10.42578125" style="1" bestFit="1" customWidth="1"/>
    <col min="5" max="5" width="8.28515625" style="1" bestFit="1" customWidth="1"/>
    <col min="6" max="6" width="10.28515625" style="1" bestFit="1" customWidth="1"/>
    <col min="7" max="7" width="9.28515625" style="1" bestFit="1" customWidth="1"/>
    <col min="8" max="8" width="11.28515625" style="1" bestFit="1" customWidth="1"/>
    <col min="9" max="9" width="5.85546875" style="1" bestFit="1" customWidth="1"/>
    <col min="10" max="11" width="2.140625" style="1" bestFit="1" customWidth="1"/>
    <col min="12" max="23" width="3" style="1" bestFit="1" customWidth="1"/>
    <col min="24" max="24" width="3.140625" style="1" bestFit="1" customWidth="1"/>
    <col min="25" max="37" width="3" style="1" bestFit="1" customWidth="1"/>
    <col min="38" max="16384" width="9.140625" style="1"/>
  </cols>
  <sheetData>
    <row r="3" spans="1:37">
      <c r="A3" s="20" t="s">
        <v>41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</row>
    <row r="4" spans="1:37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</row>
    <row r="5" spans="1:37">
      <c r="A5" s="2" t="s">
        <v>0</v>
      </c>
      <c r="B5" s="3">
        <v>0</v>
      </c>
      <c r="C5" s="3">
        <v>1</v>
      </c>
      <c r="D5" s="3">
        <v>2</v>
      </c>
      <c r="E5" s="3">
        <v>3</v>
      </c>
      <c r="F5" s="3">
        <v>4</v>
      </c>
      <c r="G5" s="3">
        <v>5</v>
      </c>
      <c r="H5" s="3">
        <v>6</v>
      </c>
      <c r="I5" s="3">
        <v>7</v>
      </c>
      <c r="J5" s="3">
        <v>8</v>
      </c>
      <c r="K5" s="3">
        <v>9</v>
      </c>
      <c r="L5" s="3" t="s">
        <v>1</v>
      </c>
      <c r="M5" s="3" t="s">
        <v>2</v>
      </c>
      <c r="N5" s="3" t="s">
        <v>3</v>
      </c>
      <c r="O5" s="3" t="s">
        <v>4</v>
      </c>
      <c r="P5" s="3" t="s">
        <v>5</v>
      </c>
      <c r="Q5" s="3" t="s">
        <v>6</v>
      </c>
      <c r="R5" s="3" t="s">
        <v>7</v>
      </c>
      <c r="S5" s="3" t="s">
        <v>8</v>
      </c>
      <c r="T5" s="3" t="s">
        <v>9</v>
      </c>
      <c r="U5" s="3" t="s">
        <v>10</v>
      </c>
      <c r="V5" s="3" t="s">
        <v>11</v>
      </c>
      <c r="W5" s="3" t="s">
        <v>12</v>
      </c>
      <c r="X5" s="3" t="s">
        <v>13</v>
      </c>
      <c r="Y5" s="3" t="s">
        <v>14</v>
      </c>
      <c r="Z5" s="3" t="s">
        <v>15</v>
      </c>
      <c r="AA5" s="3" t="s">
        <v>16</v>
      </c>
      <c r="AB5" s="3" t="s">
        <v>17</v>
      </c>
      <c r="AC5" s="3" t="s">
        <v>18</v>
      </c>
      <c r="AD5" s="3" t="s">
        <v>19</v>
      </c>
      <c r="AE5" s="3" t="s">
        <v>20</v>
      </c>
      <c r="AF5" s="3" t="s">
        <v>21</v>
      </c>
      <c r="AG5" s="3" t="s">
        <v>22</v>
      </c>
      <c r="AH5" s="3" t="s">
        <v>23</v>
      </c>
      <c r="AI5" s="3" t="s">
        <v>24</v>
      </c>
      <c r="AJ5" s="3" t="s">
        <v>25</v>
      </c>
      <c r="AK5" s="3" t="s">
        <v>26</v>
      </c>
    </row>
    <row r="6" spans="1:37">
      <c r="A6" s="4" t="s">
        <v>27</v>
      </c>
      <c r="B6" s="5">
        <v>0</v>
      </c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  <c r="P6" s="5">
        <v>14</v>
      </c>
      <c r="Q6" s="5">
        <v>15</v>
      </c>
      <c r="R6" s="5">
        <v>16</v>
      </c>
      <c r="S6" s="5">
        <v>17</v>
      </c>
      <c r="T6" s="5">
        <v>18</v>
      </c>
      <c r="U6" s="5">
        <v>19</v>
      </c>
      <c r="V6" s="5">
        <v>20</v>
      </c>
      <c r="W6" s="5">
        <v>21</v>
      </c>
      <c r="X6" s="5">
        <v>22</v>
      </c>
      <c r="Y6" s="5">
        <v>23</v>
      </c>
      <c r="Z6" s="5">
        <v>24</v>
      </c>
      <c r="AA6" s="5">
        <v>25</v>
      </c>
      <c r="AB6" s="5">
        <v>26</v>
      </c>
      <c r="AC6" s="5">
        <v>27</v>
      </c>
      <c r="AD6" s="5">
        <v>28</v>
      </c>
      <c r="AE6" s="5">
        <v>29</v>
      </c>
      <c r="AF6" s="5">
        <v>30</v>
      </c>
      <c r="AG6" s="5">
        <v>31</v>
      </c>
      <c r="AH6" s="5">
        <v>32</v>
      </c>
      <c r="AI6" s="5">
        <v>33</v>
      </c>
      <c r="AJ6" s="5">
        <v>34</v>
      </c>
      <c r="AK6" s="5">
        <v>35</v>
      </c>
    </row>
    <row r="7" spans="1:37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37">
      <c r="A8" s="2" t="s">
        <v>0</v>
      </c>
      <c r="B8" s="3">
        <v>0</v>
      </c>
      <c r="C8" s="3">
        <v>1</v>
      </c>
      <c r="D8" s="3">
        <v>2</v>
      </c>
      <c r="E8" s="3">
        <v>3</v>
      </c>
      <c r="F8" s="3">
        <v>4</v>
      </c>
      <c r="G8" s="3">
        <v>5</v>
      </c>
      <c r="H8" s="3">
        <v>6</v>
      </c>
      <c r="I8" s="3">
        <v>7</v>
      </c>
      <c r="J8" s="3">
        <v>8</v>
      </c>
      <c r="K8" s="3">
        <v>9</v>
      </c>
      <c r="L8" s="3">
        <v>10</v>
      </c>
      <c r="M8" s="3">
        <v>11</v>
      </c>
      <c r="N8" s="3">
        <v>12</v>
      </c>
      <c r="O8" s="3">
        <v>13</v>
      </c>
      <c r="P8" s="3">
        <v>14</v>
      </c>
      <c r="Q8" s="3">
        <v>15</v>
      </c>
      <c r="R8" s="3">
        <v>16</v>
      </c>
      <c r="S8" s="3">
        <v>17</v>
      </c>
      <c r="T8" s="3">
        <v>18</v>
      </c>
      <c r="U8" s="3">
        <v>19</v>
      </c>
      <c r="V8" s="3">
        <v>20</v>
      </c>
      <c r="W8" s="3">
        <v>21</v>
      </c>
      <c r="X8" s="3">
        <v>22</v>
      </c>
      <c r="Y8" s="3">
        <v>23</v>
      </c>
      <c r="Z8" s="3">
        <v>24</v>
      </c>
      <c r="AA8" s="3">
        <v>25</v>
      </c>
      <c r="AB8" s="3">
        <v>26</v>
      </c>
      <c r="AC8" s="3">
        <v>27</v>
      </c>
      <c r="AD8" s="3">
        <v>28</v>
      </c>
      <c r="AE8" s="3">
        <v>29</v>
      </c>
      <c r="AF8" s="3">
        <v>30</v>
      </c>
      <c r="AG8" s="3">
        <v>31</v>
      </c>
      <c r="AH8" s="3">
        <v>32</v>
      </c>
      <c r="AI8" s="3">
        <v>33</v>
      </c>
      <c r="AJ8" s="3">
        <v>34</v>
      </c>
      <c r="AK8" s="3">
        <v>35</v>
      </c>
    </row>
    <row r="9" spans="1:37">
      <c r="A9" s="22" t="s">
        <v>27</v>
      </c>
      <c r="B9" s="23">
        <v>0</v>
      </c>
      <c r="C9" s="23">
        <v>1</v>
      </c>
      <c r="D9" s="23">
        <v>2</v>
      </c>
      <c r="E9" s="23">
        <v>3</v>
      </c>
      <c r="F9" s="23">
        <v>4</v>
      </c>
      <c r="G9" s="23">
        <v>5</v>
      </c>
      <c r="H9" s="23">
        <v>6</v>
      </c>
      <c r="I9" s="23">
        <v>7</v>
      </c>
      <c r="J9" s="23">
        <v>8</v>
      </c>
      <c r="K9" s="23">
        <v>9</v>
      </c>
      <c r="L9" s="23" t="s">
        <v>1</v>
      </c>
      <c r="M9" s="23" t="s">
        <v>2</v>
      </c>
      <c r="N9" s="23" t="s">
        <v>3</v>
      </c>
      <c r="O9" s="23" t="s">
        <v>4</v>
      </c>
      <c r="P9" s="23" t="s">
        <v>5</v>
      </c>
      <c r="Q9" s="23" t="s">
        <v>6</v>
      </c>
      <c r="R9" s="23" t="s">
        <v>7</v>
      </c>
      <c r="S9" s="23" t="s">
        <v>8</v>
      </c>
      <c r="T9" s="23" t="s">
        <v>9</v>
      </c>
      <c r="U9" s="23" t="s">
        <v>10</v>
      </c>
      <c r="V9" s="23" t="s">
        <v>11</v>
      </c>
      <c r="W9" s="23" t="s">
        <v>12</v>
      </c>
      <c r="X9" s="23" t="s">
        <v>13</v>
      </c>
      <c r="Y9" s="23" t="s">
        <v>14</v>
      </c>
      <c r="Z9" s="23" t="s">
        <v>15</v>
      </c>
      <c r="AA9" s="23" t="s">
        <v>16</v>
      </c>
      <c r="AB9" s="23" t="s">
        <v>17</v>
      </c>
      <c r="AC9" s="23" t="s">
        <v>18</v>
      </c>
      <c r="AD9" s="23" t="s">
        <v>19</v>
      </c>
      <c r="AE9" s="23" t="s">
        <v>20</v>
      </c>
      <c r="AF9" s="23" t="s">
        <v>21</v>
      </c>
      <c r="AG9" s="23" t="s">
        <v>22</v>
      </c>
      <c r="AH9" s="23" t="s">
        <v>23</v>
      </c>
      <c r="AI9" s="23" t="s">
        <v>24</v>
      </c>
      <c r="AJ9" s="23" t="s">
        <v>25</v>
      </c>
      <c r="AK9" s="23" t="s">
        <v>26</v>
      </c>
    </row>
    <row r="10" spans="1:37" s="9" customFormat="1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1:37" s="9" customFormat="1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3" spans="1:37">
      <c r="B13" s="10" t="s">
        <v>28</v>
      </c>
      <c r="C13" s="11" t="s">
        <v>29</v>
      </c>
      <c r="D13" s="11" t="s">
        <v>30</v>
      </c>
      <c r="E13" s="11" t="s">
        <v>31</v>
      </c>
      <c r="F13" s="11" t="s">
        <v>32</v>
      </c>
      <c r="G13" s="11" t="s">
        <v>33</v>
      </c>
      <c r="H13" s="11" t="s">
        <v>34</v>
      </c>
      <c r="I13" s="11" t="s">
        <v>35</v>
      </c>
      <c r="L13" s="6"/>
    </row>
    <row r="14" spans="1:37">
      <c r="A14" s="12" t="s">
        <v>37</v>
      </c>
      <c r="B14" s="13">
        <v>2</v>
      </c>
      <c r="C14" s="14">
        <f t="shared" ref="C14:C27" si="0">HLOOKUP(B14,$B$5:$AK$6,2,0)</f>
        <v>2</v>
      </c>
      <c r="D14" s="14">
        <v>1</v>
      </c>
      <c r="E14" s="14">
        <f>C14*D14</f>
        <v>2</v>
      </c>
      <c r="F14" s="1">
        <v>36</v>
      </c>
      <c r="G14" s="14">
        <f>ROUNDDOWN(E14/36,0)</f>
        <v>0</v>
      </c>
      <c r="H14" s="14">
        <f>MOD(E14,F14)</f>
        <v>2</v>
      </c>
      <c r="I14" s="14">
        <f>G14+H14</f>
        <v>2</v>
      </c>
    </row>
    <row r="15" spans="1:37">
      <c r="A15" s="12"/>
      <c r="B15" s="13">
        <v>7</v>
      </c>
      <c r="C15" s="14">
        <f t="shared" si="0"/>
        <v>7</v>
      </c>
      <c r="D15" s="14">
        <v>2</v>
      </c>
      <c r="E15" s="14">
        <f t="shared" ref="E15:E27" si="1">C15*D15</f>
        <v>14</v>
      </c>
      <c r="F15" s="1">
        <v>36</v>
      </c>
      <c r="G15" s="14">
        <f t="shared" ref="G15:G27" si="2">ROUNDDOWN(E15/36,0)</f>
        <v>0</v>
      </c>
      <c r="H15" s="14">
        <f t="shared" ref="H15:H27" si="3">MOD(E15,F15)</f>
        <v>14</v>
      </c>
      <c r="I15" s="14">
        <f t="shared" ref="I15:I27" si="4">G15+H15</f>
        <v>14</v>
      </c>
    </row>
    <row r="16" spans="1:37">
      <c r="A16" s="12" t="s">
        <v>38</v>
      </c>
      <c r="B16" s="13" t="s">
        <v>1</v>
      </c>
      <c r="C16" s="14">
        <f t="shared" si="0"/>
        <v>10</v>
      </c>
      <c r="D16" s="14">
        <v>1</v>
      </c>
      <c r="E16" s="14">
        <f t="shared" si="1"/>
        <v>10</v>
      </c>
      <c r="F16" s="1">
        <v>36</v>
      </c>
      <c r="G16" s="14">
        <f t="shared" si="2"/>
        <v>0</v>
      </c>
      <c r="H16" s="14">
        <f t="shared" si="3"/>
        <v>10</v>
      </c>
      <c r="I16" s="14">
        <f t="shared" si="4"/>
        <v>10</v>
      </c>
    </row>
    <row r="17" spans="1:10">
      <c r="A17" s="12"/>
      <c r="B17" s="13" t="s">
        <v>19</v>
      </c>
      <c r="C17" s="14">
        <f t="shared" si="0"/>
        <v>28</v>
      </c>
      <c r="D17" s="14">
        <v>2</v>
      </c>
      <c r="E17" s="14">
        <f t="shared" si="1"/>
        <v>56</v>
      </c>
      <c r="F17" s="1">
        <v>36</v>
      </c>
      <c r="G17" s="14">
        <f t="shared" si="2"/>
        <v>1</v>
      </c>
      <c r="H17" s="14">
        <f t="shared" si="3"/>
        <v>20</v>
      </c>
      <c r="I17" s="14">
        <f t="shared" si="4"/>
        <v>21</v>
      </c>
    </row>
    <row r="18" spans="1:10">
      <c r="A18" s="12"/>
      <c r="B18" s="13" t="s">
        <v>5</v>
      </c>
      <c r="C18" s="14">
        <f t="shared" si="0"/>
        <v>14</v>
      </c>
      <c r="D18" s="14">
        <v>1</v>
      </c>
      <c r="E18" s="14">
        <f t="shared" si="1"/>
        <v>14</v>
      </c>
      <c r="F18" s="1">
        <v>36</v>
      </c>
      <c r="G18" s="14">
        <f t="shared" si="2"/>
        <v>0</v>
      </c>
      <c r="H18" s="14">
        <f t="shared" si="3"/>
        <v>14</v>
      </c>
      <c r="I18" s="14">
        <f t="shared" si="4"/>
        <v>14</v>
      </c>
    </row>
    <row r="19" spans="1:10">
      <c r="A19" s="12"/>
      <c r="B19" s="13" t="s">
        <v>16</v>
      </c>
      <c r="C19" s="14">
        <f t="shared" si="0"/>
        <v>25</v>
      </c>
      <c r="D19" s="14">
        <v>2</v>
      </c>
      <c r="E19" s="14">
        <f t="shared" si="1"/>
        <v>50</v>
      </c>
      <c r="F19" s="1">
        <v>36</v>
      </c>
      <c r="G19" s="14">
        <f t="shared" si="2"/>
        <v>1</v>
      </c>
      <c r="H19" s="14">
        <f t="shared" si="3"/>
        <v>14</v>
      </c>
      <c r="I19" s="14">
        <f t="shared" si="4"/>
        <v>15</v>
      </c>
    </row>
    <row r="20" spans="1:10">
      <c r="A20" s="12"/>
      <c r="B20" s="13" t="s">
        <v>11</v>
      </c>
      <c r="C20" s="14">
        <f t="shared" si="0"/>
        <v>20</v>
      </c>
      <c r="D20" s="14">
        <v>1</v>
      </c>
      <c r="E20" s="14">
        <f t="shared" si="1"/>
        <v>20</v>
      </c>
      <c r="F20" s="1">
        <v>36</v>
      </c>
      <c r="G20" s="14">
        <f t="shared" si="2"/>
        <v>0</v>
      </c>
      <c r="H20" s="14">
        <f t="shared" si="3"/>
        <v>20</v>
      </c>
      <c r="I20" s="14">
        <f t="shared" si="4"/>
        <v>20</v>
      </c>
    </row>
    <row r="21" spans="1:10">
      <c r="A21" s="12"/>
      <c r="B21" s="13">
        <v>7</v>
      </c>
      <c r="C21" s="14">
        <f t="shared" si="0"/>
        <v>7</v>
      </c>
      <c r="D21" s="14">
        <v>2</v>
      </c>
      <c r="E21" s="14">
        <f t="shared" si="1"/>
        <v>14</v>
      </c>
      <c r="F21" s="1">
        <v>36</v>
      </c>
      <c r="G21" s="14">
        <f t="shared" si="2"/>
        <v>0</v>
      </c>
      <c r="H21" s="14">
        <f t="shared" si="3"/>
        <v>14</v>
      </c>
      <c r="I21" s="14">
        <f t="shared" si="4"/>
        <v>14</v>
      </c>
    </row>
    <row r="22" spans="1:10">
      <c r="A22" s="12"/>
      <c r="B22" s="13">
        <v>7</v>
      </c>
      <c r="C22" s="14">
        <f t="shared" si="0"/>
        <v>7</v>
      </c>
      <c r="D22" s="14">
        <v>1</v>
      </c>
      <c r="E22" s="14">
        <f t="shared" si="1"/>
        <v>7</v>
      </c>
      <c r="F22" s="1">
        <v>36</v>
      </c>
      <c r="G22" s="14">
        <f t="shared" si="2"/>
        <v>0</v>
      </c>
      <c r="H22" s="14">
        <f t="shared" si="3"/>
        <v>7</v>
      </c>
      <c r="I22" s="14">
        <f t="shared" si="4"/>
        <v>7</v>
      </c>
    </row>
    <row r="23" spans="1:10">
      <c r="A23" s="12"/>
      <c r="B23" s="13">
        <v>9</v>
      </c>
      <c r="C23" s="14">
        <f t="shared" si="0"/>
        <v>9</v>
      </c>
      <c r="D23" s="14">
        <v>2</v>
      </c>
      <c r="E23" s="14">
        <f t="shared" si="1"/>
        <v>18</v>
      </c>
      <c r="F23" s="1">
        <v>36</v>
      </c>
      <c r="G23" s="14">
        <f t="shared" si="2"/>
        <v>0</v>
      </c>
      <c r="H23" s="14">
        <f t="shared" si="3"/>
        <v>18</v>
      </c>
      <c r="I23" s="14">
        <f t="shared" si="4"/>
        <v>18</v>
      </c>
    </row>
    <row r="24" spans="1:10">
      <c r="A24" s="12"/>
      <c r="B24" s="13">
        <v>3</v>
      </c>
      <c r="C24" s="14">
        <f t="shared" si="0"/>
        <v>3</v>
      </c>
      <c r="D24" s="14">
        <v>1</v>
      </c>
      <c r="E24" s="14">
        <f t="shared" si="1"/>
        <v>3</v>
      </c>
      <c r="F24" s="1">
        <v>36</v>
      </c>
      <c r="G24" s="14">
        <f t="shared" si="2"/>
        <v>0</v>
      </c>
      <c r="H24" s="14">
        <f t="shared" si="3"/>
        <v>3</v>
      </c>
      <c r="I24" s="14">
        <f t="shared" si="4"/>
        <v>3</v>
      </c>
    </row>
    <row r="25" spans="1:10">
      <c r="A25" s="12"/>
      <c r="B25" s="13" t="s">
        <v>7</v>
      </c>
      <c r="C25" s="14">
        <f t="shared" si="0"/>
        <v>16</v>
      </c>
      <c r="D25" s="14">
        <v>2</v>
      </c>
      <c r="E25" s="14">
        <f t="shared" si="1"/>
        <v>32</v>
      </c>
      <c r="F25" s="1">
        <v>36</v>
      </c>
      <c r="G25" s="14">
        <f t="shared" si="2"/>
        <v>0</v>
      </c>
      <c r="H25" s="14">
        <f t="shared" si="3"/>
        <v>32</v>
      </c>
      <c r="I25" s="14">
        <f t="shared" si="4"/>
        <v>32</v>
      </c>
    </row>
    <row r="26" spans="1:10">
      <c r="A26" s="6" t="s">
        <v>39</v>
      </c>
      <c r="B26" s="13">
        <v>1</v>
      </c>
      <c r="C26" s="14">
        <f t="shared" si="0"/>
        <v>1</v>
      </c>
      <c r="D26" s="14">
        <v>1</v>
      </c>
      <c r="E26" s="14">
        <f t="shared" si="1"/>
        <v>1</v>
      </c>
      <c r="F26" s="1">
        <v>36</v>
      </c>
      <c r="G26" s="14">
        <f t="shared" si="2"/>
        <v>0</v>
      </c>
      <c r="H26" s="14">
        <f t="shared" si="3"/>
        <v>1</v>
      </c>
      <c r="I26" s="14">
        <f t="shared" si="4"/>
        <v>1</v>
      </c>
    </row>
    <row r="27" spans="1:10">
      <c r="A27" s="6" t="s">
        <v>40</v>
      </c>
      <c r="B27" s="13" t="s">
        <v>26</v>
      </c>
      <c r="C27" s="14">
        <f t="shared" si="0"/>
        <v>35</v>
      </c>
      <c r="D27" s="14">
        <v>2</v>
      </c>
      <c r="E27" s="14">
        <f t="shared" si="1"/>
        <v>70</v>
      </c>
      <c r="F27" s="1">
        <v>36</v>
      </c>
      <c r="G27" s="14">
        <f t="shared" si="2"/>
        <v>1</v>
      </c>
      <c r="H27" s="14">
        <f t="shared" si="3"/>
        <v>34</v>
      </c>
      <c r="I27" s="14">
        <f t="shared" si="4"/>
        <v>35</v>
      </c>
    </row>
    <row r="28" spans="1:10">
      <c r="A28" s="15" t="s">
        <v>42</v>
      </c>
      <c r="B28" s="16" t="str">
        <f>HLOOKUP(I34,A8:AK9,2,0)</f>
        <v>A</v>
      </c>
      <c r="I28" s="17">
        <f>SUM(I14:I27)</f>
        <v>206</v>
      </c>
      <c r="J28" s="18"/>
    </row>
    <row r="29" spans="1:10">
      <c r="H29" s="1" t="s">
        <v>32</v>
      </c>
      <c r="I29" s="1">
        <v>36</v>
      </c>
    </row>
    <row r="31" spans="1:10">
      <c r="H31" s="1" t="s">
        <v>33</v>
      </c>
      <c r="I31" s="14">
        <f>ROUNDDOWN(I28/I29,0)</f>
        <v>5</v>
      </c>
    </row>
    <row r="32" spans="1:10">
      <c r="H32" s="1" t="s">
        <v>34</v>
      </c>
      <c r="I32" s="1">
        <f>I28-(I29*I31)</f>
        <v>26</v>
      </c>
    </row>
    <row r="34" spans="8:10">
      <c r="H34" s="1" t="s">
        <v>36</v>
      </c>
      <c r="I34" s="13">
        <f>I29-I32</f>
        <v>10</v>
      </c>
      <c r="J34" s="19"/>
    </row>
    <row r="35" spans="8:10">
      <c r="J35" s="14"/>
    </row>
  </sheetData>
  <mergeCells count="3">
    <mergeCell ref="A14:A15"/>
    <mergeCell ref="A16:A25"/>
    <mergeCell ref="A3:AK4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2020-04-30T05:12:28Z</dcterms:modified>
</cp:coreProperties>
</file>