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x Invoice - Intra State" sheetId="5" r:id="rId1"/>
    <sheet name="Tax Invoice - Inter State" sheetId="4" r:id="rId2"/>
    <sheet name=" Bill of Supply" sheetId="6" r:id="rId3"/>
    <sheet name="Credit Note - Intra state" sheetId="7" r:id="rId4"/>
    <sheet name="Debit Note - Intra State" sheetId="8" r:id="rId5"/>
    <sheet name="EXPORT INVOICE" sheetId="9" r:id="rId6"/>
    <sheet name="Payment Voucher" sheetId="10" r:id="rId7"/>
    <sheet name="Receipt Voucher" sheetId="11" r:id="rId8"/>
    <sheet name="Refund Voucher" sheetId="12" r:id="rId9"/>
    <sheet name="Revised Invoice" sheetId="13" r:id="rId10"/>
  </sheets>
  <calcPr calcId="144525"/>
</workbook>
</file>

<file path=xl/calcChain.xml><?xml version="1.0" encoding="utf-8"?>
<calcChain xmlns="http://schemas.openxmlformats.org/spreadsheetml/2006/main">
  <c r="H36" i="13" l="1"/>
  <c r="E36" i="13"/>
  <c r="G35" i="13"/>
  <c r="I35" i="13" s="1"/>
  <c r="I34" i="13"/>
  <c r="N34" i="13" s="1"/>
  <c r="G34" i="13"/>
  <c r="G33" i="13"/>
  <c r="I33" i="13" s="1"/>
  <c r="I32" i="13"/>
  <c r="N32" i="13" s="1"/>
  <c r="G32" i="13"/>
  <c r="G31" i="13"/>
  <c r="I31" i="13" s="1"/>
  <c r="I30" i="13"/>
  <c r="N30" i="13" s="1"/>
  <c r="G30" i="13"/>
  <c r="G29" i="13"/>
  <c r="I29" i="13" s="1"/>
  <c r="I28" i="13"/>
  <c r="N28" i="13" s="1"/>
  <c r="G28" i="13"/>
  <c r="G27" i="13"/>
  <c r="I27" i="13" s="1"/>
  <c r="G26" i="13"/>
  <c r="I26" i="13" s="1"/>
  <c r="G25" i="13"/>
  <c r="I25" i="13" s="1"/>
  <c r="G24" i="13"/>
  <c r="G36" i="13" s="1"/>
  <c r="N26" i="13" l="1"/>
  <c r="K26" i="13"/>
  <c r="O26" i="13" s="1"/>
  <c r="K29" i="13"/>
  <c r="O29" i="13" s="1"/>
  <c r="N29" i="13"/>
  <c r="K33" i="13"/>
  <c r="N33" i="13"/>
  <c r="O33" i="13" s="1"/>
  <c r="K25" i="13"/>
  <c r="O25" i="13" s="1"/>
  <c r="N25" i="13"/>
  <c r="K27" i="13"/>
  <c r="N27" i="13"/>
  <c r="O27" i="13" s="1"/>
  <c r="K31" i="13"/>
  <c r="O31" i="13" s="1"/>
  <c r="N31" i="13"/>
  <c r="K35" i="13"/>
  <c r="N35" i="13"/>
  <c r="O35" i="13" s="1"/>
  <c r="K28" i="13"/>
  <c r="O28" i="13"/>
  <c r="K30" i="13"/>
  <c r="O30" i="13"/>
  <c r="K32" i="13"/>
  <c r="O32" i="13"/>
  <c r="K34" i="13"/>
  <c r="O34" i="13"/>
  <c r="I24" i="13"/>
  <c r="I36" i="13" l="1"/>
  <c r="O37" i="13" s="1"/>
  <c r="N24" i="13"/>
  <c r="N36" i="13" s="1"/>
  <c r="O39" i="13" s="1"/>
  <c r="K24" i="13"/>
  <c r="K36" i="13" s="1"/>
  <c r="O38" i="13" s="1"/>
  <c r="O40" i="13" s="1"/>
  <c r="O24" i="13" l="1"/>
  <c r="O36" i="13" s="1"/>
  <c r="O41" i="13"/>
  <c r="J36" i="12" l="1"/>
  <c r="E26" i="12"/>
  <c r="J31" i="12" s="1"/>
  <c r="I25" i="12"/>
  <c r="G25" i="12"/>
  <c r="J25" i="12" s="1"/>
  <c r="I24" i="12"/>
  <c r="G24" i="12"/>
  <c r="J24" i="12" s="1"/>
  <c r="I23" i="12"/>
  <c r="I26" i="12" s="1"/>
  <c r="J33" i="12" s="1"/>
  <c r="G23" i="12"/>
  <c r="J23" i="12" s="1"/>
  <c r="I22" i="12"/>
  <c r="G22" i="12"/>
  <c r="G26" i="12" s="1"/>
  <c r="J32" i="12" s="1"/>
  <c r="J34" i="12" s="1"/>
  <c r="J35" i="12" l="1"/>
  <c r="J22" i="12"/>
  <c r="J26" i="12" s="1"/>
  <c r="J36" i="11" l="1"/>
  <c r="E26" i="11"/>
  <c r="J31" i="11" s="1"/>
  <c r="I25" i="11"/>
  <c r="G25" i="11"/>
  <c r="J25" i="11" s="1"/>
  <c r="I24" i="11"/>
  <c r="G24" i="11"/>
  <c r="J24" i="11" s="1"/>
  <c r="I23" i="11"/>
  <c r="I26" i="11" s="1"/>
  <c r="J33" i="11" s="1"/>
  <c r="G23" i="11"/>
  <c r="J23" i="11" s="1"/>
  <c r="I22" i="11"/>
  <c r="G22" i="11"/>
  <c r="G26" i="11" s="1"/>
  <c r="J32" i="11" s="1"/>
  <c r="J34" i="11" s="1"/>
  <c r="J35" i="11" l="1"/>
  <c r="J22" i="11"/>
  <c r="J26" i="11" s="1"/>
  <c r="E25" i="10" l="1"/>
  <c r="J30" i="10" s="1"/>
  <c r="I24" i="10"/>
  <c r="G24" i="10"/>
  <c r="J24" i="10" s="1"/>
  <c r="I23" i="10"/>
  <c r="G23" i="10"/>
  <c r="J23" i="10" s="1"/>
  <c r="I22" i="10"/>
  <c r="G22" i="10"/>
  <c r="J22" i="10" s="1"/>
  <c r="I21" i="10"/>
  <c r="I25" i="10" s="1"/>
  <c r="J32" i="10" s="1"/>
  <c r="G21" i="10"/>
  <c r="J21" i="10" s="1"/>
  <c r="J25" i="10" s="1"/>
  <c r="G25" i="10" l="1"/>
  <c r="J31" i="10" s="1"/>
  <c r="J33" i="10" s="1"/>
  <c r="J34" i="10" s="1"/>
  <c r="O148" i="9" l="1"/>
  <c r="O147" i="9"/>
  <c r="I143" i="9"/>
  <c r="F143" i="9"/>
  <c r="H142" i="9"/>
  <c r="J142" i="9" s="1"/>
  <c r="H141" i="9"/>
  <c r="J141" i="9" s="1"/>
  <c r="H140" i="9"/>
  <c r="J140" i="9" s="1"/>
  <c r="H139" i="9"/>
  <c r="J139" i="9" s="1"/>
  <c r="H138" i="9"/>
  <c r="J138" i="9" s="1"/>
  <c r="H137" i="9"/>
  <c r="J137" i="9" s="1"/>
  <c r="H136" i="9"/>
  <c r="J136" i="9" s="1"/>
  <c r="H135" i="9"/>
  <c r="J135" i="9" s="1"/>
  <c r="H134" i="9"/>
  <c r="J134" i="9" s="1"/>
  <c r="H133" i="9"/>
  <c r="J133" i="9" s="1"/>
  <c r="H132" i="9"/>
  <c r="H143" i="9" s="1"/>
  <c r="O98" i="9"/>
  <c r="O97" i="9"/>
  <c r="I93" i="9"/>
  <c r="F93" i="9"/>
  <c r="J92" i="9"/>
  <c r="H92" i="9"/>
  <c r="J91" i="9"/>
  <c r="H91" i="9"/>
  <c r="J90" i="9"/>
  <c r="H90" i="9"/>
  <c r="J89" i="9"/>
  <c r="H89" i="9"/>
  <c r="J88" i="9"/>
  <c r="H88" i="9"/>
  <c r="H87" i="9"/>
  <c r="J87" i="9" s="1"/>
  <c r="H86" i="9"/>
  <c r="J86" i="9" s="1"/>
  <c r="H85" i="9"/>
  <c r="J85" i="9" s="1"/>
  <c r="H84" i="9"/>
  <c r="J84" i="9" s="1"/>
  <c r="H83" i="9"/>
  <c r="J83" i="9" s="1"/>
  <c r="H82" i="9"/>
  <c r="H93" i="9" s="1"/>
  <c r="O43" i="9"/>
  <c r="O42" i="9"/>
  <c r="I38" i="9"/>
  <c r="F38" i="9"/>
  <c r="H37" i="9"/>
  <c r="J37" i="9" s="1"/>
  <c r="H36" i="9"/>
  <c r="J36" i="9" s="1"/>
  <c r="H35" i="9"/>
  <c r="J35" i="9" s="1"/>
  <c r="H34" i="9"/>
  <c r="J34" i="9" s="1"/>
  <c r="H33" i="9"/>
  <c r="J33" i="9" s="1"/>
  <c r="H32" i="9"/>
  <c r="J32" i="9" s="1"/>
  <c r="H31" i="9"/>
  <c r="J31" i="9" s="1"/>
  <c r="H30" i="9"/>
  <c r="J30" i="9" s="1"/>
  <c r="H29" i="9"/>
  <c r="J29" i="9" s="1"/>
  <c r="H28" i="9"/>
  <c r="J28" i="9" s="1"/>
  <c r="H27" i="9"/>
  <c r="H38" i="9" s="1"/>
  <c r="M31" i="9" l="1"/>
  <c r="O31" i="9"/>
  <c r="M35" i="9"/>
  <c r="O35" i="9"/>
  <c r="M37" i="9"/>
  <c r="O37" i="9"/>
  <c r="M83" i="9"/>
  <c r="O83" i="9" s="1"/>
  <c r="M85" i="9"/>
  <c r="O85" i="9" s="1"/>
  <c r="M87" i="9"/>
  <c r="O87" i="9" s="1"/>
  <c r="M133" i="9"/>
  <c r="O133" i="9" s="1"/>
  <c r="M135" i="9"/>
  <c r="O135" i="9" s="1"/>
  <c r="M137" i="9"/>
  <c r="O137" i="9" s="1"/>
  <c r="M139" i="9"/>
  <c r="O139" i="9" s="1"/>
  <c r="M141" i="9"/>
  <c r="O141" i="9" s="1"/>
  <c r="M29" i="9"/>
  <c r="O29" i="9" s="1"/>
  <c r="M33" i="9"/>
  <c r="O33" i="9" s="1"/>
  <c r="M28" i="9"/>
  <c r="O28" i="9" s="1"/>
  <c r="M30" i="9"/>
  <c r="O30" i="9" s="1"/>
  <c r="M32" i="9"/>
  <c r="O32" i="9" s="1"/>
  <c r="M34" i="9"/>
  <c r="O34" i="9" s="1"/>
  <c r="M36" i="9"/>
  <c r="O36" i="9" s="1"/>
  <c r="O84" i="9"/>
  <c r="M84" i="9"/>
  <c r="O86" i="9"/>
  <c r="M86" i="9"/>
  <c r="M134" i="9"/>
  <c r="O134" i="9" s="1"/>
  <c r="M136" i="9"/>
  <c r="O136" i="9" s="1"/>
  <c r="M138" i="9"/>
  <c r="O138" i="9" s="1"/>
  <c r="M140" i="9"/>
  <c r="O140" i="9" s="1"/>
  <c r="M142" i="9"/>
  <c r="O142" i="9" s="1"/>
  <c r="J27" i="9"/>
  <c r="M88" i="9"/>
  <c r="O88" i="9" s="1"/>
  <c r="M89" i="9"/>
  <c r="O89" i="9" s="1"/>
  <c r="M90" i="9"/>
  <c r="O90" i="9" s="1"/>
  <c r="M91" i="9"/>
  <c r="O91" i="9" s="1"/>
  <c r="M92" i="9"/>
  <c r="O92" i="9" s="1"/>
  <c r="J132" i="9"/>
  <c r="J82" i="9"/>
  <c r="M132" i="9" l="1"/>
  <c r="M143" i="9" s="1"/>
  <c r="O145" i="9" s="1"/>
  <c r="J143" i="9"/>
  <c r="O144" i="9" s="1"/>
  <c r="O146" i="9" s="1"/>
  <c r="O132" i="9"/>
  <c r="O143" i="9" s="1"/>
  <c r="M27" i="9"/>
  <c r="M38" i="9" s="1"/>
  <c r="O40" i="9" s="1"/>
  <c r="J38" i="9"/>
  <c r="O39" i="9" s="1"/>
  <c r="O27" i="9"/>
  <c r="O38" i="9" s="1"/>
  <c r="J93" i="9"/>
  <c r="O94" i="9" s="1"/>
  <c r="M82" i="9"/>
  <c r="M93" i="9" s="1"/>
  <c r="O95" i="9" s="1"/>
  <c r="O82" i="9" l="1"/>
  <c r="O93" i="9" s="1"/>
  <c r="O96" i="9"/>
  <c r="O41" i="9"/>
  <c r="H36" i="8" l="1"/>
  <c r="E36" i="8"/>
  <c r="I35" i="8"/>
  <c r="G35" i="8"/>
  <c r="G34" i="8"/>
  <c r="I34" i="8" s="1"/>
  <c r="I33" i="8"/>
  <c r="G33" i="8"/>
  <c r="G32" i="8"/>
  <c r="I32" i="8" s="1"/>
  <c r="I31" i="8"/>
  <c r="G31" i="8"/>
  <c r="G30" i="8"/>
  <c r="I30" i="8" s="1"/>
  <c r="I29" i="8"/>
  <c r="G29" i="8"/>
  <c r="G28" i="8"/>
  <c r="I28" i="8" s="1"/>
  <c r="I27" i="8"/>
  <c r="G27" i="8"/>
  <c r="G26" i="8"/>
  <c r="I26" i="8" s="1"/>
  <c r="I25" i="8"/>
  <c r="G25" i="8"/>
  <c r="G24" i="8"/>
  <c r="G36" i="8" s="1"/>
  <c r="N28" i="8" l="1"/>
  <c r="K28" i="8"/>
  <c r="O28" i="8" s="1"/>
  <c r="N32" i="8"/>
  <c r="K32" i="8"/>
  <c r="O32" i="8" s="1"/>
  <c r="N26" i="8"/>
  <c r="K26" i="8"/>
  <c r="O26" i="8" s="1"/>
  <c r="N30" i="8"/>
  <c r="K30" i="8"/>
  <c r="O30" i="8" s="1"/>
  <c r="N34" i="8"/>
  <c r="K34" i="8"/>
  <c r="O34" i="8" s="1"/>
  <c r="N25" i="8"/>
  <c r="N27" i="8"/>
  <c r="N29" i="8"/>
  <c r="N31" i="8"/>
  <c r="N33" i="8"/>
  <c r="N35" i="8"/>
  <c r="I24" i="8"/>
  <c r="K25" i="8"/>
  <c r="O25" i="8" s="1"/>
  <c r="K27" i="8"/>
  <c r="O27" i="8" s="1"/>
  <c r="K29" i="8"/>
  <c r="O29" i="8" s="1"/>
  <c r="K31" i="8"/>
  <c r="O31" i="8" s="1"/>
  <c r="K33" i="8"/>
  <c r="O33" i="8" s="1"/>
  <c r="K35" i="8"/>
  <c r="O35" i="8" s="1"/>
  <c r="I36" i="8" l="1"/>
  <c r="O37" i="8" s="1"/>
  <c r="N24" i="8"/>
  <c r="N36" i="8" s="1"/>
  <c r="O39" i="8" s="1"/>
  <c r="K24" i="8"/>
  <c r="K36" i="8" s="1"/>
  <c r="O38" i="8" s="1"/>
  <c r="O40" i="8" s="1"/>
  <c r="O24" i="8" l="1"/>
  <c r="O36" i="8" s="1"/>
  <c r="O41" i="8"/>
  <c r="H36" i="7" l="1"/>
  <c r="E36" i="7"/>
  <c r="I35" i="7"/>
  <c r="G35" i="7"/>
  <c r="G34" i="7"/>
  <c r="I34" i="7" s="1"/>
  <c r="I33" i="7"/>
  <c r="G33" i="7"/>
  <c r="G32" i="7"/>
  <c r="I32" i="7" s="1"/>
  <c r="I31" i="7"/>
  <c r="G31" i="7"/>
  <c r="G30" i="7"/>
  <c r="I30" i="7" s="1"/>
  <c r="I29" i="7"/>
  <c r="G29" i="7"/>
  <c r="G28" i="7"/>
  <c r="I28" i="7" s="1"/>
  <c r="I27" i="7"/>
  <c r="G27" i="7"/>
  <c r="G26" i="7"/>
  <c r="I26" i="7" s="1"/>
  <c r="I25" i="7"/>
  <c r="G25" i="7"/>
  <c r="G24" i="7"/>
  <c r="G36" i="7" s="1"/>
  <c r="N28" i="7" l="1"/>
  <c r="K28" i="7"/>
  <c r="O28" i="7" s="1"/>
  <c r="N32" i="7"/>
  <c r="K32" i="7"/>
  <c r="O32" i="7" s="1"/>
  <c r="N26" i="7"/>
  <c r="K26" i="7"/>
  <c r="O26" i="7" s="1"/>
  <c r="N30" i="7"/>
  <c r="K30" i="7"/>
  <c r="O30" i="7" s="1"/>
  <c r="N34" i="7"/>
  <c r="K34" i="7"/>
  <c r="O34" i="7" s="1"/>
  <c r="N25" i="7"/>
  <c r="N27" i="7"/>
  <c r="N29" i="7"/>
  <c r="N31" i="7"/>
  <c r="N33" i="7"/>
  <c r="N35" i="7"/>
  <c r="I24" i="7"/>
  <c r="K25" i="7"/>
  <c r="O25" i="7" s="1"/>
  <c r="K27" i="7"/>
  <c r="O27" i="7" s="1"/>
  <c r="K29" i="7"/>
  <c r="O29" i="7" s="1"/>
  <c r="K31" i="7"/>
  <c r="O31" i="7" s="1"/>
  <c r="K33" i="7"/>
  <c r="O33" i="7" s="1"/>
  <c r="K35" i="7"/>
  <c r="O35" i="7" s="1"/>
  <c r="I36" i="7" l="1"/>
  <c r="O37" i="7" s="1"/>
  <c r="N24" i="7"/>
  <c r="N36" i="7" s="1"/>
  <c r="O39" i="7" s="1"/>
  <c r="K24" i="7"/>
  <c r="K36" i="7" s="1"/>
  <c r="O38" i="7" s="1"/>
  <c r="O40" i="7" s="1"/>
  <c r="O24" i="7" l="1"/>
  <c r="O36" i="7" s="1"/>
  <c r="O41" i="7"/>
  <c r="E34" i="6" l="1"/>
  <c r="G33" i="6"/>
  <c r="G32" i="6"/>
  <c r="G31" i="6"/>
  <c r="G30" i="6"/>
  <c r="G29" i="6"/>
  <c r="G28" i="6"/>
  <c r="I28" i="6" s="1"/>
  <c r="G27" i="6"/>
  <c r="I27" i="6" s="1"/>
  <c r="G26" i="6"/>
  <c r="I26" i="6" s="1"/>
  <c r="G25" i="6"/>
  <c r="I25" i="6" s="1"/>
  <c r="G24" i="6"/>
  <c r="I24" i="6" s="1"/>
  <c r="G23" i="6"/>
  <c r="I23" i="6" s="1"/>
  <c r="I34" i="6" s="1"/>
  <c r="G34" i="6" l="1"/>
  <c r="O149" i="5" l="1"/>
  <c r="H143" i="5"/>
  <c r="E143" i="5"/>
  <c r="G142" i="5"/>
  <c r="I142" i="5" s="1"/>
  <c r="N142" i="5" s="1"/>
  <c r="I141" i="5"/>
  <c r="G141" i="5"/>
  <c r="G140" i="5"/>
  <c r="I140" i="5" s="1"/>
  <c r="N140" i="5" s="1"/>
  <c r="I139" i="5"/>
  <c r="G139" i="5"/>
  <c r="G138" i="5"/>
  <c r="I138" i="5" s="1"/>
  <c r="N138" i="5" s="1"/>
  <c r="I137" i="5"/>
  <c r="G137" i="5"/>
  <c r="G136" i="5"/>
  <c r="I136" i="5" s="1"/>
  <c r="N136" i="5" s="1"/>
  <c r="I135" i="5"/>
  <c r="G135" i="5"/>
  <c r="G134" i="5"/>
  <c r="I134" i="5" s="1"/>
  <c r="N134" i="5" s="1"/>
  <c r="I133" i="5"/>
  <c r="G133" i="5"/>
  <c r="G132" i="5"/>
  <c r="I132" i="5" s="1"/>
  <c r="N132" i="5" s="1"/>
  <c r="I131" i="5"/>
  <c r="G131" i="5"/>
  <c r="O96" i="5"/>
  <c r="H90" i="5"/>
  <c r="E90" i="5"/>
  <c r="I89" i="5"/>
  <c r="G89" i="5"/>
  <c r="G88" i="5"/>
  <c r="I88" i="5" s="1"/>
  <c r="N88" i="5" s="1"/>
  <c r="I87" i="5"/>
  <c r="G87" i="5"/>
  <c r="G86" i="5"/>
  <c r="I86" i="5" s="1"/>
  <c r="N86" i="5" s="1"/>
  <c r="I85" i="5"/>
  <c r="G85" i="5"/>
  <c r="G84" i="5"/>
  <c r="I84" i="5" s="1"/>
  <c r="N84" i="5" s="1"/>
  <c r="I83" i="5"/>
  <c r="G83" i="5"/>
  <c r="G82" i="5"/>
  <c r="I82" i="5" s="1"/>
  <c r="N82" i="5" s="1"/>
  <c r="I81" i="5"/>
  <c r="G81" i="5"/>
  <c r="G80" i="5"/>
  <c r="I80" i="5" s="1"/>
  <c r="N80" i="5" s="1"/>
  <c r="I79" i="5"/>
  <c r="G79" i="5"/>
  <c r="G78" i="5"/>
  <c r="O43" i="5"/>
  <c r="H37" i="5"/>
  <c r="E37" i="5"/>
  <c r="G36" i="5"/>
  <c r="I36" i="5" s="1"/>
  <c r="N36" i="5" s="1"/>
  <c r="I35" i="5"/>
  <c r="G35" i="5"/>
  <c r="G34" i="5"/>
  <c r="I34" i="5" s="1"/>
  <c r="N34" i="5" s="1"/>
  <c r="I33" i="5"/>
  <c r="G33" i="5"/>
  <c r="G32" i="5"/>
  <c r="I32" i="5" s="1"/>
  <c r="N32" i="5" s="1"/>
  <c r="I31" i="5"/>
  <c r="G31" i="5"/>
  <c r="G30" i="5"/>
  <c r="I30" i="5" s="1"/>
  <c r="N30" i="5" s="1"/>
  <c r="I29" i="5"/>
  <c r="G29" i="5"/>
  <c r="G28" i="5"/>
  <c r="I28" i="5" s="1"/>
  <c r="N28" i="5" s="1"/>
  <c r="I27" i="5"/>
  <c r="G27" i="5"/>
  <c r="G26" i="5"/>
  <c r="I26" i="5" s="1"/>
  <c r="N26" i="5" s="1"/>
  <c r="G25" i="5"/>
  <c r="I25" i="5" s="1"/>
  <c r="N25" i="5" l="1"/>
  <c r="I37" i="5"/>
  <c r="O38" i="5" s="1"/>
  <c r="K25" i="5"/>
  <c r="K27" i="5"/>
  <c r="O28" i="5"/>
  <c r="K29" i="5"/>
  <c r="O29" i="5" s="1"/>
  <c r="K31" i="5"/>
  <c r="O32" i="5"/>
  <c r="K33" i="5"/>
  <c r="O33" i="5" s="1"/>
  <c r="K35" i="5"/>
  <c r="O36" i="5"/>
  <c r="G37" i="5"/>
  <c r="G90" i="5"/>
  <c r="I78" i="5"/>
  <c r="K79" i="5"/>
  <c r="O80" i="5"/>
  <c r="K81" i="5"/>
  <c r="O81" i="5" s="1"/>
  <c r="K83" i="5"/>
  <c r="O84" i="5"/>
  <c r="K85" i="5"/>
  <c r="O85" i="5" s="1"/>
  <c r="K87" i="5"/>
  <c r="O88" i="5"/>
  <c r="K89" i="5"/>
  <c r="O89" i="5" s="1"/>
  <c r="K131" i="5"/>
  <c r="O133" i="5"/>
  <c r="K133" i="5"/>
  <c r="K135" i="5"/>
  <c r="O135" i="5" s="1"/>
  <c r="O137" i="5"/>
  <c r="K137" i="5"/>
  <c r="K139" i="5"/>
  <c r="O139" i="5" s="1"/>
  <c r="O141" i="5"/>
  <c r="K141" i="5"/>
  <c r="G143" i="5"/>
  <c r="I143" i="5"/>
  <c r="O144" i="5" s="1"/>
  <c r="K26" i="5"/>
  <c r="O26" i="5" s="1"/>
  <c r="N27" i="5"/>
  <c r="O27" i="5" s="1"/>
  <c r="K28" i="5"/>
  <c r="N29" i="5"/>
  <c r="K30" i="5"/>
  <c r="O30" i="5" s="1"/>
  <c r="N31" i="5"/>
  <c r="O31" i="5" s="1"/>
  <c r="K32" i="5"/>
  <c r="N33" i="5"/>
  <c r="K34" i="5"/>
  <c r="O34" i="5" s="1"/>
  <c r="N35" i="5"/>
  <c r="O35" i="5" s="1"/>
  <c r="K36" i="5"/>
  <c r="N79" i="5"/>
  <c r="O79" i="5" s="1"/>
  <c r="K80" i="5"/>
  <c r="N81" i="5"/>
  <c r="K82" i="5"/>
  <c r="O82" i="5" s="1"/>
  <c r="N83" i="5"/>
  <c r="O83" i="5" s="1"/>
  <c r="K84" i="5"/>
  <c r="N85" i="5"/>
  <c r="K86" i="5"/>
  <c r="O86" i="5" s="1"/>
  <c r="N87" i="5"/>
  <c r="O87" i="5" s="1"/>
  <c r="K88" i="5"/>
  <c r="N89" i="5"/>
  <c r="N131" i="5"/>
  <c r="K132" i="5"/>
  <c r="O132" i="5" s="1"/>
  <c r="N133" i="5"/>
  <c r="K134" i="5"/>
  <c r="O134" i="5" s="1"/>
  <c r="N135" i="5"/>
  <c r="K136" i="5"/>
  <c r="O136" i="5" s="1"/>
  <c r="N137" i="5"/>
  <c r="K138" i="5"/>
  <c r="O138" i="5" s="1"/>
  <c r="N139" i="5"/>
  <c r="K140" i="5"/>
  <c r="O140" i="5" s="1"/>
  <c r="N141" i="5"/>
  <c r="K142" i="5"/>
  <c r="O142" i="5" s="1"/>
  <c r="K143" i="5" l="1"/>
  <c r="O145" i="5" s="1"/>
  <c r="O147" i="5" s="1"/>
  <c r="O148" i="5" s="1"/>
  <c r="K37" i="5"/>
  <c r="O39" i="5" s="1"/>
  <c r="N37" i="5"/>
  <c r="O40" i="5" s="1"/>
  <c r="N143" i="5"/>
  <c r="O146" i="5" s="1"/>
  <c r="O131" i="5"/>
  <c r="O143" i="5" s="1"/>
  <c r="I90" i="5"/>
  <c r="O91" i="5" s="1"/>
  <c r="N78" i="5"/>
  <c r="N90" i="5" s="1"/>
  <c r="O93" i="5" s="1"/>
  <c r="K78" i="5"/>
  <c r="K90" i="5" s="1"/>
  <c r="O92" i="5" s="1"/>
  <c r="O78" i="5"/>
  <c r="O90" i="5" s="1"/>
  <c r="O25" i="5"/>
  <c r="O37" i="5" s="1"/>
  <c r="O94" i="5" l="1"/>
  <c r="O95" i="5"/>
  <c r="O41" i="5"/>
  <c r="O42" i="5" s="1"/>
  <c r="O148" i="4" l="1"/>
  <c r="I144" i="4"/>
  <c r="F144" i="4"/>
  <c r="J142" i="4"/>
  <c r="H142" i="4"/>
  <c r="J141" i="4"/>
  <c r="H141" i="4"/>
  <c r="J140" i="4"/>
  <c r="H140" i="4"/>
  <c r="J139" i="4"/>
  <c r="H139" i="4"/>
  <c r="J138" i="4"/>
  <c r="H138" i="4"/>
  <c r="J137" i="4"/>
  <c r="H137" i="4"/>
  <c r="J136" i="4"/>
  <c r="H136" i="4"/>
  <c r="J135" i="4"/>
  <c r="H135" i="4"/>
  <c r="J134" i="4"/>
  <c r="H134" i="4"/>
  <c r="J133" i="4"/>
  <c r="H133" i="4"/>
  <c r="J132" i="4"/>
  <c r="J144" i="4" s="1"/>
  <c r="O145" i="4" s="1"/>
  <c r="H132" i="4"/>
  <c r="H144" i="4" s="1"/>
  <c r="O94" i="4"/>
  <c r="I90" i="4"/>
  <c r="F90" i="4"/>
  <c r="J89" i="4"/>
  <c r="H89" i="4"/>
  <c r="J88" i="4"/>
  <c r="H88" i="4"/>
  <c r="J87" i="4"/>
  <c r="H87" i="4"/>
  <c r="J86" i="4"/>
  <c r="H86" i="4"/>
  <c r="H85" i="4"/>
  <c r="J85" i="4" s="1"/>
  <c r="H84" i="4"/>
  <c r="J84" i="4" s="1"/>
  <c r="H83" i="4"/>
  <c r="J83" i="4" s="1"/>
  <c r="H82" i="4"/>
  <c r="J82" i="4" s="1"/>
  <c r="H81" i="4"/>
  <c r="J81" i="4" s="1"/>
  <c r="H80" i="4"/>
  <c r="J80" i="4" s="1"/>
  <c r="H79" i="4"/>
  <c r="H90" i="4" s="1"/>
  <c r="O40" i="4"/>
  <c r="I36" i="4"/>
  <c r="F36" i="4"/>
  <c r="H35" i="4"/>
  <c r="J35" i="4" s="1"/>
  <c r="H34" i="4"/>
  <c r="J34" i="4" s="1"/>
  <c r="H33" i="4"/>
  <c r="J33" i="4" s="1"/>
  <c r="H32" i="4"/>
  <c r="J32" i="4" s="1"/>
  <c r="H31" i="4"/>
  <c r="J31" i="4" s="1"/>
  <c r="H30" i="4"/>
  <c r="J30" i="4" s="1"/>
  <c r="H29" i="4"/>
  <c r="J29" i="4" s="1"/>
  <c r="H28" i="4"/>
  <c r="J28" i="4" s="1"/>
  <c r="H27" i="4"/>
  <c r="J27" i="4" s="1"/>
  <c r="H26" i="4"/>
  <c r="J26" i="4" s="1"/>
  <c r="H25" i="4"/>
  <c r="H36" i="4" s="1"/>
  <c r="M26" i="4" l="1"/>
  <c r="O26" i="4" s="1"/>
  <c r="M30" i="4"/>
  <c r="O30" i="4" s="1"/>
  <c r="M32" i="4"/>
  <c r="O32" i="4" s="1"/>
  <c r="M82" i="4"/>
  <c r="O82" i="4" s="1"/>
  <c r="M84" i="4"/>
  <c r="O84" i="4" s="1"/>
  <c r="O28" i="4"/>
  <c r="M28" i="4"/>
  <c r="O34" i="4"/>
  <c r="M34" i="4"/>
  <c r="O80" i="4"/>
  <c r="M80" i="4"/>
  <c r="O27" i="4"/>
  <c r="M27" i="4"/>
  <c r="O29" i="4"/>
  <c r="M29" i="4"/>
  <c r="O31" i="4"/>
  <c r="M31" i="4"/>
  <c r="O33" i="4"/>
  <c r="M33" i="4"/>
  <c r="O35" i="4"/>
  <c r="M35" i="4"/>
  <c r="O81" i="4"/>
  <c r="M81" i="4"/>
  <c r="O83" i="4"/>
  <c r="M83" i="4"/>
  <c r="O85" i="4"/>
  <c r="M85" i="4"/>
  <c r="M86" i="4"/>
  <c r="O86" i="4" s="1"/>
  <c r="M87" i="4"/>
  <c r="O87" i="4" s="1"/>
  <c r="M88" i="4"/>
  <c r="O88" i="4" s="1"/>
  <c r="M89" i="4"/>
  <c r="O89" i="4" s="1"/>
  <c r="M132" i="4"/>
  <c r="M133" i="4"/>
  <c r="O133" i="4" s="1"/>
  <c r="M134" i="4"/>
  <c r="O134" i="4" s="1"/>
  <c r="M135" i="4"/>
  <c r="O135" i="4" s="1"/>
  <c r="M136" i="4"/>
  <c r="O136" i="4" s="1"/>
  <c r="M137" i="4"/>
  <c r="O137" i="4" s="1"/>
  <c r="M138" i="4"/>
  <c r="O138" i="4" s="1"/>
  <c r="M139" i="4"/>
  <c r="O139" i="4" s="1"/>
  <c r="M140" i="4"/>
  <c r="O140" i="4" s="1"/>
  <c r="M141" i="4"/>
  <c r="O141" i="4" s="1"/>
  <c r="M142" i="4"/>
  <c r="O142" i="4" s="1"/>
  <c r="J25" i="4"/>
  <c r="J79" i="4"/>
  <c r="O132" i="4"/>
  <c r="J90" i="4" l="1"/>
  <c r="O91" i="4" s="1"/>
  <c r="M79" i="4"/>
  <c r="M90" i="4" s="1"/>
  <c r="O92" i="4" s="1"/>
  <c r="M144" i="4"/>
  <c r="O146" i="4" s="1"/>
  <c r="O147" i="4" s="1"/>
  <c r="O144" i="4"/>
  <c r="J36" i="4"/>
  <c r="O37" i="4" s="1"/>
  <c r="O25" i="4"/>
  <c r="O36" i="4" s="1"/>
  <c r="M25" i="4"/>
  <c r="M36" i="4" s="1"/>
  <c r="O38" i="4" s="1"/>
  <c r="O39" i="4" l="1"/>
  <c r="O79" i="4"/>
  <c r="O90" i="4" s="1"/>
  <c r="O93" i="4"/>
</calcChain>
</file>

<file path=xl/sharedStrings.xml><?xml version="1.0" encoding="utf-8"?>
<sst xmlns="http://schemas.openxmlformats.org/spreadsheetml/2006/main" count="832" uniqueCount="108">
  <si>
    <t>MJL &amp; CO.</t>
  </si>
  <si>
    <t>Company
 Logo</t>
  </si>
  <si>
    <t>101, Anukampa Mansion- II, M.I. road,
 Jaipur, Rajasthan. PIN: 302001</t>
  </si>
  <si>
    <t>Original for Receipient</t>
  </si>
  <si>
    <t>Tel: +91 141 4915113</t>
  </si>
  <si>
    <t>GSTIN: 26AAAA0000A1Z5</t>
  </si>
  <si>
    <t>Tax Invoice</t>
  </si>
  <si>
    <t>Invoice No:</t>
  </si>
  <si>
    <t>Transport Mode:</t>
  </si>
  <si>
    <t>Invoice date:</t>
  </si>
  <si>
    <t>Vehicle number:</t>
  </si>
  <si>
    <t xml:space="preserve">Reverse Charge (Y/N): </t>
  </si>
  <si>
    <t>N</t>
  </si>
  <si>
    <t>Date of Supply:</t>
  </si>
  <si>
    <t>State:</t>
  </si>
  <si>
    <t>Code</t>
  </si>
  <si>
    <t>Place of Supply</t>
  </si>
  <si>
    <t>Bill to Party</t>
  </si>
  <si>
    <t>Ship to Party</t>
  </si>
  <si>
    <t>Name:</t>
  </si>
  <si>
    <t>Address:</t>
  </si>
  <si>
    <t>GSTIN:</t>
  </si>
  <si>
    <t>S. No.</t>
  </si>
  <si>
    <t>Product Description</t>
  </si>
  <si>
    <t>HSN
Code</t>
  </si>
  <si>
    <t>Qty</t>
  </si>
  <si>
    <t>Rate</t>
  </si>
  <si>
    <t>Amount</t>
  </si>
  <si>
    <t>Discount</t>
  </si>
  <si>
    <t>Taxable value</t>
  </si>
  <si>
    <t>IGST</t>
  </si>
  <si>
    <t>Total</t>
  </si>
  <si>
    <t>Total Invoice amount in words</t>
  </si>
  <si>
    <t>Total Amount before Tax</t>
  </si>
  <si>
    <t>Add: IGST</t>
  </si>
  <si>
    <t>Total Amount after Tax:</t>
  </si>
  <si>
    <t>Bank Details</t>
  </si>
  <si>
    <t>GST on Reverse Charge</t>
  </si>
  <si>
    <t>Bank A/C:</t>
  </si>
  <si>
    <t>Ceritified that the particulars given above are true and correct</t>
  </si>
  <si>
    <t xml:space="preserve">Bank IFSC: </t>
  </si>
  <si>
    <t>For MJL &amp; Co</t>
  </si>
  <si>
    <t>Terms &amp; conditions</t>
  </si>
  <si>
    <t>Common Seal</t>
  </si>
  <si>
    <t>Authorised signatory</t>
  </si>
  <si>
    <t>Duplicate for Transporter</t>
  </si>
  <si>
    <t>Triplicate for Supplier</t>
  </si>
  <si>
    <t>HSN code</t>
  </si>
  <si>
    <t>UOM</t>
  </si>
  <si>
    <t>Taxable Value</t>
  </si>
  <si>
    <t>CGST</t>
  </si>
  <si>
    <t>SGST</t>
  </si>
  <si>
    <t>Add: CGST</t>
  </si>
  <si>
    <t>Add: SGST</t>
  </si>
  <si>
    <t>Total Tax Amount</t>
  </si>
  <si>
    <t>Triplicate for 
Supplier</t>
  </si>
  <si>
    <t xml:space="preserve">         Jaipur, Rajasthan-302008</t>
  </si>
  <si>
    <t>Bill of Supply</t>
  </si>
  <si>
    <t xml:space="preserve">Invoice No: </t>
  </si>
  <si>
    <t>Date of Issue:</t>
  </si>
  <si>
    <r>
      <rPr>
        <b/>
        <sz val="11"/>
        <color theme="1"/>
        <rFont val="Calibri"/>
        <family val="2"/>
        <scheme val="minor"/>
      </rPr>
      <t>State Code</t>
    </r>
    <r>
      <rPr>
        <sz val="11"/>
        <color theme="1"/>
        <rFont val="Calibri"/>
        <family val="2"/>
        <scheme val="minor"/>
      </rPr>
      <t>:</t>
    </r>
  </si>
  <si>
    <t>GSTIN/UIN:</t>
  </si>
  <si>
    <t>Sr.No</t>
  </si>
  <si>
    <t>Production  Description</t>
  </si>
  <si>
    <t>HSN Code</t>
  </si>
  <si>
    <t>QTY</t>
  </si>
  <si>
    <t>Value of supply</t>
  </si>
  <si>
    <t>TOTAL</t>
  </si>
  <si>
    <t xml:space="preserve"> Total  Invoice Amount (In words)</t>
  </si>
  <si>
    <t>Ceritified that the particuler given above are ture and correct</t>
  </si>
  <si>
    <t xml:space="preserve"> For MJL &amp; Co.</t>
  </si>
  <si>
    <t>Bank IFSC:</t>
  </si>
  <si>
    <t>Terms &amp; Conditions</t>
  </si>
  <si>
    <t>Comman Seal</t>
  </si>
  <si>
    <t>Authorised Signatory</t>
  </si>
  <si>
    <t>Credit Note</t>
  </si>
  <si>
    <t>Document No:</t>
  </si>
  <si>
    <t>Against invoice:</t>
  </si>
  <si>
    <t>Date of Invoice:</t>
  </si>
  <si>
    <t>Total amount in words</t>
  </si>
  <si>
    <t>Debit Note</t>
  </si>
  <si>
    <t>Jaipur, Rajasthan-302008</t>
  </si>
  <si>
    <t>EXPORT INVOICE</t>
  </si>
  <si>
    <t xml:space="preserve">Supply Meant For Export Under Bond Or Letter of Undertaking Without  Payment Of Intergated Tax(IGST) </t>
  </si>
  <si>
    <t>Country:</t>
  </si>
  <si>
    <t>Country</t>
  </si>
  <si>
    <t>Payment Voucher</t>
  </si>
  <si>
    <t>Voucher Number:</t>
  </si>
  <si>
    <t>Details Of Supplier</t>
  </si>
  <si>
    <t>Voucher Date:</t>
  </si>
  <si>
    <t>Place of Supply:</t>
  </si>
  <si>
    <t>Description of Product/Service</t>
  </si>
  <si>
    <t>HSN Codes</t>
  </si>
  <si>
    <t>Total Amount Paid</t>
  </si>
  <si>
    <t>Total Amount paid (In words)</t>
  </si>
  <si>
    <t>Total Amount before tax</t>
  </si>
  <si>
    <t>Total Tax Amount (GST)</t>
  </si>
  <si>
    <t>Total Amount After Tax</t>
  </si>
  <si>
    <t>Receipt Voucher</t>
  </si>
  <si>
    <t>Details Of Receiver</t>
  </si>
  <si>
    <t>Reverse Charge (Y/N):</t>
  </si>
  <si>
    <t>Total Advance Received</t>
  </si>
  <si>
    <t>Total Advance Received (In words)</t>
  </si>
  <si>
    <t>Refund Voucher</t>
  </si>
  <si>
    <t>Against Receipt No:</t>
  </si>
  <si>
    <t>Total Amount Refunded</t>
  </si>
  <si>
    <t>Total Amount Refunded (In words)</t>
  </si>
  <si>
    <t>Revised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</si>
</sst>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24"/>
      <color theme="1"/>
      <name val="Bookman Old Style"/>
      <family val="1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Bookman Old Style"/>
      <family val="1"/>
    </font>
    <font>
      <sz val="7"/>
      <color theme="1"/>
      <name val="Bookman Old Style"/>
      <family val="1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sz val="10"/>
      <color theme="1"/>
      <name val="Bookman Old Style"/>
      <family val="1"/>
    </font>
    <font>
      <b/>
      <sz val="11"/>
      <color theme="1"/>
      <name val="Calibri"/>
      <family val="2"/>
    </font>
    <font>
      <sz val="5.5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9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/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9" xfId="0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4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1" fillId="0" borderId="47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6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0" fillId="0" borderId="55" xfId="0" applyBorder="1" applyAlignment="1">
      <alignment vertical="center"/>
    </xf>
    <xf numFmtId="0" fontId="0" fillId="0" borderId="5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/>
    <xf numFmtId="0" fontId="9" fillId="2" borderId="46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5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6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57" xfId="0" applyFont="1" applyBorder="1" applyAlignment="1">
      <alignment horizontal="left" vertical="top"/>
    </xf>
    <xf numFmtId="0" fontId="1" fillId="0" borderId="58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59" xfId="0" applyFont="1" applyBorder="1" applyAlignment="1">
      <alignment horizontal="left" vertical="top"/>
    </xf>
    <xf numFmtId="0" fontId="1" fillId="0" borderId="60" xfId="0" applyFont="1" applyBorder="1" applyAlignment="1">
      <alignment horizontal="left" vertical="top"/>
    </xf>
    <xf numFmtId="0" fontId="1" fillId="0" borderId="61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1" fillId="0" borderId="62" xfId="0" applyFont="1" applyBorder="1" applyAlignment="1">
      <alignment horizontal="left"/>
    </xf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63" xfId="0" applyFont="1" applyBorder="1"/>
    <xf numFmtId="0" fontId="1" fillId="0" borderId="64" xfId="0" applyFont="1" applyBorder="1"/>
    <xf numFmtId="0" fontId="1" fillId="2" borderId="65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3" fillId="0" borderId="4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top"/>
    </xf>
    <xf numFmtId="0" fontId="1" fillId="0" borderId="22" xfId="0" applyFont="1" applyBorder="1" applyAlignment="1">
      <alignment horizontal="left"/>
    </xf>
    <xf numFmtId="0" fontId="1" fillId="0" borderId="47" xfId="0" applyFont="1" applyBorder="1" applyAlignment="1">
      <alignment horizontal="left" vertical="top"/>
    </xf>
    <xf numFmtId="0" fontId="0" fillId="0" borderId="36" xfId="0" applyBorder="1"/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9" xfId="0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47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" fillId="0" borderId="2" xfId="0" applyFont="1" applyBorder="1"/>
    <xf numFmtId="0" fontId="17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3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66" xfId="0" applyFont="1" applyBorder="1" applyAlignment="1">
      <alignment vertical="top"/>
    </xf>
    <xf numFmtId="0" fontId="1" fillId="0" borderId="67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43" xfId="0" applyFon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9" xfId="0" applyBorder="1" applyAlignment="1">
      <alignment horizontal="right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4" xfId="0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54" xfId="0" applyFont="1" applyBorder="1"/>
    <xf numFmtId="0" fontId="0" fillId="0" borderId="8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39" xfId="0" applyFont="1" applyFill="1" applyBorder="1"/>
    <xf numFmtId="0" fontId="1" fillId="4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46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58" xfId="0" applyBorder="1" applyAlignment="1">
      <alignment horizontal="center"/>
    </xf>
    <xf numFmtId="0" fontId="1" fillId="4" borderId="63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4" borderId="64" xfId="0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0" fillId="0" borderId="53" xfId="0" applyBorder="1" applyAlignment="1">
      <alignment horizontal="right"/>
    </xf>
    <xf numFmtId="0" fontId="0" fillId="0" borderId="64" xfId="0" applyBorder="1" applyAlignment="1">
      <alignment horizontal="right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9" xfId="0" applyFont="1" applyBorder="1" applyAlignment="1">
      <alignment vertical="top"/>
    </xf>
    <xf numFmtId="0" fontId="1" fillId="0" borderId="3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9" fillId="0" borderId="1" xfId="0" applyFont="1" applyBorder="1" applyAlignment="1"/>
    <xf numFmtId="0" fontId="1" fillId="0" borderId="4" xfId="0" applyFont="1" applyBorder="1" applyAlignment="1"/>
    <xf numFmtId="0" fontId="0" fillId="0" borderId="4" xfId="0" applyBorder="1"/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7" fillId="4" borderId="5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56"/>
  <sheetViews>
    <sheetView tabSelected="1" workbookViewId="0">
      <selection activeCell="A23" sqref="A23:A24"/>
    </sheetView>
  </sheetViews>
  <sheetFormatPr defaultRowHeight="15" x14ac:dyDescent="0.25"/>
  <cols>
    <col min="1" max="1" width="3.28515625" customWidth="1"/>
    <col min="2" max="2" width="13.85546875" customWidth="1"/>
    <col min="3" max="3" width="4.7109375" customWidth="1"/>
    <col min="4" max="5" width="4.140625" customWidth="1"/>
    <col min="6" max="6" width="5.28515625" customWidth="1"/>
    <col min="7" max="7" width="7.7109375" customWidth="1"/>
    <col min="8" max="8" width="6.7109375" customWidth="1"/>
    <col min="9" max="9" width="8.85546875" customWidth="1"/>
    <col min="10" max="11" width="5" customWidth="1"/>
    <col min="12" max="12" width="2.42578125" customWidth="1"/>
    <col min="13" max="13" width="5" customWidth="1"/>
    <col min="14" max="14" width="6.7109375" customWidth="1"/>
    <col min="15" max="15" width="6.28515625" customWidth="1"/>
    <col min="16" max="16" width="5.7109375" customWidth="1"/>
  </cols>
  <sheetData>
    <row r="3" spans="1:16" ht="15.75" thickBot="1" x14ac:dyDescent="0.3"/>
    <row r="4" spans="1:16" ht="20.25" customHeight="1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6"/>
    </row>
    <row r="5" spans="1:16" ht="30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8" t="s">
        <v>3</v>
      </c>
      <c r="O5" s="8"/>
      <c r="P5" s="11"/>
    </row>
    <row r="6" spans="1:16" ht="15.75" x14ac:dyDescent="0.25">
      <c r="A6" s="7"/>
      <c r="B6" s="8"/>
      <c r="C6" s="12"/>
      <c r="D6" s="12"/>
      <c r="E6" s="12"/>
      <c r="F6" s="12"/>
      <c r="G6" s="12" t="s">
        <v>4</v>
      </c>
      <c r="H6" s="13"/>
      <c r="I6" s="13"/>
      <c r="J6" s="13"/>
      <c r="K6" s="13"/>
      <c r="L6" s="13"/>
      <c r="M6" s="13"/>
      <c r="N6" s="8"/>
      <c r="O6" s="8"/>
      <c r="P6" s="11"/>
    </row>
    <row r="7" spans="1:16" ht="16.5" thickBot="1" x14ac:dyDescent="0.3">
      <c r="A7" s="14"/>
      <c r="B7" s="15"/>
      <c r="C7" s="16"/>
      <c r="D7" s="16"/>
      <c r="E7" s="16"/>
      <c r="F7" s="17" t="s">
        <v>5</v>
      </c>
      <c r="G7" s="17"/>
      <c r="H7" s="17"/>
      <c r="I7" s="17"/>
      <c r="J7" s="17"/>
      <c r="K7" s="17"/>
      <c r="L7" s="18"/>
      <c r="M7" s="18"/>
      <c r="N7" s="18"/>
      <c r="O7" s="19"/>
      <c r="P7" s="20"/>
    </row>
    <row r="8" spans="1:16" ht="11.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5.75" customHeight="1" x14ac:dyDescent="0.25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5.75" customHeight="1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30" t="s">
        <v>7</v>
      </c>
      <c r="B11" s="31"/>
      <c r="C11" s="31"/>
      <c r="D11" s="31"/>
      <c r="E11" s="31"/>
      <c r="F11" s="31"/>
      <c r="G11" s="31"/>
      <c r="H11" s="32"/>
      <c r="I11" s="33" t="s">
        <v>8</v>
      </c>
      <c r="J11" s="33"/>
      <c r="K11" s="33"/>
      <c r="L11" s="33"/>
      <c r="M11" s="33"/>
      <c r="N11" s="33"/>
      <c r="O11" s="33"/>
      <c r="P11" s="34"/>
    </row>
    <row r="12" spans="1:16" x14ac:dyDescent="0.25">
      <c r="A12" s="35" t="s">
        <v>9</v>
      </c>
      <c r="B12" s="36"/>
      <c r="C12" s="36"/>
      <c r="D12" s="36"/>
      <c r="E12" s="36"/>
      <c r="F12" s="36"/>
      <c r="G12" s="36"/>
      <c r="H12" s="37"/>
      <c r="I12" s="38" t="s">
        <v>10</v>
      </c>
      <c r="J12" s="38"/>
      <c r="K12" s="38"/>
      <c r="L12" s="38"/>
      <c r="M12" s="38"/>
      <c r="N12" s="38"/>
      <c r="O12" s="38"/>
      <c r="P12" s="39"/>
    </row>
    <row r="13" spans="1:16" x14ac:dyDescent="0.25">
      <c r="A13" s="40" t="s">
        <v>11</v>
      </c>
      <c r="B13" s="41"/>
      <c r="C13" s="41"/>
      <c r="D13" s="41"/>
      <c r="E13" s="41"/>
      <c r="F13" s="41"/>
      <c r="G13" s="41"/>
      <c r="H13" s="42"/>
      <c r="I13" s="38" t="s">
        <v>13</v>
      </c>
      <c r="J13" s="38"/>
      <c r="K13" s="38"/>
      <c r="L13" s="38"/>
      <c r="M13" s="38"/>
      <c r="N13" s="38"/>
      <c r="O13" s="38"/>
      <c r="P13" s="39"/>
    </row>
    <row r="14" spans="1:16" ht="15.75" thickBot="1" x14ac:dyDescent="0.3">
      <c r="A14" s="43" t="s">
        <v>14</v>
      </c>
      <c r="B14" s="44"/>
      <c r="C14" s="44"/>
      <c r="D14" s="44"/>
      <c r="E14" s="44"/>
      <c r="F14" s="44"/>
      <c r="G14" s="45" t="s">
        <v>15</v>
      </c>
      <c r="H14" s="46"/>
      <c r="I14" s="47" t="s">
        <v>16</v>
      </c>
      <c r="J14" s="47"/>
      <c r="K14" s="47"/>
      <c r="L14" s="47"/>
      <c r="M14" s="47"/>
      <c r="N14" s="47"/>
      <c r="O14" s="47"/>
      <c r="P14" s="48"/>
    </row>
    <row r="15" spans="1:16" ht="11.1" customHeight="1" thickBot="1" x14ac:dyDescent="0.3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/>
    </row>
    <row r="16" spans="1:16" ht="15.75" thickBot="1" x14ac:dyDescent="0.3">
      <c r="A16" s="52" t="s">
        <v>17</v>
      </c>
      <c r="B16" s="53"/>
      <c r="C16" s="53"/>
      <c r="D16" s="53"/>
      <c r="E16" s="53"/>
      <c r="F16" s="53"/>
      <c r="G16" s="53"/>
      <c r="H16" s="54"/>
      <c r="I16" s="52" t="s">
        <v>18</v>
      </c>
      <c r="J16" s="53"/>
      <c r="K16" s="53"/>
      <c r="L16" s="53"/>
      <c r="M16" s="53"/>
      <c r="N16" s="53"/>
      <c r="O16" s="53"/>
      <c r="P16" s="54"/>
    </row>
    <row r="17" spans="1:16" x14ac:dyDescent="0.25">
      <c r="A17" s="55" t="s">
        <v>19</v>
      </c>
      <c r="B17" s="56"/>
      <c r="C17" s="56"/>
      <c r="D17" s="56"/>
      <c r="E17" s="56"/>
      <c r="F17" s="56"/>
      <c r="G17" s="56"/>
      <c r="H17" s="57"/>
      <c r="I17" s="55" t="s">
        <v>19</v>
      </c>
      <c r="J17" s="56"/>
      <c r="K17" s="56"/>
      <c r="L17" s="56"/>
      <c r="M17" s="56"/>
      <c r="N17" s="56"/>
      <c r="O17" s="56"/>
      <c r="P17" s="57"/>
    </row>
    <row r="18" spans="1:16" x14ac:dyDescent="0.25">
      <c r="A18" s="35" t="s">
        <v>20</v>
      </c>
      <c r="B18" s="36"/>
      <c r="C18" s="36"/>
      <c r="D18" s="36"/>
      <c r="E18" s="36"/>
      <c r="F18" s="36"/>
      <c r="G18" s="36"/>
      <c r="H18" s="58"/>
      <c r="I18" s="35" t="s">
        <v>20</v>
      </c>
      <c r="J18" s="36"/>
      <c r="K18" s="36"/>
      <c r="L18" s="36"/>
      <c r="M18" s="36"/>
      <c r="N18" s="36"/>
      <c r="O18" s="36"/>
      <c r="P18" s="58"/>
    </row>
    <row r="19" spans="1:16" x14ac:dyDescent="0.25">
      <c r="A19" s="35"/>
      <c r="B19" s="36"/>
      <c r="C19" s="36"/>
      <c r="D19" s="36"/>
      <c r="E19" s="36"/>
      <c r="F19" s="36"/>
      <c r="G19" s="36"/>
      <c r="H19" s="58"/>
      <c r="I19" s="35"/>
      <c r="J19" s="36"/>
      <c r="K19" s="36"/>
      <c r="L19" s="36"/>
      <c r="M19" s="36"/>
      <c r="N19" s="36"/>
      <c r="O19" s="36"/>
      <c r="P19" s="58"/>
    </row>
    <row r="20" spans="1:16" x14ac:dyDescent="0.25">
      <c r="A20" s="35" t="s">
        <v>21</v>
      </c>
      <c r="B20" s="36"/>
      <c r="C20" s="36"/>
      <c r="D20" s="36"/>
      <c r="E20" s="36"/>
      <c r="F20" s="36"/>
      <c r="G20" s="36"/>
      <c r="H20" s="58"/>
      <c r="I20" s="35" t="s">
        <v>21</v>
      </c>
      <c r="J20" s="36"/>
      <c r="K20" s="36"/>
      <c r="L20" s="36"/>
      <c r="M20" s="36"/>
      <c r="N20" s="36"/>
      <c r="O20" s="36"/>
      <c r="P20" s="58"/>
    </row>
    <row r="21" spans="1:16" ht="15.75" thickBot="1" x14ac:dyDescent="0.3">
      <c r="A21" s="59" t="s">
        <v>14</v>
      </c>
      <c r="B21" s="60"/>
      <c r="C21" s="60"/>
      <c r="D21" s="60"/>
      <c r="E21" s="60"/>
      <c r="F21" s="60"/>
      <c r="G21" s="45" t="s">
        <v>15</v>
      </c>
      <c r="H21" s="61"/>
      <c r="I21" s="59" t="s">
        <v>14</v>
      </c>
      <c r="J21" s="60"/>
      <c r="K21" s="60"/>
      <c r="L21" s="60"/>
      <c r="M21" s="60"/>
      <c r="N21" s="60"/>
      <c r="O21" s="45" t="s">
        <v>15</v>
      </c>
      <c r="P21" s="61"/>
    </row>
    <row r="22" spans="1:16" ht="11.1" customHeight="1" thickBot="1" x14ac:dyDescent="0.3">
      <c r="A22" s="62"/>
      <c r="B22" s="63"/>
      <c r="C22" s="63"/>
      <c r="D22" s="63"/>
      <c r="E22" s="63"/>
      <c r="F22" s="63"/>
      <c r="G22" s="63"/>
      <c r="H22" s="63"/>
      <c r="I22" s="22"/>
      <c r="J22" s="22"/>
      <c r="K22" s="22"/>
      <c r="L22" s="22"/>
      <c r="M22" s="22"/>
      <c r="N22" s="22"/>
      <c r="O22" s="22"/>
      <c r="P22" s="23"/>
    </row>
    <row r="23" spans="1:16" x14ac:dyDescent="0.25">
      <c r="A23" s="160" t="s">
        <v>22</v>
      </c>
      <c r="B23" s="161" t="s">
        <v>23</v>
      </c>
      <c r="C23" s="161" t="s">
        <v>47</v>
      </c>
      <c r="D23" s="161" t="s">
        <v>48</v>
      </c>
      <c r="E23" s="161" t="s">
        <v>25</v>
      </c>
      <c r="F23" s="161" t="s">
        <v>26</v>
      </c>
      <c r="G23" s="161" t="s">
        <v>27</v>
      </c>
      <c r="H23" s="161" t="s">
        <v>28</v>
      </c>
      <c r="I23" s="161" t="s">
        <v>49</v>
      </c>
      <c r="J23" s="162" t="s">
        <v>50</v>
      </c>
      <c r="K23" s="163"/>
      <c r="L23" s="164"/>
      <c r="M23" s="162" t="s">
        <v>51</v>
      </c>
      <c r="N23" s="164"/>
      <c r="O23" s="165" t="s">
        <v>31</v>
      </c>
      <c r="P23" s="166"/>
    </row>
    <row r="24" spans="1:16" x14ac:dyDescent="0.25">
      <c r="A24" s="167"/>
      <c r="B24" s="168"/>
      <c r="C24" s="168"/>
      <c r="D24" s="168"/>
      <c r="E24" s="168"/>
      <c r="F24" s="168"/>
      <c r="G24" s="168"/>
      <c r="H24" s="168"/>
      <c r="I24" s="168"/>
      <c r="J24" s="169" t="s">
        <v>26</v>
      </c>
      <c r="K24" s="170" t="s">
        <v>27</v>
      </c>
      <c r="L24" s="171"/>
      <c r="M24" s="169" t="s">
        <v>26</v>
      </c>
      <c r="N24" s="169" t="s">
        <v>27</v>
      </c>
      <c r="O24" s="172"/>
      <c r="P24" s="173"/>
    </row>
    <row r="25" spans="1:16" x14ac:dyDescent="0.25">
      <c r="A25" s="90"/>
      <c r="B25" s="92"/>
      <c r="C25" s="92"/>
      <c r="D25" s="92"/>
      <c r="E25" s="92">
        <v>5</v>
      </c>
      <c r="F25" s="92">
        <v>5000</v>
      </c>
      <c r="G25" s="92">
        <f>E25*F25</f>
        <v>25000</v>
      </c>
      <c r="H25" s="92">
        <v>2000</v>
      </c>
      <c r="I25" s="92">
        <f>G25-H25</f>
        <v>23000</v>
      </c>
      <c r="J25" s="92">
        <v>9</v>
      </c>
      <c r="K25" s="147">
        <f>I25*J25/100</f>
        <v>2070</v>
      </c>
      <c r="L25" s="148"/>
      <c r="M25" s="92">
        <v>9</v>
      </c>
      <c r="N25" s="92">
        <f>I25*M25/100</f>
        <v>2070</v>
      </c>
      <c r="O25" s="147">
        <f t="shared" ref="O25:O36" si="0">I25+K25+N25</f>
        <v>27140</v>
      </c>
      <c r="P25" s="149"/>
    </row>
    <row r="26" spans="1:16" x14ac:dyDescent="0.25">
      <c r="A26" s="90"/>
      <c r="B26" s="92"/>
      <c r="C26" s="92"/>
      <c r="D26" s="92"/>
      <c r="E26" s="92"/>
      <c r="F26" s="92"/>
      <c r="G26" s="92">
        <f t="shared" ref="G26:G36" si="1">E26*F26</f>
        <v>0</v>
      </c>
      <c r="H26" s="92"/>
      <c r="I26" s="92">
        <f t="shared" ref="I26:I36" si="2">G26-H26</f>
        <v>0</v>
      </c>
      <c r="J26" s="92"/>
      <c r="K26" s="147">
        <f t="shared" ref="K26:K36" si="3">I26*J26/100</f>
        <v>0</v>
      </c>
      <c r="L26" s="148"/>
      <c r="M26" s="92"/>
      <c r="N26" s="92">
        <f t="shared" ref="N26:N36" si="4">I26*M26/100</f>
        <v>0</v>
      </c>
      <c r="O26" s="147">
        <f t="shared" si="0"/>
        <v>0</v>
      </c>
      <c r="P26" s="149"/>
    </row>
    <row r="27" spans="1:16" x14ac:dyDescent="0.25">
      <c r="A27" s="90"/>
      <c r="B27" s="92"/>
      <c r="C27" s="92"/>
      <c r="D27" s="92"/>
      <c r="E27" s="92"/>
      <c r="F27" s="92"/>
      <c r="G27" s="92">
        <f t="shared" si="1"/>
        <v>0</v>
      </c>
      <c r="H27" s="92"/>
      <c r="I27" s="92">
        <f t="shared" si="2"/>
        <v>0</v>
      </c>
      <c r="J27" s="92"/>
      <c r="K27" s="147">
        <f t="shared" si="3"/>
        <v>0</v>
      </c>
      <c r="L27" s="148"/>
      <c r="M27" s="92"/>
      <c r="N27" s="92">
        <f t="shared" si="4"/>
        <v>0</v>
      </c>
      <c r="O27" s="147">
        <f t="shared" si="0"/>
        <v>0</v>
      </c>
      <c r="P27" s="149"/>
    </row>
    <row r="28" spans="1:16" x14ac:dyDescent="0.25">
      <c r="A28" s="90"/>
      <c r="B28" s="92"/>
      <c r="C28" s="92"/>
      <c r="D28" s="92"/>
      <c r="E28" s="92"/>
      <c r="F28" s="92"/>
      <c r="G28" s="92">
        <f t="shared" si="1"/>
        <v>0</v>
      </c>
      <c r="H28" s="92"/>
      <c r="I28" s="92">
        <f t="shared" si="2"/>
        <v>0</v>
      </c>
      <c r="J28" s="92"/>
      <c r="K28" s="147">
        <f t="shared" si="3"/>
        <v>0</v>
      </c>
      <c r="L28" s="148"/>
      <c r="M28" s="92"/>
      <c r="N28" s="92">
        <f t="shared" si="4"/>
        <v>0</v>
      </c>
      <c r="O28" s="147">
        <f t="shared" si="0"/>
        <v>0</v>
      </c>
      <c r="P28" s="149"/>
    </row>
    <row r="29" spans="1:16" x14ac:dyDescent="0.25">
      <c r="A29" s="90"/>
      <c r="B29" s="92"/>
      <c r="C29" s="92"/>
      <c r="D29" s="92"/>
      <c r="E29" s="92"/>
      <c r="F29" s="92"/>
      <c r="G29" s="92">
        <f t="shared" si="1"/>
        <v>0</v>
      </c>
      <c r="H29" s="92"/>
      <c r="I29" s="92">
        <f t="shared" si="2"/>
        <v>0</v>
      </c>
      <c r="J29" s="92"/>
      <c r="K29" s="147">
        <f t="shared" si="3"/>
        <v>0</v>
      </c>
      <c r="L29" s="148"/>
      <c r="M29" s="92"/>
      <c r="N29" s="92">
        <f t="shared" si="4"/>
        <v>0</v>
      </c>
      <c r="O29" s="147">
        <f t="shared" si="0"/>
        <v>0</v>
      </c>
      <c r="P29" s="149"/>
    </row>
    <row r="30" spans="1:16" x14ac:dyDescent="0.25">
      <c r="A30" s="90"/>
      <c r="B30" s="92"/>
      <c r="C30" s="92"/>
      <c r="D30" s="92"/>
      <c r="E30" s="92"/>
      <c r="F30" s="92"/>
      <c r="G30" s="92">
        <f t="shared" si="1"/>
        <v>0</v>
      </c>
      <c r="H30" s="92"/>
      <c r="I30" s="92">
        <f t="shared" si="2"/>
        <v>0</v>
      </c>
      <c r="J30" s="92"/>
      <c r="K30" s="147">
        <f t="shared" si="3"/>
        <v>0</v>
      </c>
      <c r="L30" s="148"/>
      <c r="M30" s="92"/>
      <c r="N30" s="92">
        <f t="shared" si="4"/>
        <v>0</v>
      </c>
      <c r="O30" s="147">
        <f t="shared" si="0"/>
        <v>0</v>
      </c>
      <c r="P30" s="149"/>
    </row>
    <row r="31" spans="1:16" x14ac:dyDescent="0.25">
      <c r="A31" s="90"/>
      <c r="B31" s="92"/>
      <c r="C31" s="92"/>
      <c r="D31" s="92"/>
      <c r="E31" s="92"/>
      <c r="F31" s="92"/>
      <c r="G31" s="92">
        <f t="shared" si="1"/>
        <v>0</v>
      </c>
      <c r="H31" s="92"/>
      <c r="I31" s="92">
        <f t="shared" si="2"/>
        <v>0</v>
      </c>
      <c r="J31" s="92"/>
      <c r="K31" s="147">
        <f t="shared" si="3"/>
        <v>0</v>
      </c>
      <c r="L31" s="148"/>
      <c r="M31" s="92"/>
      <c r="N31" s="92">
        <f t="shared" si="4"/>
        <v>0</v>
      </c>
      <c r="O31" s="147">
        <f t="shared" si="0"/>
        <v>0</v>
      </c>
      <c r="P31" s="149"/>
    </row>
    <row r="32" spans="1:16" x14ac:dyDescent="0.25">
      <c r="A32" s="90"/>
      <c r="B32" s="92"/>
      <c r="C32" s="92"/>
      <c r="D32" s="92"/>
      <c r="E32" s="92"/>
      <c r="F32" s="92"/>
      <c r="G32" s="92">
        <f t="shared" si="1"/>
        <v>0</v>
      </c>
      <c r="H32" s="92"/>
      <c r="I32" s="92">
        <f t="shared" si="2"/>
        <v>0</v>
      </c>
      <c r="J32" s="92"/>
      <c r="K32" s="147">
        <f t="shared" si="3"/>
        <v>0</v>
      </c>
      <c r="L32" s="148"/>
      <c r="M32" s="92"/>
      <c r="N32" s="92">
        <f t="shared" si="4"/>
        <v>0</v>
      </c>
      <c r="O32" s="147">
        <f t="shared" si="0"/>
        <v>0</v>
      </c>
      <c r="P32" s="149"/>
    </row>
    <row r="33" spans="1:16" x14ac:dyDescent="0.25">
      <c r="A33" s="90"/>
      <c r="B33" s="92"/>
      <c r="C33" s="92"/>
      <c r="D33" s="92"/>
      <c r="E33" s="92"/>
      <c r="F33" s="92"/>
      <c r="G33" s="92">
        <f t="shared" si="1"/>
        <v>0</v>
      </c>
      <c r="H33" s="92"/>
      <c r="I33" s="92">
        <f t="shared" si="2"/>
        <v>0</v>
      </c>
      <c r="J33" s="92"/>
      <c r="K33" s="147">
        <f t="shared" si="3"/>
        <v>0</v>
      </c>
      <c r="L33" s="148"/>
      <c r="M33" s="92"/>
      <c r="N33" s="92">
        <f t="shared" si="4"/>
        <v>0</v>
      </c>
      <c r="O33" s="147">
        <f t="shared" si="0"/>
        <v>0</v>
      </c>
      <c r="P33" s="149"/>
    </row>
    <row r="34" spans="1:16" x14ac:dyDescent="0.25">
      <c r="A34" s="90"/>
      <c r="B34" s="92"/>
      <c r="C34" s="92"/>
      <c r="D34" s="92"/>
      <c r="E34" s="92"/>
      <c r="F34" s="92"/>
      <c r="G34" s="92">
        <f t="shared" si="1"/>
        <v>0</v>
      </c>
      <c r="H34" s="92"/>
      <c r="I34" s="92">
        <f t="shared" si="2"/>
        <v>0</v>
      </c>
      <c r="J34" s="92"/>
      <c r="K34" s="147">
        <f t="shared" si="3"/>
        <v>0</v>
      </c>
      <c r="L34" s="148"/>
      <c r="M34" s="92"/>
      <c r="N34" s="92">
        <f t="shared" si="4"/>
        <v>0</v>
      </c>
      <c r="O34" s="147">
        <f t="shared" si="0"/>
        <v>0</v>
      </c>
      <c r="P34" s="149"/>
    </row>
    <row r="35" spans="1:16" x14ac:dyDescent="0.25">
      <c r="A35" s="90"/>
      <c r="B35" s="92"/>
      <c r="C35" s="92"/>
      <c r="D35" s="92"/>
      <c r="E35" s="92"/>
      <c r="F35" s="92"/>
      <c r="G35" s="92">
        <f t="shared" si="1"/>
        <v>0</v>
      </c>
      <c r="H35" s="92"/>
      <c r="I35" s="92">
        <f t="shared" si="2"/>
        <v>0</v>
      </c>
      <c r="J35" s="92"/>
      <c r="K35" s="147">
        <f t="shared" si="3"/>
        <v>0</v>
      </c>
      <c r="L35" s="148"/>
      <c r="M35" s="92"/>
      <c r="N35" s="92">
        <f t="shared" si="4"/>
        <v>0</v>
      </c>
      <c r="O35" s="147">
        <f t="shared" si="0"/>
        <v>0</v>
      </c>
      <c r="P35" s="149"/>
    </row>
    <row r="36" spans="1:16" ht="15.75" thickBot="1" x14ac:dyDescent="0.3">
      <c r="A36" s="90"/>
      <c r="B36" s="92"/>
      <c r="C36" s="92"/>
      <c r="D36" s="92"/>
      <c r="E36" s="92"/>
      <c r="F36" s="92"/>
      <c r="G36" s="92">
        <f t="shared" si="1"/>
        <v>0</v>
      </c>
      <c r="H36" s="92"/>
      <c r="I36" s="92">
        <f t="shared" si="2"/>
        <v>0</v>
      </c>
      <c r="J36" s="92"/>
      <c r="K36" s="147">
        <f t="shared" si="3"/>
        <v>0</v>
      </c>
      <c r="L36" s="148"/>
      <c r="M36" s="92"/>
      <c r="N36" s="92">
        <f t="shared" si="4"/>
        <v>0</v>
      </c>
      <c r="O36" s="147">
        <f t="shared" si="0"/>
        <v>0</v>
      </c>
      <c r="P36" s="149"/>
    </row>
    <row r="37" spans="1:16" ht="30" customHeight="1" thickBot="1" x14ac:dyDescent="0.3">
      <c r="A37" s="150" t="s">
        <v>31</v>
      </c>
      <c r="B37" s="151"/>
      <c r="C37" s="151"/>
      <c r="D37" s="152"/>
      <c r="E37" s="153">
        <f>SUM(E25:E36)</f>
        <v>5</v>
      </c>
      <c r="F37" s="153"/>
      <c r="G37" s="153">
        <f>SUM(G25:G36)</f>
        <v>25000</v>
      </c>
      <c r="H37" s="153">
        <f>SUM(H25:H36)</f>
        <v>2000</v>
      </c>
      <c r="I37" s="153">
        <f>SUM(I25:I36)</f>
        <v>23000</v>
      </c>
      <c r="J37" s="156"/>
      <c r="K37" s="157">
        <f>SUM(K25:L36)</f>
        <v>2070</v>
      </c>
      <c r="L37" s="158"/>
      <c r="M37" s="174"/>
      <c r="N37" s="175">
        <f>SUM(N25:N36)</f>
        <v>2070</v>
      </c>
      <c r="O37" s="105">
        <f>SUM(O25:P36)</f>
        <v>27140</v>
      </c>
      <c r="P37" s="107"/>
    </row>
    <row r="38" spans="1:16" ht="15.75" thickBot="1" x14ac:dyDescent="0.3">
      <c r="A38" s="52" t="s">
        <v>32</v>
      </c>
      <c r="B38" s="53"/>
      <c r="C38" s="53"/>
      <c r="D38" s="53"/>
      <c r="E38" s="53"/>
      <c r="F38" s="53"/>
      <c r="G38" s="53"/>
      <c r="H38" s="53"/>
      <c r="I38" s="53"/>
      <c r="J38" s="55" t="s">
        <v>33</v>
      </c>
      <c r="K38" s="56"/>
      <c r="L38" s="56"/>
      <c r="M38" s="56"/>
      <c r="N38" s="108"/>
      <c r="O38" s="109">
        <f>I37</f>
        <v>23000</v>
      </c>
      <c r="P38" s="89"/>
    </row>
    <row r="39" spans="1:16" x14ac:dyDescent="0.25">
      <c r="A39" s="176"/>
      <c r="B39" s="177"/>
      <c r="C39" s="177"/>
      <c r="D39" s="177"/>
      <c r="E39" s="177"/>
      <c r="F39" s="177"/>
      <c r="G39" s="177"/>
      <c r="H39" s="177"/>
      <c r="I39" s="177"/>
      <c r="J39" s="112" t="s">
        <v>52</v>
      </c>
      <c r="K39" s="113"/>
      <c r="L39" s="113"/>
      <c r="M39" s="113"/>
      <c r="N39" s="114"/>
      <c r="O39" s="115">
        <f>K37</f>
        <v>2070</v>
      </c>
      <c r="P39" s="93"/>
    </row>
    <row r="40" spans="1:16" x14ac:dyDescent="0.25">
      <c r="A40" s="110"/>
      <c r="B40" s="111"/>
      <c r="C40" s="111"/>
      <c r="D40" s="111"/>
      <c r="E40" s="111"/>
      <c r="F40" s="111"/>
      <c r="G40" s="111"/>
      <c r="H40" s="111"/>
      <c r="I40" s="111"/>
      <c r="J40" s="112" t="s">
        <v>53</v>
      </c>
      <c r="K40" s="113"/>
      <c r="L40" s="113"/>
      <c r="M40" s="113"/>
      <c r="N40" s="114"/>
      <c r="O40" s="115">
        <f>N37</f>
        <v>2070</v>
      </c>
      <c r="P40" s="93"/>
    </row>
    <row r="41" spans="1:16" x14ac:dyDescent="0.25">
      <c r="A41" s="110"/>
      <c r="B41" s="111"/>
      <c r="C41" s="111"/>
      <c r="D41" s="111"/>
      <c r="E41" s="111"/>
      <c r="F41" s="111"/>
      <c r="G41" s="111"/>
      <c r="H41" s="111"/>
      <c r="I41" s="111"/>
      <c r="J41" s="112" t="s">
        <v>54</v>
      </c>
      <c r="K41" s="113"/>
      <c r="L41" s="113"/>
      <c r="M41" s="113"/>
      <c r="N41" s="114"/>
      <c r="O41" s="115">
        <f>O39+O40</f>
        <v>4140</v>
      </c>
      <c r="P41" s="93"/>
    </row>
    <row r="42" spans="1:16" ht="15.75" thickBot="1" x14ac:dyDescent="0.3">
      <c r="A42" s="62"/>
      <c r="B42" s="63"/>
      <c r="C42" s="63"/>
      <c r="D42" s="63"/>
      <c r="E42" s="63"/>
      <c r="F42" s="63"/>
      <c r="G42" s="111"/>
      <c r="H42" s="111"/>
      <c r="I42" s="111"/>
      <c r="J42" s="59" t="s">
        <v>35</v>
      </c>
      <c r="K42" s="60"/>
      <c r="L42" s="60"/>
      <c r="M42" s="60"/>
      <c r="N42" s="116"/>
      <c r="O42" s="117">
        <f>O38+O41</f>
        <v>27140</v>
      </c>
      <c r="P42" s="97"/>
    </row>
    <row r="43" spans="1:16" ht="15.75" thickBot="1" x14ac:dyDescent="0.3">
      <c r="A43" s="118" t="s">
        <v>36</v>
      </c>
      <c r="B43" s="119"/>
      <c r="C43" s="119"/>
      <c r="D43" s="119"/>
      <c r="E43" s="119"/>
      <c r="F43" s="119"/>
      <c r="G43" s="109"/>
      <c r="H43" s="87"/>
      <c r="I43" s="89"/>
      <c r="J43" s="120" t="s">
        <v>37</v>
      </c>
      <c r="K43" s="120"/>
      <c r="L43" s="120"/>
      <c r="M43" s="120"/>
      <c r="N43" s="121"/>
      <c r="O43" s="21">
        <f>IF(H13="Y",SUM(O39:P40),0)</f>
        <v>0</v>
      </c>
      <c r="P43" s="23"/>
    </row>
    <row r="44" spans="1:16" x14ac:dyDescent="0.25">
      <c r="A44" s="55" t="s">
        <v>38</v>
      </c>
      <c r="B44" s="56"/>
      <c r="C44" s="56"/>
      <c r="D44" s="56"/>
      <c r="E44" s="56"/>
      <c r="F44" s="108"/>
      <c r="G44" s="115"/>
      <c r="H44" s="91"/>
      <c r="I44" s="93"/>
      <c r="J44" s="122" t="s">
        <v>39</v>
      </c>
      <c r="K44" s="123"/>
      <c r="L44" s="123"/>
      <c r="M44" s="123"/>
      <c r="N44" s="123"/>
      <c r="O44" s="123"/>
      <c r="P44" s="124"/>
    </row>
    <row r="45" spans="1:16" ht="15.75" thickBot="1" x14ac:dyDescent="0.3">
      <c r="A45" s="59" t="s">
        <v>40</v>
      </c>
      <c r="B45" s="60"/>
      <c r="C45" s="60"/>
      <c r="D45" s="60"/>
      <c r="E45" s="60"/>
      <c r="F45" s="116"/>
      <c r="G45" s="115"/>
      <c r="H45" s="91"/>
      <c r="I45" s="93"/>
      <c r="J45" s="125" t="s">
        <v>41</v>
      </c>
      <c r="K45" s="126"/>
      <c r="L45" s="126"/>
      <c r="M45" s="126"/>
      <c r="N45" s="126"/>
      <c r="O45" s="126"/>
      <c r="P45" s="127"/>
    </row>
    <row r="46" spans="1:16" x14ac:dyDescent="0.25">
      <c r="A46" s="128" t="s">
        <v>42</v>
      </c>
      <c r="B46" s="129"/>
      <c r="C46" s="129"/>
      <c r="D46" s="129"/>
      <c r="E46" s="129"/>
      <c r="F46" s="129"/>
      <c r="G46" s="115"/>
      <c r="H46" s="91"/>
      <c r="I46" s="93"/>
      <c r="J46" s="110"/>
      <c r="K46" s="111"/>
      <c r="L46" s="111"/>
      <c r="M46" s="111"/>
      <c r="N46" s="111"/>
      <c r="O46" s="111"/>
      <c r="P46" s="130"/>
    </row>
    <row r="47" spans="1:16" x14ac:dyDescent="0.25">
      <c r="A47" s="128"/>
      <c r="B47" s="129"/>
      <c r="C47" s="129"/>
      <c r="D47" s="129"/>
      <c r="E47" s="129"/>
      <c r="F47" s="129"/>
      <c r="G47" s="115"/>
      <c r="H47" s="91"/>
      <c r="I47" s="93"/>
      <c r="J47" s="110"/>
      <c r="K47" s="111"/>
      <c r="L47" s="111"/>
      <c r="M47" s="111"/>
      <c r="N47" s="111"/>
      <c r="O47" s="111"/>
      <c r="P47" s="130"/>
    </row>
    <row r="48" spans="1:16" x14ac:dyDescent="0.25">
      <c r="A48" s="128"/>
      <c r="B48" s="129"/>
      <c r="C48" s="129"/>
      <c r="D48" s="129"/>
      <c r="E48" s="129"/>
      <c r="F48" s="129"/>
      <c r="G48" s="115"/>
      <c r="H48" s="91"/>
      <c r="I48" s="93"/>
      <c r="J48" s="110"/>
      <c r="K48" s="111"/>
      <c r="L48" s="111"/>
      <c r="M48" s="111"/>
      <c r="N48" s="111"/>
      <c r="O48" s="111"/>
      <c r="P48" s="130"/>
    </row>
    <row r="49" spans="1:16" x14ac:dyDescent="0.25">
      <c r="A49" s="128"/>
      <c r="B49" s="129"/>
      <c r="C49" s="129"/>
      <c r="D49" s="129"/>
      <c r="E49" s="129"/>
      <c r="F49" s="129"/>
      <c r="G49" s="115"/>
      <c r="H49" s="91"/>
      <c r="I49" s="93"/>
      <c r="J49" s="110"/>
      <c r="K49" s="111"/>
      <c r="L49" s="111"/>
      <c r="M49" s="111"/>
      <c r="N49" s="111"/>
      <c r="O49" s="111"/>
      <c r="P49" s="130"/>
    </row>
    <row r="50" spans="1:16" ht="15.75" thickBot="1" x14ac:dyDescent="0.3">
      <c r="A50" s="131"/>
      <c r="B50" s="132"/>
      <c r="C50" s="132"/>
      <c r="D50" s="132"/>
      <c r="E50" s="132"/>
      <c r="F50" s="132"/>
      <c r="G50" s="133" t="s">
        <v>43</v>
      </c>
      <c r="H50" s="134"/>
      <c r="I50" s="135"/>
      <c r="J50" s="133" t="s">
        <v>44</v>
      </c>
      <c r="K50" s="134"/>
      <c r="L50" s="134"/>
      <c r="M50" s="134"/>
      <c r="N50" s="134"/>
      <c r="O50" s="134"/>
      <c r="P50" s="135"/>
    </row>
    <row r="56" spans="1:16" ht="15.75" thickBot="1" x14ac:dyDescent="0.3"/>
    <row r="57" spans="1:16" ht="20.25" x14ac:dyDescent="0.3">
      <c r="A57" s="1"/>
      <c r="B57" s="2"/>
      <c r="C57" s="3"/>
      <c r="D57" s="4" t="s">
        <v>0</v>
      </c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6"/>
    </row>
    <row r="58" spans="1:16" ht="30.75" customHeight="1" x14ac:dyDescent="0.25">
      <c r="A58" s="7" t="s">
        <v>1</v>
      </c>
      <c r="B58" s="8"/>
      <c r="C58" s="9"/>
      <c r="D58" s="9"/>
      <c r="E58" s="10" t="s">
        <v>2</v>
      </c>
      <c r="F58" s="10"/>
      <c r="G58" s="10"/>
      <c r="H58" s="10"/>
      <c r="I58" s="10"/>
      <c r="J58" s="10"/>
      <c r="K58" s="10"/>
      <c r="L58" s="10"/>
      <c r="M58" s="10"/>
      <c r="N58" s="8" t="s">
        <v>45</v>
      </c>
      <c r="O58" s="8"/>
      <c r="P58" s="11"/>
    </row>
    <row r="59" spans="1:16" ht="15.75" x14ac:dyDescent="0.25">
      <c r="A59" s="7"/>
      <c r="B59" s="8"/>
      <c r="C59" s="12"/>
      <c r="D59" s="12"/>
      <c r="E59" s="12"/>
      <c r="F59" s="12"/>
      <c r="G59" s="12" t="s">
        <v>4</v>
      </c>
      <c r="H59" s="13"/>
      <c r="I59" s="13"/>
      <c r="J59" s="13"/>
      <c r="K59" s="13"/>
      <c r="L59" s="13"/>
      <c r="M59" s="13"/>
      <c r="N59" s="8"/>
      <c r="O59" s="8"/>
      <c r="P59" s="11"/>
    </row>
    <row r="60" spans="1:16" ht="16.5" thickBot="1" x14ac:dyDescent="0.3">
      <c r="A60" s="14"/>
      <c r="B60" s="15"/>
      <c r="C60" s="16"/>
      <c r="D60" s="16"/>
      <c r="E60" s="16"/>
      <c r="F60" s="17" t="s">
        <v>5</v>
      </c>
      <c r="G60" s="17"/>
      <c r="H60" s="17"/>
      <c r="I60" s="17"/>
      <c r="J60" s="17"/>
      <c r="K60" s="17"/>
      <c r="L60" s="18"/>
      <c r="M60" s="18"/>
      <c r="N60" s="18"/>
      <c r="O60" s="19"/>
      <c r="P60" s="20"/>
    </row>
    <row r="61" spans="1:16" ht="15.75" thickBo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3"/>
    </row>
    <row r="62" spans="1:16" x14ac:dyDescent="0.25">
      <c r="A62" s="24" t="s">
        <v>6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6"/>
    </row>
    <row r="63" spans="1:16" ht="15.75" thickBo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x14ac:dyDescent="0.25">
      <c r="A64" s="30" t="s">
        <v>7</v>
      </c>
      <c r="B64" s="31"/>
      <c r="C64" s="31"/>
      <c r="D64" s="31"/>
      <c r="E64" s="31"/>
      <c r="F64" s="31"/>
      <c r="G64" s="31"/>
      <c r="H64" s="32"/>
      <c r="I64" s="33" t="s">
        <v>8</v>
      </c>
      <c r="J64" s="33"/>
      <c r="K64" s="33"/>
      <c r="L64" s="33"/>
      <c r="M64" s="33"/>
      <c r="N64" s="33"/>
      <c r="O64" s="33"/>
      <c r="P64" s="34"/>
    </row>
    <row r="65" spans="1:16" x14ac:dyDescent="0.25">
      <c r="A65" s="35" t="s">
        <v>9</v>
      </c>
      <c r="B65" s="36"/>
      <c r="C65" s="36"/>
      <c r="D65" s="36"/>
      <c r="E65" s="36"/>
      <c r="F65" s="36"/>
      <c r="G65" s="36"/>
      <c r="H65" s="37"/>
      <c r="I65" s="38" t="s">
        <v>10</v>
      </c>
      <c r="J65" s="38"/>
      <c r="K65" s="38"/>
      <c r="L65" s="38"/>
      <c r="M65" s="38"/>
      <c r="N65" s="38"/>
      <c r="O65" s="38"/>
      <c r="P65" s="39"/>
    </row>
    <row r="66" spans="1:16" x14ac:dyDescent="0.25">
      <c r="A66" s="40" t="s">
        <v>11</v>
      </c>
      <c r="B66" s="41"/>
      <c r="C66" s="41"/>
      <c r="D66" s="41"/>
      <c r="E66" s="41"/>
      <c r="F66" s="41"/>
      <c r="G66" s="41"/>
      <c r="H66" s="42"/>
      <c r="I66" s="38" t="s">
        <v>13</v>
      </c>
      <c r="J66" s="38"/>
      <c r="K66" s="38"/>
      <c r="L66" s="38"/>
      <c r="M66" s="38"/>
      <c r="N66" s="38"/>
      <c r="O66" s="38"/>
      <c r="P66" s="39"/>
    </row>
    <row r="67" spans="1:16" ht="15.75" thickBot="1" x14ac:dyDescent="0.3">
      <c r="A67" s="43" t="s">
        <v>14</v>
      </c>
      <c r="B67" s="44"/>
      <c r="C67" s="44"/>
      <c r="D67" s="44"/>
      <c r="E67" s="44"/>
      <c r="F67" s="44"/>
      <c r="G67" s="45" t="s">
        <v>15</v>
      </c>
      <c r="H67" s="46"/>
      <c r="I67" s="47" t="s">
        <v>16</v>
      </c>
      <c r="J67" s="47"/>
      <c r="K67" s="47"/>
      <c r="L67" s="47"/>
      <c r="M67" s="47"/>
      <c r="N67" s="47"/>
      <c r="O67" s="47"/>
      <c r="P67" s="48"/>
    </row>
    <row r="68" spans="1:16" ht="15.75" thickBo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1"/>
    </row>
    <row r="69" spans="1:16" ht="15.75" thickBot="1" x14ac:dyDescent="0.3">
      <c r="A69" s="52" t="s">
        <v>17</v>
      </c>
      <c r="B69" s="53"/>
      <c r="C69" s="53"/>
      <c r="D69" s="53"/>
      <c r="E69" s="53"/>
      <c r="F69" s="53"/>
      <c r="G69" s="53"/>
      <c r="H69" s="54"/>
      <c r="I69" s="52" t="s">
        <v>18</v>
      </c>
      <c r="J69" s="53"/>
      <c r="K69" s="53"/>
      <c r="L69" s="53"/>
      <c r="M69" s="53"/>
      <c r="N69" s="53"/>
      <c r="O69" s="53"/>
      <c r="P69" s="54"/>
    </row>
    <row r="70" spans="1:16" x14ac:dyDescent="0.25">
      <c r="A70" s="55" t="s">
        <v>19</v>
      </c>
      <c r="B70" s="56"/>
      <c r="C70" s="56"/>
      <c r="D70" s="56"/>
      <c r="E70" s="56"/>
      <c r="F70" s="56"/>
      <c r="G70" s="56"/>
      <c r="H70" s="57"/>
      <c r="I70" s="55" t="s">
        <v>19</v>
      </c>
      <c r="J70" s="56"/>
      <c r="K70" s="56"/>
      <c r="L70" s="56"/>
      <c r="M70" s="56"/>
      <c r="N70" s="56"/>
      <c r="O70" s="56"/>
      <c r="P70" s="57"/>
    </row>
    <row r="71" spans="1:16" x14ac:dyDescent="0.25">
      <c r="A71" s="35" t="s">
        <v>20</v>
      </c>
      <c r="B71" s="36"/>
      <c r="C71" s="36"/>
      <c r="D71" s="36"/>
      <c r="E71" s="36"/>
      <c r="F71" s="36"/>
      <c r="G71" s="36"/>
      <c r="H71" s="58"/>
      <c r="I71" s="35" t="s">
        <v>20</v>
      </c>
      <c r="J71" s="36"/>
      <c r="K71" s="36"/>
      <c r="L71" s="36"/>
      <c r="M71" s="36"/>
      <c r="N71" s="36"/>
      <c r="O71" s="36"/>
      <c r="P71" s="58"/>
    </row>
    <row r="72" spans="1:16" x14ac:dyDescent="0.25">
      <c r="A72" s="35"/>
      <c r="B72" s="36"/>
      <c r="C72" s="36"/>
      <c r="D72" s="36"/>
      <c r="E72" s="36"/>
      <c r="F72" s="36"/>
      <c r="G72" s="36"/>
      <c r="H72" s="58"/>
      <c r="I72" s="35"/>
      <c r="J72" s="36"/>
      <c r="K72" s="36"/>
      <c r="L72" s="36"/>
      <c r="M72" s="36"/>
      <c r="N72" s="36"/>
      <c r="O72" s="36"/>
      <c r="P72" s="58"/>
    </row>
    <row r="73" spans="1:16" x14ac:dyDescent="0.25">
      <c r="A73" s="35" t="s">
        <v>21</v>
      </c>
      <c r="B73" s="36"/>
      <c r="C73" s="36"/>
      <c r="D73" s="36"/>
      <c r="E73" s="36"/>
      <c r="F73" s="36"/>
      <c r="G73" s="36"/>
      <c r="H73" s="58"/>
      <c r="I73" s="35" t="s">
        <v>21</v>
      </c>
      <c r="J73" s="36"/>
      <c r="K73" s="36"/>
      <c r="L73" s="36"/>
      <c r="M73" s="36"/>
      <c r="N73" s="36"/>
      <c r="O73" s="36"/>
      <c r="P73" s="58"/>
    </row>
    <row r="74" spans="1:16" ht="15.75" thickBot="1" x14ac:dyDescent="0.3">
      <c r="A74" s="59" t="s">
        <v>14</v>
      </c>
      <c r="B74" s="60"/>
      <c r="C74" s="60"/>
      <c r="D74" s="60"/>
      <c r="E74" s="60"/>
      <c r="F74" s="60"/>
      <c r="G74" s="45" t="s">
        <v>15</v>
      </c>
      <c r="H74" s="61"/>
      <c r="I74" s="59" t="s">
        <v>14</v>
      </c>
      <c r="J74" s="60"/>
      <c r="K74" s="60"/>
      <c r="L74" s="60"/>
      <c r="M74" s="60"/>
      <c r="N74" s="60"/>
      <c r="O74" s="45" t="s">
        <v>15</v>
      </c>
      <c r="P74" s="61"/>
    </row>
    <row r="75" spans="1:16" ht="15.75" thickBot="1" x14ac:dyDescent="0.3">
      <c r="A75" s="62"/>
      <c r="B75" s="63"/>
      <c r="C75" s="63"/>
      <c r="D75" s="63"/>
      <c r="E75" s="63"/>
      <c r="F75" s="63"/>
      <c r="G75" s="63"/>
      <c r="H75" s="63"/>
      <c r="I75" s="22"/>
      <c r="J75" s="22"/>
      <c r="K75" s="22"/>
      <c r="L75" s="22"/>
      <c r="M75" s="22"/>
      <c r="N75" s="22"/>
      <c r="O75" s="22"/>
      <c r="P75" s="23"/>
    </row>
    <row r="76" spans="1:16" x14ac:dyDescent="0.25">
      <c r="A76" s="160" t="s">
        <v>22</v>
      </c>
      <c r="B76" s="161" t="s">
        <v>23</v>
      </c>
      <c r="C76" s="161" t="s">
        <v>47</v>
      </c>
      <c r="D76" s="161" t="s">
        <v>48</v>
      </c>
      <c r="E76" s="161" t="s">
        <v>25</v>
      </c>
      <c r="F76" s="161" t="s">
        <v>26</v>
      </c>
      <c r="G76" s="161" t="s">
        <v>27</v>
      </c>
      <c r="H76" s="161" t="s">
        <v>28</v>
      </c>
      <c r="I76" s="161" t="s">
        <v>49</v>
      </c>
      <c r="J76" s="162" t="s">
        <v>50</v>
      </c>
      <c r="K76" s="163"/>
      <c r="L76" s="164"/>
      <c r="M76" s="162" t="s">
        <v>51</v>
      </c>
      <c r="N76" s="164"/>
      <c r="O76" s="165" t="s">
        <v>31</v>
      </c>
      <c r="P76" s="166"/>
    </row>
    <row r="77" spans="1:16" x14ac:dyDescent="0.25">
      <c r="A77" s="167"/>
      <c r="B77" s="168"/>
      <c r="C77" s="168"/>
      <c r="D77" s="168"/>
      <c r="E77" s="168"/>
      <c r="F77" s="168"/>
      <c r="G77" s="168"/>
      <c r="H77" s="168"/>
      <c r="I77" s="168"/>
      <c r="J77" s="169" t="s">
        <v>26</v>
      </c>
      <c r="K77" s="170" t="s">
        <v>27</v>
      </c>
      <c r="L77" s="171"/>
      <c r="M77" s="169" t="s">
        <v>26</v>
      </c>
      <c r="N77" s="169" t="s">
        <v>27</v>
      </c>
      <c r="O77" s="172"/>
      <c r="P77" s="173"/>
    </row>
    <row r="78" spans="1:16" x14ac:dyDescent="0.25">
      <c r="A78" s="90"/>
      <c r="B78" s="92"/>
      <c r="C78" s="92"/>
      <c r="D78" s="92"/>
      <c r="E78" s="92">
        <v>5</v>
      </c>
      <c r="F78" s="92">
        <v>5000</v>
      </c>
      <c r="G78" s="92">
        <f>E78*F78</f>
        <v>25000</v>
      </c>
      <c r="H78" s="92">
        <v>2000</v>
      </c>
      <c r="I78" s="92">
        <f>G78-H78</f>
        <v>23000</v>
      </c>
      <c r="J78" s="92">
        <v>9</v>
      </c>
      <c r="K78" s="147">
        <f>I78*J78/100</f>
        <v>2070</v>
      </c>
      <c r="L78" s="148"/>
      <c r="M78" s="92">
        <v>9</v>
      </c>
      <c r="N78" s="92">
        <f>I78*M78/100</f>
        <v>2070</v>
      </c>
      <c r="O78" s="147">
        <f t="shared" ref="O78:O89" si="5">I78+K78+N78</f>
        <v>27140</v>
      </c>
      <c r="P78" s="149"/>
    </row>
    <row r="79" spans="1:16" x14ac:dyDescent="0.25">
      <c r="A79" s="90"/>
      <c r="B79" s="92"/>
      <c r="C79" s="92"/>
      <c r="D79" s="92"/>
      <c r="E79" s="92"/>
      <c r="F79" s="92"/>
      <c r="G79" s="92">
        <f t="shared" ref="G79:G89" si="6">E79*F79</f>
        <v>0</v>
      </c>
      <c r="H79" s="92"/>
      <c r="I79" s="92">
        <f t="shared" ref="I79:I89" si="7">G79-H79</f>
        <v>0</v>
      </c>
      <c r="J79" s="92"/>
      <c r="K79" s="147">
        <f t="shared" ref="K79:K89" si="8">I79*J79/100</f>
        <v>0</v>
      </c>
      <c r="L79" s="148"/>
      <c r="M79" s="92"/>
      <c r="N79" s="92">
        <f t="shared" ref="N79:N89" si="9">I79*M79/100</f>
        <v>0</v>
      </c>
      <c r="O79" s="147">
        <f t="shared" si="5"/>
        <v>0</v>
      </c>
      <c r="P79" s="149"/>
    </row>
    <row r="80" spans="1:16" x14ac:dyDescent="0.25">
      <c r="A80" s="90"/>
      <c r="B80" s="92"/>
      <c r="C80" s="92"/>
      <c r="D80" s="92"/>
      <c r="E80" s="92"/>
      <c r="F80" s="92"/>
      <c r="G80" s="92">
        <f t="shared" si="6"/>
        <v>0</v>
      </c>
      <c r="H80" s="92"/>
      <c r="I80" s="92">
        <f t="shared" si="7"/>
        <v>0</v>
      </c>
      <c r="J80" s="92"/>
      <c r="K80" s="147">
        <f t="shared" si="8"/>
        <v>0</v>
      </c>
      <c r="L80" s="148"/>
      <c r="M80" s="92"/>
      <c r="N80" s="92">
        <f t="shared" si="9"/>
        <v>0</v>
      </c>
      <c r="O80" s="147">
        <f t="shared" si="5"/>
        <v>0</v>
      </c>
      <c r="P80" s="149"/>
    </row>
    <row r="81" spans="1:16" x14ac:dyDescent="0.25">
      <c r="A81" s="90"/>
      <c r="B81" s="92"/>
      <c r="C81" s="92"/>
      <c r="D81" s="92"/>
      <c r="E81" s="92"/>
      <c r="F81" s="92"/>
      <c r="G81" s="92">
        <f t="shared" si="6"/>
        <v>0</v>
      </c>
      <c r="H81" s="92"/>
      <c r="I81" s="92">
        <f t="shared" si="7"/>
        <v>0</v>
      </c>
      <c r="J81" s="92"/>
      <c r="K81" s="147">
        <f t="shared" si="8"/>
        <v>0</v>
      </c>
      <c r="L81" s="148"/>
      <c r="M81" s="92"/>
      <c r="N81" s="92">
        <f t="shared" si="9"/>
        <v>0</v>
      </c>
      <c r="O81" s="147">
        <f t="shared" si="5"/>
        <v>0</v>
      </c>
      <c r="P81" s="149"/>
    </row>
    <row r="82" spans="1:16" x14ac:dyDescent="0.25">
      <c r="A82" s="90"/>
      <c r="B82" s="92"/>
      <c r="C82" s="92"/>
      <c r="D82" s="92"/>
      <c r="E82" s="92"/>
      <c r="F82" s="92"/>
      <c r="G82" s="92">
        <f t="shared" si="6"/>
        <v>0</v>
      </c>
      <c r="H82" s="92"/>
      <c r="I82" s="92">
        <f t="shared" si="7"/>
        <v>0</v>
      </c>
      <c r="J82" s="92"/>
      <c r="K82" s="147">
        <f t="shared" si="8"/>
        <v>0</v>
      </c>
      <c r="L82" s="148"/>
      <c r="M82" s="92"/>
      <c r="N82" s="92">
        <f t="shared" si="9"/>
        <v>0</v>
      </c>
      <c r="O82" s="147">
        <f t="shared" si="5"/>
        <v>0</v>
      </c>
      <c r="P82" s="149"/>
    </row>
    <row r="83" spans="1:16" x14ac:dyDescent="0.25">
      <c r="A83" s="90"/>
      <c r="B83" s="92"/>
      <c r="C83" s="92"/>
      <c r="D83" s="92"/>
      <c r="E83" s="92"/>
      <c r="F83" s="92"/>
      <c r="G83" s="92">
        <f t="shared" si="6"/>
        <v>0</v>
      </c>
      <c r="H83" s="92"/>
      <c r="I83" s="92">
        <f t="shared" si="7"/>
        <v>0</v>
      </c>
      <c r="J83" s="92"/>
      <c r="K83" s="147">
        <f t="shared" si="8"/>
        <v>0</v>
      </c>
      <c r="L83" s="148"/>
      <c r="M83" s="92"/>
      <c r="N83" s="92">
        <f t="shared" si="9"/>
        <v>0</v>
      </c>
      <c r="O83" s="147">
        <f t="shared" si="5"/>
        <v>0</v>
      </c>
      <c r="P83" s="149"/>
    </row>
    <row r="84" spans="1:16" x14ac:dyDescent="0.25">
      <c r="A84" s="90"/>
      <c r="B84" s="92"/>
      <c r="C84" s="92"/>
      <c r="D84" s="92"/>
      <c r="E84" s="92"/>
      <c r="F84" s="92"/>
      <c r="G84" s="92">
        <f t="shared" si="6"/>
        <v>0</v>
      </c>
      <c r="H84" s="92"/>
      <c r="I84" s="92">
        <f t="shared" si="7"/>
        <v>0</v>
      </c>
      <c r="J84" s="92"/>
      <c r="K84" s="147">
        <f t="shared" si="8"/>
        <v>0</v>
      </c>
      <c r="L84" s="148"/>
      <c r="M84" s="92"/>
      <c r="N84" s="92">
        <f t="shared" si="9"/>
        <v>0</v>
      </c>
      <c r="O84" s="147">
        <f t="shared" si="5"/>
        <v>0</v>
      </c>
      <c r="P84" s="149"/>
    </row>
    <row r="85" spans="1:16" x14ac:dyDescent="0.25">
      <c r="A85" s="90"/>
      <c r="B85" s="92"/>
      <c r="C85" s="92"/>
      <c r="D85" s="92"/>
      <c r="E85" s="92"/>
      <c r="F85" s="92"/>
      <c r="G85" s="92">
        <f t="shared" si="6"/>
        <v>0</v>
      </c>
      <c r="H85" s="92"/>
      <c r="I85" s="92">
        <f t="shared" si="7"/>
        <v>0</v>
      </c>
      <c r="J85" s="92"/>
      <c r="K85" s="147">
        <f t="shared" si="8"/>
        <v>0</v>
      </c>
      <c r="L85" s="148"/>
      <c r="M85" s="92"/>
      <c r="N85" s="92">
        <f t="shared" si="9"/>
        <v>0</v>
      </c>
      <c r="O85" s="147">
        <f t="shared" si="5"/>
        <v>0</v>
      </c>
      <c r="P85" s="149"/>
    </row>
    <row r="86" spans="1:16" x14ac:dyDescent="0.25">
      <c r="A86" s="90"/>
      <c r="B86" s="92"/>
      <c r="C86" s="92"/>
      <c r="D86" s="92"/>
      <c r="E86" s="92"/>
      <c r="F86" s="92"/>
      <c r="G86" s="92">
        <f t="shared" si="6"/>
        <v>0</v>
      </c>
      <c r="H86" s="92"/>
      <c r="I86" s="92">
        <f t="shared" si="7"/>
        <v>0</v>
      </c>
      <c r="J86" s="92"/>
      <c r="K86" s="147">
        <f t="shared" si="8"/>
        <v>0</v>
      </c>
      <c r="L86" s="148"/>
      <c r="M86" s="92"/>
      <c r="N86" s="92">
        <f t="shared" si="9"/>
        <v>0</v>
      </c>
      <c r="O86" s="147">
        <f t="shared" si="5"/>
        <v>0</v>
      </c>
      <c r="P86" s="149"/>
    </row>
    <row r="87" spans="1:16" x14ac:dyDescent="0.25">
      <c r="A87" s="90"/>
      <c r="B87" s="92"/>
      <c r="C87" s="92"/>
      <c r="D87" s="92"/>
      <c r="E87" s="92"/>
      <c r="F87" s="92"/>
      <c r="G87" s="92">
        <f t="shared" si="6"/>
        <v>0</v>
      </c>
      <c r="H87" s="92"/>
      <c r="I87" s="92">
        <f t="shared" si="7"/>
        <v>0</v>
      </c>
      <c r="J87" s="92"/>
      <c r="K87" s="147">
        <f t="shared" si="8"/>
        <v>0</v>
      </c>
      <c r="L87" s="148"/>
      <c r="M87" s="92"/>
      <c r="N87" s="92">
        <f t="shared" si="9"/>
        <v>0</v>
      </c>
      <c r="O87" s="147">
        <f t="shared" si="5"/>
        <v>0</v>
      </c>
      <c r="P87" s="149"/>
    </row>
    <row r="88" spans="1:16" x14ac:dyDescent="0.25">
      <c r="A88" s="90"/>
      <c r="B88" s="92"/>
      <c r="C88" s="92"/>
      <c r="D88" s="92"/>
      <c r="E88" s="92"/>
      <c r="F88" s="92"/>
      <c r="G88" s="92">
        <f t="shared" si="6"/>
        <v>0</v>
      </c>
      <c r="H88" s="92"/>
      <c r="I88" s="92">
        <f t="shared" si="7"/>
        <v>0</v>
      </c>
      <c r="J88" s="92"/>
      <c r="K88" s="147">
        <f t="shared" si="8"/>
        <v>0</v>
      </c>
      <c r="L88" s="148"/>
      <c r="M88" s="92"/>
      <c r="N88" s="92">
        <f t="shared" si="9"/>
        <v>0</v>
      </c>
      <c r="O88" s="147">
        <f t="shared" si="5"/>
        <v>0</v>
      </c>
      <c r="P88" s="149"/>
    </row>
    <row r="89" spans="1:16" ht="15.75" thickBot="1" x14ac:dyDescent="0.3">
      <c r="A89" s="90"/>
      <c r="B89" s="92"/>
      <c r="C89" s="92"/>
      <c r="D89" s="92"/>
      <c r="E89" s="92"/>
      <c r="F89" s="92"/>
      <c r="G89" s="92">
        <f t="shared" si="6"/>
        <v>0</v>
      </c>
      <c r="H89" s="92"/>
      <c r="I89" s="92">
        <f t="shared" si="7"/>
        <v>0</v>
      </c>
      <c r="J89" s="92"/>
      <c r="K89" s="147">
        <f t="shared" si="8"/>
        <v>0</v>
      </c>
      <c r="L89" s="148"/>
      <c r="M89" s="92"/>
      <c r="N89" s="92">
        <f t="shared" si="9"/>
        <v>0</v>
      </c>
      <c r="O89" s="147">
        <f t="shared" si="5"/>
        <v>0</v>
      </c>
      <c r="P89" s="149"/>
    </row>
    <row r="90" spans="1:16" ht="27" thickBot="1" x14ac:dyDescent="0.3">
      <c r="A90" s="150" t="s">
        <v>31</v>
      </c>
      <c r="B90" s="151"/>
      <c r="C90" s="151"/>
      <c r="D90" s="152"/>
      <c r="E90" s="153">
        <f>SUM(E78:E89)</f>
        <v>5</v>
      </c>
      <c r="F90" s="153"/>
      <c r="G90" s="153">
        <f>SUM(G78:G89)</f>
        <v>25000</v>
      </c>
      <c r="H90" s="153">
        <f>SUM(H78:H89)</f>
        <v>2000</v>
      </c>
      <c r="I90" s="153">
        <f>SUM(I78:I89)</f>
        <v>23000</v>
      </c>
      <c r="J90" s="156"/>
      <c r="K90" s="157">
        <f>SUM(K78:L89)</f>
        <v>2070</v>
      </c>
      <c r="L90" s="158"/>
      <c r="M90" s="174"/>
      <c r="N90" s="175">
        <f>SUM(N78:N89)</f>
        <v>2070</v>
      </c>
      <c r="O90" s="105">
        <f>SUM(O78:P89)</f>
        <v>27140</v>
      </c>
      <c r="P90" s="107"/>
    </row>
    <row r="91" spans="1:16" ht="15.75" thickBot="1" x14ac:dyDescent="0.3">
      <c r="A91" s="52" t="s">
        <v>32</v>
      </c>
      <c r="B91" s="53"/>
      <c r="C91" s="53"/>
      <c r="D91" s="53"/>
      <c r="E91" s="53"/>
      <c r="F91" s="53"/>
      <c r="G91" s="53"/>
      <c r="H91" s="53"/>
      <c r="I91" s="53"/>
      <c r="J91" s="55" t="s">
        <v>33</v>
      </c>
      <c r="K91" s="56"/>
      <c r="L91" s="56"/>
      <c r="M91" s="56"/>
      <c r="N91" s="108"/>
      <c r="O91" s="109">
        <f>I90</f>
        <v>23000</v>
      </c>
      <c r="P91" s="89"/>
    </row>
    <row r="92" spans="1:16" x14ac:dyDescent="0.25">
      <c r="A92" s="176"/>
      <c r="B92" s="177"/>
      <c r="C92" s="177"/>
      <c r="D92" s="177"/>
      <c r="E92" s="177"/>
      <c r="F92" s="177"/>
      <c r="G92" s="177"/>
      <c r="H92" s="177"/>
      <c r="I92" s="177"/>
      <c r="J92" s="112" t="s">
        <v>52</v>
      </c>
      <c r="K92" s="113"/>
      <c r="L92" s="113"/>
      <c r="M92" s="113"/>
      <c r="N92" s="114"/>
      <c r="O92" s="115">
        <f>K90</f>
        <v>2070</v>
      </c>
      <c r="P92" s="93"/>
    </row>
    <row r="93" spans="1:16" x14ac:dyDescent="0.25">
      <c r="A93" s="110"/>
      <c r="B93" s="111"/>
      <c r="C93" s="111"/>
      <c r="D93" s="111"/>
      <c r="E93" s="111"/>
      <c r="F93" s="111"/>
      <c r="G93" s="111"/>
      <c r="H93" s="111"/>
      <c r="I93" s="111"/>
      <c r="J93" s="112" t="s">
        <v>53</v>
      </c>
      <c r="K93" s="113"/>
      <c r="L93" s="113"/>
      <c r="M93" s="113"/>
      <c r="N93" s="114"/>
      <c r="O93" s="115">
        <f>N90</f>
        <v>2070</v>
      </c>
      <c r="P93" s="93"/>
    </row>
    <row r="94" spans="1:16" x14ac:dyDescent="0.25">
      <c r="A94" s="110"/>
      <c r="B94" s="111"/>
      <c r="C94" s="111"/>
      <c r="D94" s="111"/>
      <c r="E94" s="111"/>
      <c r="F94" s="111"/>
      <c r="G94" s="111"/>
      <c r="H94" s="111"/>
      <c r="I94" s="111"/>
      <c r="J94" s="112" t="s">
        <v>54</v>
      </c>
      <c r="K94" s="113"/>
      <c r="L94" s="113"/>
      <c r="M94" s="113"/>
      <c r="N94" s="114"/>
      <c r="O94" s="115">
        <f>O92+O93</f>
        <v>4140</v>
      </c>
      <c r="P94" s="93"/>
    </row>
    <row r="95" spans="1:16" ht="15.75" thickBot="1" x14ac:dyDescent="0.3">
      <c r="A95" s="62"/>
      <c r="B95" s="63"/>
      <c r="C95" s="63"/>
      <c r="D95" s="63"/>
      <c r="E95" s="63"/>
      <c r="F95" s="63"/>
      <c r="G95" s="111"/>
      <c r="H95" s="111"/>
      <c r="I95" s="111"/>
      <c r="J95" s="59" t="s">
        <v>35</v>
      </c>
      <c r="K95" s="60"/>
      <c r="L95" s="60"/>
      <c r="M95" s="60"/>
      <c r="N95" s="116"/>
      <c r="O95" s="117">
        <f>O91+O94</f>
        <v>27140</v>
      </c>
      <c r="P95" s="97"/>
    </row>
    <row r="96" spans="1:16" ht="15.75" thickBot="1" x14ac:dyDescent="0.3">
      <c r="A96" s="118" t="s">
        <v>36</v>
      </c>
      <c r="B96" s="119"/>
      <c r="C96" s="119"/>
      <c r="D96" s="119"/>
      <c r="E96" s="119"/>
      <c r="F96" s="119"/>
      <c r="G96" s="109"/>
      <c r="H96" s="87"/>
      <c r="I96" s="89"/>
      <c r="J96" s="120" t="s">
        <v>37</v>
      </c>
      <c r="K96" s="120"/>
      <c r="L96" s="120"/>
      <c r="M96" s="120"/>
      <c r="N96" s="121"/>
      <c r="O96" s="21">
        <f>IF(H66="Y",SUM(O92:P93),0)</f>
        <v>0</v>
      </c>
      <c r="P96" s="23"/>
    </row>
    <row r="97" spans="1:16" x14ac:dyDescent="0.25">
      <c r="A97" s="55" t="s">
        <v>38</v>
      </c>
      <c r="B97" s="56"/>
      <c r="C97" s="56"/>
      <c r="D97" s="56"/>
      <c r="E97" s="56"/>
      <c r="F97" s="108"/>
      <c r="G97" s="115"/>
      <c r="H97" s="91"/>
      <c r="I97" s="93"/>
      <c r="J97" s="122" t="s">
        <v>39</v>
      </c>
      <c r="K97" s="123"/>
      <c r="L97" s="123"/>
      <c r="M97" s="123"/>
      <c r="N97" s="123"/>
      <c r="O97" s="123"/>
      <c r="P97" s="124"/>
    </row>
    <row r="98" spans="1:16" ht="15.75" thickBot="1" x14ac:dyDescent="0.3">
      <c r="A98" s="59" t="s">
        <v>40</v>
      </c>
      <c r="B98" s="60"/>
      <c r="C98" s="60"/>
      <c r="D98" s="60"/>
      <c r="E98" s="60"/>
      <c r="F98" s="116"/>
      <c r="G98" s="115"/>
      <c r="H98" s="91"/>
      <c r="I98" s="93"/>
      <c r="J98" s="125" t="s">
        <v>41</v>
      </c>
      <c r="K98" s="126"/>
      <c r="L98" s="126"/>
      <c r="M98" s="126"/>
      <c r="N98" s="126"/>
      <c r="O98" s="126"/>
      <c r="P98" s="127"/>
    </row>
    <row r="99" spans="1:16" x14ac:dyDescent="0.25">
      <c r="A99" s="128" t="s">
        <v>42</v>
      </c>
      <c r="B99" s="129"/>
      <c r="C99" s="129"/>
      <c r="D99" s="129"/>
      <c r="E99" s="129"/>
      <c r="F99" s="129"/>
      <c r="G99" s="115"/>
      <c r="H99" s="91"/>
      <c r="I99" s="93"/>
      <c r="J99" s="110"/>
      <c r="K99" s="111"/>
      <c r="L99" s="111"/>
      <c r="M99" s="111"/>
      <c r="N99" s="111"/>
      <c r="O99" s="111"/>
      <c r="P99" s="130"/>
    </row>
    <row r="100" spans="1:16" x14ac:dyDescent="0.25">
      <c r="A100" s="128"/>
      <c r="B100" s="129"/>
      <c r="C100" s="129"/>
      <c r="D100" s="129"/>
      <c r="E100" s="129"/>
      <c r="F100" s="129"/>
      <c r="G100" s="115"/>
      <c r="H100" s="91"/>
      <c r="I100" s="93"/>
      <c r="J100" s="110"/>
      <c r="K100" s="111"/>
      <c r="L100" s="111"/>
      <c r="M100" s="111"/>
      <c r="N100" s="111"/>
      <c r="O100" s="111"/>
      <c r="P100" s="130"/>
    </row>
    <row r="101" spans="1:16" x14ac:dyDescent="0.25">
      <c r="A101" s="128"/>
      <c r="B101" s="129"/>
      <c r="C101" s="129"/>
      <c r="D101" s="129"/>
      <c r="E101" s="129"/>
      <c r="F101" s="129"/>
      <c r="G101" s="115"/>
      <c r="H101" s="91"/>
      <c r="I101" s="93"/>
      <c r="J101" s="110"/>
      <c r="K101" s="111"/>
      <c r="L101" s="111"/>
      <c r="M101" s="111"/>
      <c r="N101" s="111"/>
      <c r="O101" s="111"/>
      <c r="P101" s="130"/>
    </row>
    <row r="102" spans="1:16" x14ac:dyDescent="0.25">
      <c r="A102" s="128"/>
      <c r="B102" s="129"/>
      <c r="C102" s="129"/>
      <c r="D102" s="129"/>
      <c r="E102" s="129"/>
      <c r="F102" s="129"/>
      <c r="G102" s="115"/>
      <c r="H102" s="91"/>
      <c r="I102" s="93"/>
      <c r="J102" s="110"/>
      <c r="K102" s="111"/>
      <c r="L102" s="111"/>
      <c r="M102" s="111"/>
      <c r="N102" s="111"/>
      <c r="O102" s="111"/>
      <c r="P102" s="130"/>
    </row>
    <row r="103" spans="1:16" ht="15.75" thickBot="1" x14ac:dyDescent="0.3">
      <c r="A103" s="131"/>
      <c r="B103" s="132"/>
      <c r="C103" s="132"/>
      <c r="D103" s="132"/>
      <c r="E103" s="132"/>
      <c r="F103" s="132"/>
      <c r="G103" s="133" t="s">
        <v>43</v>
      </c>
      <c r="H103" s="134"/>
      <c r="I103" s="135"/>
      <c r="J103" s="133" t="s">
        <v>44</v>
      </c>
      <c r="K103" s="134"/>
      <c r="L103" s="134"/>
      <c r="M103" s="134"/>
      <c r="N103" s="134"/>
      <c r="O103" s="134"/>
      <c r="P103" s="135"/>
    </row>
    <row r="109" spans="1:16" ht="15.75" thickBot="1" x14ac:dyDescent="0.3"/>
    <row r="110" spans="1:16" ht="20.25" x14ac:dyDescent="0.3">
      <c r="A110" s="1"/>
      <c r="B110" s="2"/>
      <c r="C110" s="3"/>
      <c r="D110" s="4" t="s">
        <v>0</v>
      </c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6"/>
    </row>
    <row r="111" spans="1:16" ht="30.75" customHeight="1" x14ac:dyDescent="0.25">
      <c r="A111" s="7" t="s">
        <v>1</v>
      </c>
      <c r="B111" s="8"/>
      <c r="C111" s="9"/>
      <c r="D111" s="9"/>
      <c r="E111" s="10" t="s">
        <v>2</v>
      </c>
      <c r="F111" s="10"/>
      <c r="G111" s="10"/>
      <c r="H111" s="10"/>
      <c r="I111" s="10"/>
      <c r="J111" s="10"/>
      <c r="K111" s="10"/>
      <c r="L111" s="10"/>
      <c r="M111" s="10"/>
      <c r="N111" s="8" t="s">
        <v>55</v>
      </c>
      <c r="O111" s="8"/>
      <c r="P111" s="11"/>
    </row>
    <row r="112" spans="1:16" ht="15.75" x14ac:dyDescent="0.25">
      <c r="A112" s="7"/>
      <c r="B112" s="8"/>
      <c r="C112" s="12"/>
      <c r="D112" s="12"/>
      <c r="E112" s="12"/>
      <c r="F112" s="12"/>
      <c r="G112" s="12" t="s">
        <v>4</v>
      </c>
      <c r="H112" s="13"/>
      <c r="I112" s="13"/>
      <c r="J112" s="13"/>
      <c r="K112" s="13"/>
      <c r="L112" s="13"/>
      <c r="M112" s="13"/>
      <c r="N112" s="8"/>
      <c r="O112" s="8"/>
      <c r="P112" s="11"/>
    </row>
    <row r="113" spans="1:16" ht="16.5" thickBot="1" x14ac:dyDescent="0.3">
      <c r="A113" s="14"/>
      <c r="B113" s="15"/>
      <c r="C113" s="16"/>
      <c r="D113" s="16"/>
      <c r="E113" s="16"/>
      <c r="F113" s="17" t="s">
        <v>5</v>
      </c>
      <c r="G113" s="17"/>
      <c r="H113" s="17"/>
      <c r="I113" s="17"/>
      <c r="J113" s="17"/>
      <c r="K113" s="17"/>
      <c r="L113" s="18"/>
      <c r="M113" s="18"/>
      <c r="N113" s="18"/>
      <c r="O113" s="19"/>
      <c r="P113" s="20"/>
    </row>
    <row r="114" spans="1:16" ht="15.75" thickBot="1" x14ac:dyDescent="0.3">
      <c r="A114" s="21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3"/>
    </row>
    <row r="115" spans="1:16" x14ac:dyDescent="0.25">
      <c r="A115" s="24" t="s">
        <v>6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6"/>
    </row>
    <row r="116" spans="1:16" ht="15.75" thickBot="1" x14ac:dyDescent="0.3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9"/>
    </row>
    <row r="117" spans="1:16" x14ac:dyDescent="0.25">
      <c r="A117" s="30" t="s">
        <v>7</v>
      </c>
      <c r="B117" s="31"/>
      <c r="C117" s="31"/>
      <c r="D117" s="31"/>
      <c r="E117" s="31"/>
      <c r="F117" s="31"/>
      <c r="G117" s="31"/>
      <c r="H117" s="32"/>
      <c r="I117" s="33" t="s">
        <v>8</v>
      </c>
      <c r="J117" s="33"/>
      <c r="K117" s="33"/>
      <c r="L117" s="33"/>
      <c r="M117" s="33"/>
      <c r="N117" s="33"/>
      <c r="O117" s="33"/>
      <c r="P117" s="34"/>
    </row>
    <row r="118" spans="1:16" x14ac:dyDescent="0.25">
      <c r="A118" s="35" t="s">
        <v>9</v>
      </c>
      <c r="B118" s="36"/>
      <c r="C118" s="36"/>
      <c r="D118" s="36"/>
      <c r="E118" s="36"/>
      <c r="F118" s="36"/>
      <c r="G118" s="36"/>
      <c r="H118" s="37"/>
      <c r="I118" s="38" t="s">
        <v>10</v>
      </c>
      <c r="J118" s="38"/>
      <c r="K118" s="38"/>
      <c r="L118" s="38"/>
      <c r="M118" s="38"/>
      <c r="N118" s="38"/>
      <c r="O118" s="38"/>
      <c r="P118" s="39"/>
    </row>
    <row r="119" spans="1:16" x14ac:dyDescent="0.25">
      <c r="A119" s="40" t="s">
        <v>11</v>
      </c>
      <c r="B119" s="41"/>
      <c r="C119" s="41"/>
      <c r="D119" s="41"/>
      <c r="E119" s="41"/>
      <c r="F119" s="41"/>
      <c r="G119" s="41"/>
      <c r="H119" s="42"/>
      <c r="I119" s="38" t="s">
        <v>13</v>
      </c>
      <c r="J119" s="38"/>
      <c r="K119" s="38"/>
      <c r="L119" s="38"/>
      <c r="M119" s="38"/>
      <c r="N119" s="38"/>
      <c r="O119" s="38"/>
      <c r="P119" s="39"/>
    </row>
    <row r="120" spans="1:16" ht="15.75" thickBot="1" x14ac:dyDescent="0.3">
      <c r="A120" s="43" t="s">
        <v>14</v>
      </c>
      <c r="B120" s="44"/>
      <c r="C120" s="44"/>
      <c r="D120" s="44"/>
      <c r="E120" s="44"/>
      <c r="F120" s="44"/>
      <c r="G120" s="45" t="s">
        <v>15</v>
      </c>
      <c r="H120" s="46"/>
      <c r="I120" s="47" t="s">
        <v>16</v>
      </c>
      <c r="J120" s="47"/>
      <c r="K120" s="47"/>
      <c r="L120" s="47"/>
      <c r="M120" s="47"/>
      <c r="N120" s="47"/>
      <c r="O120" s="47"/>
      <c r="P120" s="48"/>
    </row>
    <row r="121" spans="1:16" ht="15.75" thickBot="1" x14ac:dyDescent="0.3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1"/>
    </row>
    <row r="122" spans="1:16" ht="15.75" thickBot="1" x14ac:dyDescent="0.3">
      <c r="A122" s="52" t="s">
        <v>17</v>
      </c>
      <c r="B122" s="53"/>
      <c r="C122" s="53"/>
      <c r="D122" s="53"/>
      <c r="E122" s="53"/>
      <c r="F122" s="53"/>
      <c r="G122" s="53"/>
      <c r="H122" s="54"/>
      <c r="I122" s="52" t="s">
        <v>18</v>
      </c>
      <c r="J122" s="53"/>
      <c r="K122" s="53"/>
      <c r="L122" s="53"/>
      <c r="M122" s="53"/>
      <c r="N122" s="53"/>
      <c r="O122" s="53"/>
      <c r="P122" s="54"/>
    </row>
    <row r="123" spans="1:16" x14ac:dyDescent="0.25">
      <c r="A123" s="55" t="s">
        <v>19</v>
      </c>
      <c r="B123" s="56"/>
      <c r="C123" s="56"/>
      <c r="D123" s="56"/>
      <c r="E123" s="56"/>
      <c r="F123" s="56"/>
      <c r="G123" s="56"/>
      <c r="H123" s="57"/>
      <c r="I123" s="55" t="s">
        <v>19</v>
      </c>
      <c r="J123" s="56"/>
      <c r="K123" s="56"/>
      <c r="L123" s="56"/>
      <c r="M123" s="56"/>
      <c r="N123" s="56"/>
      <c r="O123" s="56"/>
      <c r="P123" s="57"/>
    </row>
    <row r="124" spans="1:16" x14ac:dyDescent="0.25">
      <c r="A124" s="35" t="s">
        <v>20</v>
      </c>
      <c r="B124" s="36"/>
      <c r="C124" s="36"/>
      <c r="D124" s="36"/>
      <c r="E124" s="36"/>
      <c r="F124" s="36"/>
      <c r="G124" s="36"/>
      <c r="H124" s="58"/>
      <c r="I124" s="35" t="s">
        <v>20</v>
      </c>
      <c r="J124" s="36"/>
      <c r="K124" s="36"/>
      <c r="L124" s="36"/>
      <c r="M124" s="36"/>
      <c r="N124" s="36"/>
      <c r="O124" s="36"/>
      <c r="P124" s="58"/>
    </row>
    <row r="125" spans="1:16" x14ac:dyDescent="0.25">
      <c r="A125" s="35"/>
      <c r="B125" s="36"/>
      <c r="C125" s="36"/>
      <c r="D125" s="36"/>
      <c r="E125" s="36"/>
      <c r="F125" s="36"/>
      <c r="G125" s="36"/>
      <c r="H125" s="58"/>
      <c r="I125" s="35"/>
      <c r="J125" s="36"/>
      <c r="K125" s="36"/>
      <c r="L125" s="36"/>
      <c r="M125" s="36"/>
      <c r="N125" s="36"/>
      <c r="O125" s="36"/>
      <c r="P125" s="58"/>
    </row>
    <row r="126" spans="1:16" x14ac:dyDescent="0.25">
      <c r="A126" s="35" t="s">
        <v>21</v>
      </c>
      <c r="B126" s="36"/>
      <c r="C126" s="36"/>
      <c r="D126" s="36"/>
      <c r="E126" s="36"/>
      <c r="F126" s="36"/>
      <c r="G126" s="36"/>
      <c r="H126" s="58"/>
      <c r="I126" s="35" t="s">
        <v>21</v>
      </c>
      <c r="J126" s="36"/>
      <c r="K126" s="36"/>
      <c r="L126" s="36"/>
      <c r="M126" s="36"/>
      <c r="N126" s="36"/>
      <c r="O126" s="36"/>
      <c r="P126" s="58"/>
    </row>
    <row r="127" spans="1:16" ht="15.75" thickBot="1" x14ac:dyDescent="0.3">
      <c r="A127" s="59" t="s">
        <v>14</v>
      </c>
      <c r="B127" s="60"/>
      <c r="C127" s="60"/>
      <c r="D127" s="60"/>
      <c r="E127" s="60"/>
      <c r="F127" s="60"/>
      <c r="G127" s="45" t="s">
        <v>15</v>
      </c>
      <c r="H127" s="61"/>
      <c r="I127" s="59" t="s">
        <v>14</v>
      </c>
      <c r="J127" s="60"/>
      <c r="K127" s="60"/>
      <c r="L127" s="60"/>
      <c r="M127" s="60"/>
      <c r="N127" s="60"/>
      <c r="O127" s="45" t="s">
        <v>15</v>
      </c>
      <c r="P127" s="61"/>
    </row>
    <row r="128" spans="1:16" ht="15.75" thickBot="1" x14ac:dyDescent="0.3">
      <c r="A128" s="62"/>
      <c r="B128" s="63"/>
      <c r="C128" s="63"/>
      <c r="D128" s="63"/>
      <c r="E128" s="63"/>
      <c r="F128" s="63"/>
      <c r="G128" s="63"/>
      <c r="H128" s="63"/>
      <c r="I128" s="22"/>
      <c r="J128" s="22"/>
      <c r="K128" s="22"/>
      <c r="L128" s="22"/>
      <c r="M128" s="22"/>
      <c r="N128" s="22"/>
      <c r="O128" s="22"/>
      <c r="P128" s="23"/>
    </row>
    <row r="129" spans="1:16" x14ac:dyDescent="0.25">
      <c r="A129" s="160" t="s">
        <v>22</v>
      </c>
      <c r="B129" s="161" t="s">
        <v>23</v>
      </c>
      <c r="C129" s="161" t="s">
        <v>47</v>
      </c>
      <c r="D129" s="161" t="s">
        <v>48</v>
      </c>
      <c r="E129" s="161" t="s">
        <v>25</v>
      </c>
      <c r="F129" s="161" t="s">
        <v>26</v>
      </c>
      <c r="G129" s="161" t="s">
        <v>27</v>
      </c>
      <c r="H129" s="161" t="s">
        <v>28</v>
      </c>
      <c r="I129" s="161" t="s">
        <v>49</v>
      </c>
      <c r="J129" s="162" t="s">
        <v>50</v>
      </c>
      <c r="K129" s="163"/>
      <c r="L129" s="164"/>
      <c r="M129" s="162" t="s">
        <v>51</v>
      </c>
      <c r="N129" s="164"/>
      <c r="O129" s="165" t="s">
        <v>31</v>
      </c>
      <c r="P129" s="166"/>
    </row>
    <row r="130" spans="1:16" x14ac:dyDescent="0.25">
      <c r="A130" s="167"/>
      <c r="B130" s="168"/>
      <c r="C130" s="168"/>
      <c r="D130" s="168"/>
      <c r="E130" s="168"/>
      <c r="F130" s="168"/>
      <c r="G130" s="168"/>
      <c r="H130" s="168"/>
      <c r="I130" s="168"/>
      <c r="J130" s="169" t="s">
        <v>26</v>
      </c>
      <c r="K130" s="170" t="s">
        <v>27</v>
      </c>
      <c r="L130" s="171"/>
      <c r="M130" s="169" t="s">
        <v>26</v>
      </c>
      <c r="N130" s="169" t="s">
        <v>27</v>
      </c>
      <c r="O130" s="172"/>
      <c r="P130" s="173"/>
    </row>
    <row r="131" spans="1:16" x14ac:dyDescent="0.25">
      <c r="A131" s="90"/>
      <c r="B131" s="92"/>
      <c r="C131" s="92"/>
      <c r="D131" s="92"/>
      <c r="E131" s="92">
        <v>5</v>
      </c>
      <c r="F131" s="92">
        <v>5000</v>
      </c>
      <c r="G131" s="92">
        <f>E131*F131</f>
        <v>25000</v>
      </c>
      <c r="H131" s="92">
        <v>2000</v>
      </c>
      <c r="I131" s="92">
        <f>G131-H131</f>
        <v>23000</v>
      </c>
      <c r="J131" s="92">
        <v>9</v>
      </c>
      <c r="K131" s="147">
        <f>I131*J131/100</f>
        <v>2070</v>
      </c>
      <c r="L131" s="148"/>
      <c r="M131" s="92">
        <v>9</v>
      </c>
      <c r="N131" s="92">
        <f>I131*M131/100</f>
        <v>2070</v>
      </c>
      <c r="O131" s="147">
        <f t="shared" ref="O131:O142" si="10">I131+K131+N131</f>
        <v>27140</v>
      </c>
      <c r="P131" s="149"/>
    </row>
    <row r="132" spans="1:16" x14ac:dyDescent="0.25">
      <c r="A132" s="90"/>
      <c r="B132" s="92"/>
      <c r="C132" s="92"/>
      <c r="D132" s="92"/>
      <c r="E132" s="92"/>
      <c r="F132" s="92"/>
      <c r="G132" s="92">
        <f t="shared" ref="G132:G142" si="11">E132*F132</f>
        <v>0</v>
      </c>
      <c r="H132" s="92"/>
      <c r="I132" s="92">
        <f t="shared" ref="I132:I142" si="12">G132-H132</f>
        <v>0</v>
      </c>
      <c r="J132" s="92"/>
      <c r="K132" s="147">
        <f t="shared" ref="K132:K142" si="13">I132*J132/100</f>
        <v>0</v>
      </c>
      <c r="L132" s="148"/>
      <c r="M132" s="92"/>
      <c r="N132" s="92">
        <f t="shared" ref="N132:N142" si="14">I132*M132/100</f>
        <v>0</v>
      </c>
      <c r="O132" s="147">
        <f t="shared" si="10"/>
        <v>0</v>
      </c>
      <c r="P132" s="149"/>
    </row>
    <row r="133" spans="1:16" x14ac:dyDescent="0.25">
      <c r="A133" s="90"/>
      <c r="B133" s="92"/>
      <c r="C133" s="92"/>
      <c r="D133" s="92"/>
      <c r="E133" s="92"/>
      <c r="F133" s="92"/>
      <c r="G133" s="92">
        <f t="shared" si="11"/>
        <v>0</v>
      </c>
      <c r="H133" s="92"/>
      <c r="I133" s="92">
        <f t="shared" si="12"/>
        <v>0</v>
      </c>
      <c r="J133" s="92"/>
      <c r="K133" s="147">
        <f t="shared" si="13"/>
        <v>0</v>
      </c>
      <c r="L133" s="148"/>
      <c r="M133" s="92"/>
      <c r="N133" s="92">
        <f t="shared" si="14"/>
        <v>0</v>
      </c>
      <c r="O133" s="147">
        <f t="shared" si="10"/>
        <v>0</v>
      </c>
      <c r="P133" s="149"/>
    </row>
    <row r="134" spans="1:16" x14ac:dyDescent="0.25">
      <c r="A134" s="90"/>
      <c r="B134" s="92"/>
      <c r="C134" s="92"/>
      <c r="D134" s="92"/>
      <c r="E134" s="92"/>
      <c r="F134" s="92"/>
      <c r="G134" s="92">
        <f t="shared" si="11"/>
        <v>0</v>
      </c>
      <c r="H134" s="92"/>
      <c r="I134" s="92">
        <f t="shared" si="12"/>
        <v>0</v>
      </c>
      <c r="J134" s="92"/>
      <c r="K134" s="147">
        <f t="shared" si="13"/>
        <v>0</v>
      </c>
      <c r="L134" s="148"/>
      <c r="M134" s="92"/>
      <c r="N134" s="92">
        <f t="shared" si="14"/>
        <v>0</v>
      </c>
      <c r="O134" s="147">
        <f t="shared" si="10"/>
        <v>0</v>
      </c>
      <c r="P134" s="149"/>
    </row>
    <row r="135" spans="1:16" x14ac:dyDescent="0.25">
      <c r="A135" s="90"/>
      <c r="B135" s="92"/>
      <c r="C135" s="92"/>
      <c r="D135" s="92"/>
      <c r="E135" s="92"/>
      <c r="F135" s="92"/>
      <c r="G135" s="92">
        <f t="shared" si="11"/>
        <v>0</v>
      </c>
      <c r="H135" s="92"/>
      <c r="I135" s="92">
        <f t="shared" si="12"/>
        <v>0</v>
      </c>
      <c r="J135" s="92"/>
      <c r="K135" s="147">
        <f t="shared" si="13"/>
        <v>0</v>
      </c>
      <c r="L135" s="148"/>
      <c r="M135" s="92"/>
      <c r="N135" s="92">
        <f t="shared" si="14"/>
        <v>0</v>
      </c>
      <c r="O135" s="147">
        <f t="shared" si="10"/>
        <v>0</v>
      </c>
      <c r="P135" s="149"/>
    </row>
    <row r="136" spans="1:16" x14ac:dyDescent="0.25">
      <c r="A136" s="90"/>
      <c r="B136" s="92"/>
      <c r="C136" s="92"/>
      <c r="D136" s="92"/>
      <c r="E136" s="92"/>
      <c r="F136" s="92"/>
      <c r="G136" s="92">
        <f t="shared" si="11"/>
        <v>0</v>
      </c>
      <c r="H136" s="92"/>
      <c r="I136" s="92">
        <f t="shared" si="12"/>
        <v>0</v>
      </c>
      <c r="J136" s="92"/>
      <c r="K136" s="147">
        <f t="shared" si="13"/>
        <v>0</v>
      </c>
      <c r="L136" s="148"/>
      <c r="M136" s="92"/>
      <c r="N136" s="92">
        <f t="shared" si="14"/>
        <v>0</v>
      </c>
      <c r="O136" s="147">
        <f t="shared" si="10"/>
        <v>0</v>
      </c>
      <c r="P136" s="149"/>
    </row>
    <row r="137" spans="1:16" x14ac:dyDescent="0.25">
      <c r="A137" s="90"/>
      <c r="B137" s="92"/>
      <c r="C137" s="92"/>
      <c r="D137" s="92"/>
      <c r="E137" s="92"/>
      <c r="F137" s="92"/>
      <c r="G137" s="92">
        <f t="shared" si="11"/>
        <v>0</v>
      </c>
      <c r="H137" s="92"/>
      <c r="I137" s="92">
        <f t="shared" si="12"/>
        <v>0</v>
      </c>
      <c r="J137" s="92"/>
      <c r="K137" s="147">
        <f t="shared" si="13"/>
        <v>0</v>
      </c>
      <c r="L137" s="148"/>
      <c r="M137" s="92"/>
      <c r="N137" s="92">
        <f t="shared" si="14"/>
        <v>0</v>
      </c>
      <c r="O137" s="147">
        <f t="shared" si="10"/>
        <v>0</v>
      </c>
      <c r="P137" s="149"/>
    </row>
    <row r="138" spans="1:16" x14ac:dyDescent="0.25">
      <c r="A138" s="90"/>
      <c r="B138" s="92"/>
      <c r="C138" s="92"/>
      <c r="D138" s="92"/>
      <c r="E138" s="92"/>
      <c r="F138" s="92"/>
      <c r="G138" s="92">
        <f t="shared" si="11"/>
        <v>0</v>
      </c>
      <c r="H138" s="92"/>
      <c r="I138" s="92">
        <f t="shared" si="12"/>
        <v>0</v>
      </c>
      <c r="J138" s="92"/>
      <c r="K138" s="147">
        <f t="shared" si="13"/>
        <v>0</v>
      </c>
      <c r="L138" s="148"/>
      <c r="M138" s="92"/>
      <c r="N138" s="92">
        <f t="shared" si="14"/>
        <v>0</v>
      </c>
      <c r="O138" s="147">
        <f t="shared" si="10"/>
        <v>0</v>
      </c>
      <c r="P138" s="149"/>
    </row>
    <row r="139" spans="1:16" x14ac:dyDescent="0.25">
      <c r="A139" s="90"/>
      <c r="B139" s="92"/>
      <c r="C139" s="92"/>
      <c r="D139" s="92"/>
      <c r="E139" s="92"/>
      <c r="F139" s="92"/>
      <c r="G139" s="92">
        <f t="shared" si="11"/>
        <v>0</v>
      </c>
      <c r="H139" s="92"/>
      <c r="I139" s="92">
        <f t="shared" si="12"/>
        <v>0</v>
      </c>
      <c r="J139" s="92"/>
      <c r="K139" s="147">
        <f t="shared" si="13"/>
        <v>0</v>
      </c>
      <c r="L139" s="148"/>
      <c r="M139" s="92"/>
      <c r="N139" s="92">
        <f t="shared" si="14"/>
        <v>0</v>
      </c>
      <c r="O139" s="147">
        <f t="shared" si="10"/>
        <v>0</v>
      </c>
      <c r="P139" s="149"/>
    </row>
    <row r="140" spans="1:16" x14ac:dyDescent="0.25">
      <c r="A140" s="90"/>
      <c r="B140" s="92"/>
      <c r="C140" s="92"/>
      <c r="D140" s="92"/>
      <c r="E140" s="92"/>
      <c r="F140" s="92"/>
      <c r="G140" s="92">
        <f t="shared" si="11"/>
        <v>0</v>
      </c>
      <c r="H140" s="92"/>
      <c r="I140" s="92">
        <f t="shared" si="12"/>
        <v>0</v>
      </c>
      <c r="J140" s="92"/>
      <c r="K140" s="147">
        <f t="shared" si="13"/>
        <v>0</v>
      </c>
      <c r="L140" s="148"/>
      <c r="M140" s="92"/>
      <c r="N140" s="92">
        <f t="shared" si="14"/>
        <v>0</v>
      </c>
      <c r="O140" s="147">
        <f t="shared" si="10"/>
        <v>0</v>
      </c>
      <c r="P140" s="149"/>
    </row>
    <row r="141" spans="1:16" x14ac:dyDescent="0.25">
      <c r="A141" s="90"/>
      <c r="B141" s="92"/>
      <c r="C141" s="92"/>
      <c r="D141" s="92"/>
      <c r="E141" s="92"/>
      <c r="F141" s="92"/>
      <c r="G141" s="92">
        <f t="shared" si="11"/>
        <v>0</v>
      </c>
      <c r="H141" s="92"/>
      <c r="I141" s="92">
        <f t="shared" si="12"/>
        <v>0</v>
      </c>
      <c r="J141" s="92"/>
      <c r="K141" s="147">
        <f t="shared" si="13"/>
        <v>0</v>
      </c>
      <c r="L141" s="148"/>
      <c r="M141" s="92"/>
      <c r="N141" s="92">
        <f t="shared" si="14"/>
        <v>0</v>
      </c>
      <c r="O141" s="147">
        <f t="shared" si="10"/>
        <v>0</v>
      </c>
      <c r="P141" s="149"/>
    </row>
    <row r="142" spans="1:16" ht="15.75" thickBot="1" x14ac:dyDescent="0.3">
      <c r="A142" s="90"/>
      <c r="B142" s="92"/>
      <c r="C142" s="92"/>
      <c r="D142" s="92"/>
      <c r="E142" s="92"/>
      <c r="F142" s="92"/>
      <c r="G142" s="92">
        <f t="shared" si="11"/>
        <v>0</v>
      </c>
      <c r="H142" s="92"/>
      <c r="I142" s="92">
        <f t="shared" si="12"/>
        <v>0</v>
      </c>
      <c r="J142" s="92"/>
      <c r="K142" s="147">
        <f t="shared" si="13"/>
        <v>0</v>
      </c>
      <c r="L142" s="148"/>
      <c r="M142" s="92"/>
      <c r="N142" s="92">
        <f t="shared" si="14"/>
        <v>0</v>
      </c>
      <c r="O142" s="147">
        <f t="shared" si="10"/>
        <v>0</v>
      </c>
      <c r="P142" s="149"/>
    </row>
    <row r="143" spans="1:16" ht="27" thickBot="1" x14ac:dyDescent="0.3">
      <c r="A143" s="150" t="s">
        <v>31</v>
      </c>
      <c r="B143" s="151"/>
      <c r="C143" s="151"/>
      <c r="D143" s="152"/>
      <c r="E143" s="153">
        <f>SUM(E131:E142)</f>
        <v>5</v>
      </c>
      <c r="F143" s="153"/>
      <c r="G143" s="153">
        <f>SUM(G131:G142)</f>
        <v>25000</v>
      </c>
      <c r="H143" s="153">
        <f>SUM(H131:H142)</f>
        <v>2000</v>
      </c>
      <c r="I143" s="153">
        <f>SUM(I131:I142)</f>
        <v>23000</v>
      </c>
      <c r="J143" s="156"/>
      <c r="K143" s="157">
        <f>SUM(K131:L142)</f>
        <v>2070</v>
      </c>
      <c r="L143" s="158"/>
      <c r="M143" s="174"/>
      <c r="N143" s="175">
        <f>SUM(N131:N142)</f>
        <v>2070</v>
      </c>
      <c r="O143" s="105">
        <f>SUM(O131:P142)</f>
        <v>27140</v>
      </c>
      <c r="P143" s="107"/>
    </row>
    <row r="144" spans="1:16" ht="15.75" thickBot="1" x14ac:dyDescent="0.3">
      <c r="A144" s="52" t="s">
        <v>32</v>
      </c>
      <c r="B144" s="53"/>
      <c r="C144" s="53"/>
      <c r="D144" s="53"/>
      <c r="E144" s="53"/>
      <c r="F144" s="53"/>
      <c r="G144" s="53"/>
      <c r="H144" s="53"/>
      <c r="I144" s="53"/>
      <c r="J144" s="55" t="s">
        <v>33</v>
      </c>
      <c r="K144" s="56"/>
      <c r="L144" s="56"/>
      <c r="M144" s="56"/>
      <c r="N144" s="108"/>
      <c r="O144" s="109">
        <f>I143</f>
        <v>23000</v>
      </c>
      <c r="P144" s="89"/>
    </row>
    <row r="145" spans="1:16" x14ac:dyDescent="0.25">
      <c r="A145" s="176"/>
      <c r="B145" s="177"/>
      <c r="C145" s="177"/>
      <c r="D145" s="177"/>
      <c r="E145" s="177"/>
      <c r="F145" s="177"/>
      <c r="G145" s="177"/>
      <c r="H145" s="177"/>
      <c r="I145" s="177"/>
      <c r="J145" s="112" t="s">
        <v>52</v>
      </c>
      <c r="K145" s="113"/>
      <c r="L145" s="113"/>
      <c r="M145" s="113"/>
      <c r="N145" s="114"/>
      <c r="O145" s="115">
        <f>K143</f>
        <v>2070</v>
      </c>
      <c r="P145" s="93"/>
    </row>
    <row r="146" spans="1:16" x14ac:dyDescent="0.25">
      <c r="A146" s="110"/>
      <c r="B146" s="111"/>
      <c r="C146" s="111"/>
      <c r="D146" s="111"/>
      <c r="E146" s="111"/>
      <c r="F146" s="111"/>
      <c r="G146" s="111"/>
      <c r="H146" s="111"/>
      <c r="I146" s="111"/>
      <c r="J146" s="112" t="s">
        <v>53</v>
      </c>
      <c r="K146" s="113"/>
      <c r="L146" s="113"/>
      <c r="M146" s="113"/>
      <c r="N146" s="114"/>
      <c r="O146" s="115">
        <f>N143</f>
        <v>2070</v>
      </c>
      <c r="P146" s="93"/>
    </row>
    <row r="147" spans="1:16" x14ac:dyDescent="0.25">
      <c r="A147" s="110"/>
      <c r="B147" s="111"/>
      <c r="C147" s="111"/>
      <c r="D147" s="111"/>
      <c r="E147" s="111"/>
      <c r="F147" s="111"/>
      <c r="G147" s="111"/>
      <c r="H147" s="111"/>
      <c r="I147" s="111"/>
      <c r="J147" s="112" t="s">
        <v>54</v>
      </c>
      <c r="K147" s="113"/>
      <c r="L147" s="113"/>
      <c r="M147" s="113"/>
      <c r="N147" s="114"/>
      <c r="O147" s="115">
        <f>O145+O146</f>
        <v>4140</v>
      </c>
      <c r="P147" s="93"/>
    </row>
    <row r="148" spans="1:16" ht="15.75" thickBot="1" x14ac:dyDescent="0.3">
      <c r="A148" s="62"/>
      <c r="B148" s="63"/>
      <c r="C148" s="63"/>
      <c r="D148" s="63"/>
      <c r="E148" s="63"/>
      <c r="F148" s="63"/>
      <c r="G148" s="111"/>
      <c r="H148" s="111"/>
      <c r="I148" s="111"/>
      <c r="J148" s="59" t="s">
        <v>35</v>
      </c>
      <c r="K148" s="60"/>
      <c r="L148" s="60"/>
      <c r="M148" s="60"/>
      <c r="N148" s="116"/>
      <c r="O148" s="117">
        <f>O144+O147</f>
        <v>27140</v>
      </c>
      <c r="P148" s="97"/>
    </row>
    <row r="149" spans="1:16" ht="15.75" thickBot="1" x14ac:dyDescent="0.3">
      <c r="A149" s="118" t="s">
        <v>36</v>
      </c>
      <c r="B149" s="119"/>
      <c r="C149" s="119"/>
      <c r="D149" s="119"/>
      <c r="E149" s="119"/>
      <c r="F149" s="119"/>
      <c r="G149" s="109"/>
      <c r="H149" s="87"/>
      <c r="I149" s="89"/>
      <c r="J149" s="120" t="s">
        <v>37</v>
      </c>
      <c r="K149" s="120"/>
      <c r="L149" s="120"/>
      <c r="M149" s="120"/>
      <c r="N149" s="121"/>
      <c r="O149" s="21">
        <f>IF(H119="Y",SUM(O145:P146),0)</f>
        <v>0</v>
      </c>
      <c r="P149" s="23"/>
    </row>
    <row r="150" spans="1:16" x14ac:dyDescent="0.25">
      <c r="A150" s="55" t="s">
        <v>38</v>
      </c>
      <c r="B150" s="56"/>
      <c r="C150" s="56"/>
      <c r="D150" s="56"/>
      <c r="E150" s="56"/>
      <c r="F150" s="108"/>
      <c r="G150" s="115"/>
      <c r="H150" s="91"/>
      <c r="I150" s="93"/>
      <c r="J150" s="122" t="s">
        <v>39</v>
      </c>
      <c r="K150" s="123"/>
      <c r="L150" s="123"/>
      <c r="M150" s="123"/>
      <c r="N150" s="123"/>
      <c r="O150" s="123"/>
      <c r="P150" s="124"/>
    </row>
    <row r="151" spans="1:16" ht="15.75" thickBot="1" x14ac:dyDescent="0.3">
      <c r="A151" s="59" t="s">
        <v>40</v>
      </c>
      <c r="B151" s="60"/>
      <c r="C151" s="60"/>
      <c r="D151" s="60"/>
      <c r="E151" s="60"/>
      <c r="F151" s="116"/>
      <c r="G151" s="115"/>
      <c r="H151" s="91"/>
      <c r="I151" s="93"/>
      <c r="J151" s="125" t="s">
        <v>41</v>
      </c>
      <c r="K151" s="126"/>
      <c r="L151" s="126"/>
      <c r="M151" s="126"/>
      <c r="N151" s="126"/>
      <c r="O151" s="126"/>
      <c r="P151" s="127"/>
    </row>
    <row r="152" spans="1:16" x14ac:dyDescent="0.25">
      <c r="A152" s="128" t="s">
        <v>42</v>
      </c>
      <c r="B152" s="129"/>
      <c r="C152" s="129"/>
      <c r="D152" s="129"/>
      <c r="E152" s="129"/>
      <c r="F152" s="129"/>
      <c r="G152" s="115"/>
      <c r="H152" s="91"/>
      <c r="I152" s="93"/>
      <c r="J152" s="110"/>
      <c r="K152" s="111"/>
      <c r="L152" s="111"/>
      <c r="M152" s="111"/>
      <c r="N152" s="111"/>
      <c r="O152" s="111"/>
      <c r="P152" s="130"/>
    </row>
    <row r="153" spans="1:16" x14ac:dyDescent="0.25">
      <c r="A153" s="128"/>
      <c r="B153" s="129"/>
      <c r="C153" s="129"/>
      <c r="D153" s="129"/>
      <c r="E153" s="129"/>
      <c r="F153" s="129"/>
      <c r="G153" s="115"/>
      <c r="H153" s="91"/>
      <c r="I153" s="93"/>
      <c r="J153" s="110"/>
      <c r="K153" s="111"/>
      <c r="L153" s="111"/>
      <c r="M153" s="111"/>
      <c r="N153" s="111"/>
      <c r="O153" s="111"/>
      <c r="P153" s="130"/>
    </row>
    <row r="154" spans="1:16" x14ac:dyDescent="0.25">
      <c r="A154" s="128"/>
      <c r="B154" s="129"/>
      <c r="C154" s="129"/>
      <c r="D154" s="129"/>
      <c r="E154" s="129"/>
      <c r="F154" s="129"/>
      <c r="G154" s="115"/>
      <c r="H154" s="91"/>
      <c r="I154" s="93"/>
      <c r="J154" s="110"/>
      <c r="K154" s="111"/>
      <c r="L154" s="111"/>
      <c r="M154" s="111"/>
      <c r="N154" s="111"/>
      <c r="O154" s="111"/>
      <c r="P154" s="130"/>
    </row>
    <row r="155" spans="1:16" x14ac:dyDescent="0.25">
      <c r="A155" s="128"/>
      <c r="B155" s="129"/>
      <c r="C155" s="129"/>
      <c r="D155" s="129"/>
      <c r="E155" s="129"/>
      <c r="F155" s="129"/>
      <c r="G155" s="115"/>
      <c r="H155" s="91"/>
      <c r="I155" s="93"/>
      <c r="J155" s="110"/>
      <c r="K155" s="111"/>
      <c r="L155" s="111"/>
      <c r="M155" s="111"/>
      <c r="N155" s="111"/>
      <c r="O155" s="111"/>
      <c r="P155" s="130"/>
    </row>
    <row r="156" spans="1:16" ht="15.75" thickBot="1" x14ac:dyDescent="0.3">
      <c r="A156" s="131"/>
      <c r="B156" s="132"/>
      <c r="C156" s="132"/>
      <c r="D156" s="132"/>
      <c r="E156" s="132"/>
      <c r="F156" s="132"/>
      <c r="G156" s="133" t="s">
        <v>43</v>
      </c>
      <c r="H156" s="134"/>
      <c r="I156" s="135"/>
      <c r="J156" s="133" t="s">
        <v>44</v>
      </c>
      <c r="K156" s="134"/>
      <c r="L156" s="134"/>
      <c r="M156" s="134"/>
      <c r="N156" s="134"/>
      <c r="O156" s="134"/>
      <c r="P156" s="135"/>
    </row>
  </sheetData>
  <mergeCells count="273">
    <mergeCell ref="G156:I156"/>
    <mergeCell ref="J156:P156"/>
    <mergeCell ref="A149:F149"/>
    <mergeCell ref="G149:I155"/>
    <mergeCell ref="J149:N149"/>
    <mergeCell ref="O149:P149"/>
    <mergeCell ref="A150:F150"/>
    <mergeCell ref="J150:P150"/>
    <mergeCell ref="A151:F151"/>
    <mergeCell ref="J151:P151"/>
    <mergeCell ref="A152:F156"/>
    <mergeCell ref="J152:P155"/>
    <mergeCell ref="A145:I148"/>
    <mergeCell ref="J145:N145"/>
    <mergeCell ref="O145:P145"/>
    <mergeCell ref="J146:N146"/>
    <mergeCell ref="O146:P146"/>
    <mergeCell ref="J147:N147"/>
    <mergeCell ref="O147:P147"/>
    <mergeCell ref="J148:N148"/>
    <mergeCell ref="O148:P148"/>
    <mergeCell ref="A143:D143"/>
    <mergeCell ref="K143:L143"/>
    <mergeCell ref="O143:P143"/>
    <mergeCell ref="A144:I144"/>
    <mergeCell ref="J144:N144"/>
    <mergeCell ref="O144:P144"/>
    <mergeCell ref="K140:L140"/>
    <mergeCell ref="O140:P140"/>
    <mergeCell ref="K141:L141"/>
    <mergeCell ref="O141:P141"/>
    <mergeCell ref="K142:L142"/>
    <mergeCell ref="O142:P142"/>
    <mergeCell ref="K137:L137"/>
    <mergeCell ref="O137:P137"/>
    <mergeCell ref="K138:L138"/>
    <mergeCell ref="O138:P138"/>
    <mergeCell ref="K139:L139"/>
    <mergeCell ref="O139:P139"/>
    <mergeCell ref="K134:L134"/>
    <mergeCell ref="O134:P134"/>
    <mergeCell ref="K135:L135"/>
    <mergeCell ref="O135:P135"/>
    <mergeCell ref="K136:L136"/>
    <mergeCell ref="O136:P136"/>
    <mergeCell ref="K131:L131"/>
    <mergeCell ref="O131:P131"/>
    <mergeCell ref="K132:L132"/>
    <mergeCell ref="O132:P132"/>
    <mergeCell ref="K133:L133"/>
    <mergeCell ref="O133:P133"/>
    <mergeCell ref="H129:H130"/>
    <mergeCell ref="I129:I130"/>
    <mergeCell ref="J129:L129"/>
    <mergeCell ref="M129:N129"/>
    <mergeCell ref="O129:P130"/>
    <mergeCell ref="K130:L130"/>
    <mergeCell ref="A127:F127"/>
    <mergeCell ref="I127:N127"/>
    <mergeCell ref="A128:P128"/>
    <mergeCell ref="A129:A130"/>
    <mergeCell ref="B129:B130"/>
    <mergeCell ref="C129:C130"/>
    <mergeCell ref="D129:D130"/>
    <mergeCell ref="E129:E130"/>
    <mergeCell ref="F129:F130"/>
    <mergeCell ref="G129:G130"/>
    <mergeCell ref="A123:H123"/>
    <mergeCell ref="I123:P123"/>
    <mergeCell ref="A124:H125"/>
    <mergeCell ref="I124:P125"/>
    <mergeCell ref="A126:H126"/>
    <mergeCell ref="I126:P126"/>
    <mergeCell ref="A119:G119"/>
    <mergeCell ref="I119:P119"/>
    <mergeCell ref="A120:F120"/>
    <mergeCell ref="I120:P120"/>
    <mergeCell ref="A121:P121"/>
    <mergeCell ref="A122:H122"/>
    <mergeCell ref="I122:P122"/>
    <mergeCell ref="F113:K113"/>
    <mergeCell ref="A114:P114"/>
    <mergeCell ref="A115:P116"/>
    <mergeCell ref="A117:H117"/>
    <mergeCell ref="I117:P117"/>
    <mergeCell ref="A118:H118"/>
    <mergeCell ref="I118:P118"/>
    <mergeCell ref="G103:I103"/>
    <mergeCell ref="J103:P103"/>
    <mergeCell ref="D110:M110"/>
    <mergeCell ref="A111:B112"/>
    <mergeCell ref="E111:M111"/>
    <mergeCell ref="N111:P112"/>
    <mergeCell ref="A96:F96"/>
    <mergeCell ref="G96:I102"/>
    <mergeCell ref="J96:N96"/>
    <mergeCell ref="O96:P96"/>
    <mergeCell ref="A97:F97"/>
    <mergeCell ref="J97:P97"/>
    <mergeCell ref="A98:F98"/>
    <mergeCell ref="J98:P98"/>
    <mergeCell ref="A99:F103"/>
    <mergeCell ref="J99:P102"/>
    <mergeCell ref="A92:I95"/>
    <mergeCell ref="J92:N92"/>
    <mergeCell ref="O92:P92"/>
    <mergeCell ref="J93:N93"/>
    <mergeCell ref="O93:P93"/>
    <mergeCell ref="J94:N94"/>
    <mergeCell ref="O94:P94"/>
    <mergeCell ref="J95:N95"/>
    <mergeCell ref="O95:P95"/>
    <mergeCell ref="A90:D90"/>
    <mergeCell ref="K90:L90"/>
    <mergeCell ref="O90:P90"/>
    <mergeCell ref="A91:I91"/>
    <mergeCell ref="J91:N91"/>
    <mergeCell ref="O91:P91"/>
    <mergeCell ref="K87:L87"/>
    <mergeCell ref="O87:P87"/>
    <mergeCell ref="K88:L88"/>
    <mergeCell ref="O88:P88"/>
    <mergeCell ref="K89:L89"/>
    <mergeCell ref="O89:P89"/>
    <mergeCell ref="K84:L84"/>
    <mergeCell ref="O84:P84"/>
    <mergeCell ref="K85:L85"/>
    <mergeCell ref="O85:P85"/>
    <mergeCell ref="K86:L86"/>
    <mergeCell ref="O86:P86"/>
    <mergeCell ref="K81:L81"/>
    <mergeCell ref="O81:P81"/>
    <mergeCell ref="K82:L82"/>
    <mergeCell ref="O82:P82"/>
    <mergeCell ref="K83:L83"/>
    <mergeCell ref="O83:P83"/>
    <mergeCell ref="K78:L78"/>
    <mergeCell ref="O78:P78"/>
    <mergeCell ref="K79:L79"/>
    <mergeCell ref="O79:P79"/>
    <mergeCell ref="K80:L80"/>
    <mergeCell ref="O80:P80"/>
    <mergeCell ref="H76:H77"/>
    <mergeCell ref="I76:I77"/>
    <mergeCell ref="J76:L76"/>
    <mergeCell ref="M76:N76"/>
    <mergeCell ref="O76:P77"/>
    <mergeCell ref="K77:L77"/>
    <mergeCell ref="A74:F74"/>
    <mergeCell ref="I74:N74"/>
    <mergeCell ref="A75:P75"/>
    <mergeCell ref="A76:A77"/>
    <mergeCell ref="B76:B77"/>
    <mergeCell ref="C76:C77"/>
    <mergeCell ref="D76:D77"/>
    <mergeCell ref="E76:E77"/>
    <mergeCell ref="F76:F77"/>
    <mergeCell ref="G76:G77"/>
    <mergeCell ref="A70:H70"/>
    <mergeCell ref="I70:P70"/>
    <mergeCell ref="A71:H72"/>
    <mergeCell ref="I71:P72"/>
    <mergeCell ref="A73:H73"/>
    <mergeCell ref="I73:P73"/>
    <mergeCell ref="A66:G66"/>
    <mergeCell ref="I66:P66"/>
    <mergeCell ref="A67:F67"/>
    <mergeCell ref="I67:P67"/>
    <mergeCell ref="A68:P68"/>
    <mergeCell ref="A69:H69"/>
    <mergeCell ref="I69:P69"/>
    <mergeCell ref="F60:K60"/>
    <mergeCell ref="A61:P61"/>
    <mergeCell ref="A62:P63"/>
    <mergeCell ref="A64:H64"/>
    <mergeCell ref="I64:P64"/>
    <mergeCell ref="A65:H65"/>
    <mergeCell ref="I65:P65"/>
    <mergeCell ref="A46:F50"/>
    <mergeCell ref="J46:P49"/>
    <mergeCell ref="G50:I50"/>
    <mergeCell ref="J50:P50"/>
    <mergeCell ref="D57:M57"/>
    <mergeCell ref="A58:B59"/>
    <mergeCell ref="E58:M58"/>
    <mergeCell ref="N58:P59"/>
    <mergeCell ref="J42:N42"/>
    <mergeCell ref="O42:P42"/>
    <mergeCell ref="A43:F43"/>
    <mergeCell ref="G43:I49"/>
    <mergeCell ref="J43:N43"/>
    <mergeCell ref="O43:P43"/>
    <mergeCell ref="A44:F44"/>
    <mergeCell ref="J44:P44"/>
    <mergeCell ref="A45:F45"/>
    <mergeCell ref="J45:P45"/>
    <mergeCell ref="A38:I38"/>
    <mergeCell ref="J38:N38"/>
    <mergeCell ref="O38:P38"/>
    <mergeCell ref="A39:I42"/>
    <mergeCell ref="J39:N39"/>
    <mergeCell ref="O39:P39"/>
    <mergeCell ref="J40:N40"/>
    <mergeCell ref="O40:P40"/>
    <mergeCell ref="J41:N41"/>
    <mergeCell ref="O41:P41"/>
    <mergeCell ref="K35:L35"/>
    <mergeCell ref="O35:P35"/>
    <mergeCell ref="K36:L36"/>
    <mergeCell ref="O36:P36"/>
    <mergeCell ref="A37:D37"/>
    <mergeCell ref="K37:L37"/>
    <mergeCell ref="O37:P37"/>
    <mergeCell ref="K32:L32"/>
    <mergeCell ref="O32:P32"/>
    <mergeCell ref="K33:L33"/>
    <mergeCell ref="O33:P33"/>
    <mergeCell ref="K34:L34"/>
    <mergeCell ref="O34:P34"/>
    <mergeCell ref="K29:L29"/>
    <mergeCell ref="O29:P29"/>
    <mergeCell ref="K30:L30"/>
    <mergeCell ref="O30:P30"/>
    <mergeCell ref="K31:L31"/>
    <mergeCell ref="O31:P31"/>
    <mergeCell ref="K26:L26"/>
    <mergeCell ref="O26:P26"/>
    <mergeCell ref="K27:L27"/>
    <mergeCell ref="O27:P27"/>
    <mergeCell ref="K28:L28"/>
    <mergeCell ref="O28:P28"/>
    <mergeCell ref="J23:L23"/>
    <mergeCell ref="M23:N23"/>
    <mergeCell ref="O23:P24"/>
    <mergeCell ref="K24:L24"/>
    <mergeCell ref="K25:L25"/>
    <mergeCell ref="O25:P25"/>
    <mergeCell ref="A22:P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18:H19"/>
    <mergeCell ref="I18:P19"/>
    <mergeCell ref="A20:H20"/>
    <mergeCell ref="I20:P20"/>
    <mergeCell ref="A21:F21"/>
    <mergeCell ref="I21:N21"/>
    <mergeCell ref="A14:F14"/>
    <mergeCell ref="I14:P14"/>
    <mergeCell ref="A15:P15"/>
    <mergeCell ref="A16:H16"/>
    <mergeCell ref="I16:P16"/>
    <mergeCell ref="A17:H17"/>
    <mergeCell ref="I17:P17"/>
    <mergeCell ref="A9:P10"/>
    <mergeCell ref="A11:H11"/>
    <mergeCell ref="I11:P11"/>
    <mergeCell ref="A12:H12"/>
    <mergeCell ref="I12:P12"/>
    <mergeCell ref="A13:G13"/>
    <mergeCell ref="I13:P13"/>
    <mergeCell ref="D4:M4"/>
    <mergeCell ref="A5:B6"/>
    <mergeCell ref="E5:M5"/>
    <mergeCell ref="N5:P6"/>
    <mergeCell ref="F7:K7"/>
    <mergeCell ref="A8:P8"/>
  </mergeCells>
  <pageMargins left="0.25" right="0.25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7"/>
  <sheetViews>
    <sheetView workbookViewId="0"/>
  </sheetViews>
  <sheetFormatPr defaultRowHeight="15" x14ac:dyDescent="0.25"/>
  <cols>
    <col min="1" max="1" width="3.28515625" customWidth="1"/>
    <col min="2" max="2" width="13.85546875" customWidth="1"/>
    <col min="3" max="3" width="4.7109375" customWidth="1"/>
    <col min="4" max="5" width="4.140625" customWidth="1"/>
    <col min="6" max="6" width="5.28515625" customWidth="1"/>
    <col min="7" max="7" width="7.7109375" customWidth="1"/>
    <col min="8" max="8" width="6.7109375" customWidth="1"/>
    <col min="9" max="9" width="8.85546875" customWidth="1"/>
    <col min="10" max="11" width="5" customWidth="1"/>
    <col min="12" max="12" width="2.42578125" customWidth="1"/>
    <col min="13" max="13" width="5" customWidth="1"/>
    <col min="14" max="14" width="6.7109375" customWidth="1"/>
    <col min="15" max="15" width="6.28515625" customWidth="1"/>
    <col min="16" max="16" width="5.7109375" customWidth="1"/>
  </cols>
  <sheetData>
    <row r="3" spans="1:16" ht="15.75" thickBot="1" x14ac:dyDescent="0.3"/>
    <row r="4" spans="1:16" ht="20.25" customHeight="1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6"/>
    </row>
    <row r="5" spans="1:16" ht="30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8"/>
      <c r="O5" s="8"/>
      <c r="P5" s="11"/>
    </row>
    <row r="6" spans="1:16" ht="15.75" x14ac:dyDescent="0.25">
      <c r="A6" s="7"/>
      <c r="B6" s="8"/>
      <c r="C6" s="12"/>
      <c r="D6" s="12"/>
      <c r="E6" s="12"/>
      <c r="F6" s="12"/>
      <c r="G6" s="12" t="s">
        <v>4</v>
      </c>
      <c r="H6" s="13"/>
      <c r="I6" s="13"/>
      <c r="J6" s="13"/>
      <c r="K6" s="13"/>
      <c r="L6" s="13"/>
      <c r="M6" s="13"/>
      <c r="N6" s="8"/>
      <c r="O6" s="8"/>
      <c r="P6" s="11"/>
    </row>
    <row r="7" spans="1:16" ht="16.5" thickBot="1" x14ac:dyDescent="0.3">
      <c r="A7" s="14"/>
      <c r="B7" s="15"/>
      <c r="C7" s="16"/>
      <c r="D7" s="16"/>
      <c r="E7" s="16"/>
      <c r="F7" s="17" t="s">
        <v>5</v>
      </c>
      <c r="G7" s="17"/>
      <c r="H7" s="17"/>
      <c r="I7" s="17"/>
      <c r="J7" s="17"/>
      <c r="K7" s="17"/>
      <c r="L7" s="18"/>
      <c r="M7" s="18"/>
      <c r="N7" s="18"/>
      <c r="O7" s="19"/>
      <c r="P7" s="20"/>
    </row>
    <row r="8" spans="1:16" ht="11.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5.75" customHeight="1" x14ac:dyDescent="0.25">
      <c r="A9" s="24" t="s">
        <v>107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5.75" customHeight="1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30" t="s">
        <v>76</v>
      </c>
      <c r="B11" s="31"/>
      <c r="C11" s="31"/>
      <c r="D11" s="31"/>
      <c r="E11" s="31"/>
      <c r="F11" s="31"/>
      <c r="G11" s="31"/>
      <c r="H11" s="32"/>
      <c r="I11" s="207" t="s">
        <v>77</v>
      </c>
      <c r="J11" s="33"/>
      <c r="K11" s="33"/>
      <c r="L11" s="33"/>
      <c r="M11" s="33"/>
      <c r="N11" s="33"/>
      <c r="O11" s="33"/>
      <c r="P11" s="34"/>
    </row>
    <row r="12" spans="1:16" ht="15.75" thickBot="1" x14ac:dyDescent="0.3">
      <c r="A12" s="35" t="s">
        <v>59</v>
      </c>
      <c r="B12" s="36"/>
      <c r="C12" s="36"/>
      <c r="D12" s="36"/>
      <c r="E12" s="36"/>
      <c r="F12" s="36"/>
      <c r="G12" s="279"/>
      <c r="H12" s="37"/>
      <c r="I12" s="280" t="s">
        <v>78</v>
      </c>
      <c r="J12" s="38"/>
      <c r="K12" s="38"/>
      <c r="L12" s="38"/>
      <c r="M12" s="38"/>
      <c r="N12" s="38"/>
      <c r="O12" s="38"/>
      <c r="P12" s="39"/>
    </row>
    <row r="13" spans="1:16" ht="15.75" thickBot="1" x14ac:dyDescent="0.3">
      <c r="A13" s="43" t="s">
        <v>14</v>
      </c>
      <c r="B13" s="44"/>
      <c r="C13" s="44"/>
      <c r="D13" s="44"/>
      <c r="E13" s="44"/>
      <c r="F13" s="281"/>
      <c r="G13" s="223" t="s">
        <v>15</v>
      </c>
      <c r="H13" s="224"/>
      <c r="I13" s="220"/>
      <c r="J13" s="47"/>
      <c r="K13" s="47"/>
      <c r="L13" s="47"/>
      <c r="M13" s="47"/>
      <c r="N13" s="47"/>
      <c r="O13" s="47"/>
      <c r="P13" s="48"/>
    </row>
    <row r="14" spans="1:16" ht="11.1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1"/>
    </row>
    <row r="15" spans="1:16" ht="15.75" thickBot="1" x14ac:dyDescent="0.3">
      <c r="A15" s="52" t="s">
        <v>17</v>
      </c>
      <c r="B15" s="53"/>
      <c r="C15" s="53"/>
      <c r="D15" s="53"/>
      <c r="E15" s="53"/>
      <c r="F15" s="53"/>
      <c r="G15" s="53"/>
      <c r="H15" s="54"/>
      <c r="I15" s="52" t="s">
        <v>18</v>
      </c>
      <c r="J15" s="53"/>
      <c r="K15" s="53"/>
      <c r="L15" s="53"/>
      <c r="M15" s="53"/>
      <c r="N15" s="53"/>
      <c r="O15" s="53"/>
      <c r="P15" s="54"/>
    </row>
    <row r="16" spans="1:16" x14ac:dyDescent="0.25">
      <c r="A16" s="55" t="s">
        <v>19</v>
      </c>
      <c r="B16" s="56"/>
      <c r="C16" s="56"/>
      <c r="D16" s="56"/>
      <c r="E16" s="56"/>
      <c r="F16" s="56"/>
      <c r="G16" s="56"/>
      <c r="H16" s="57"/>
      <c r="I16" s="55" t="s">
        <v>19</v>
      </c>
      <c r="J16" s="56"/>
      <c r="K16" s="56"/>
      <c r="L16" s="56"/>
      <c r="M16" s="56"/>
      <c r="N16" s="56"/>
      <c r="O16" s="56"/>
      <c r="P16" s="57"/>
    </row>
    <row r="17" spans="1:16" x14ac:dyDescent="0.25">
      <c r="A17" s="35" t="s">
        <v>20</v>
      </c>
      <c r="B17" s="36"/>
      <c r="C17" s="36"/>
      <c r="D17" s="36"/>
      <c r="E17" s="36"/>
      <c r="F17" s="36"/>
      <c r="G17" s="36"/>
      <c r="H17" s="58"/>
      <c r="I17" s="35" t="s">
        <v>20</v>
      </c>
      <c r="J17" s="36"/>
      <c r="K17" s="36"/>
      <c r="L17" s="36"/>
      <c r="M17" s="36"/>
      <c r="N17" s="36"/>
      <c r="O17" s="36"/>
      <c r="P17" s="58"/>
    </row>
    <row r="18" spans="1:16" x14ac:dyDescent="0.25">
      <c r="A18" s="35"/>
      <c r="B18" s="36"/>
      <c r="C18" s="36"/>
      <c r="D18" s="36"/>
      <c r="E18" s="36"/>
      <c r="F18" s="36"/>
      <c r="G18" s="36"/>
      <c r="H18" s="58"/>
      <c r="I18" s="35"/>
      <c r="J18" s="36"/>
      <c r="K18" s="36"/>
      <c r="L18" s="36"/>
      <c r="M18" s="36"/>
      <c r="N18" s="36"/>
      <c r="O18" s="36"/>
      <c r="P18" s="58"/>
    </row>
    <row r="19" spans="1:16" ht="15.75" thickBot="1" x14ac:dyDescent="0.3">
      <c r="A19" s="35" t="s">
        <v>21</v>
      </c>
      <c r="B19" s="36"/>
      <c r="C19" s="36"/>
      <c r="D19" s="36"/>
      <c r="E19" s="36"/>
      <c r="F19" s="36"/>
      <c r="G19" s="279"/>
      <c r="H19" s="37"/>
      <c r="I19" s="35" t="s">
        <v>21</v>
      </c>
      <c r="J19" s="36"/>
      <c r="K19" s="36"/>
      <c r="L19" s="36"/>
      <c r="M19" s="36"/>
      <c r="N19" s="36"/>
      <c r="O19" s="279"/>
      <c r="P19" s="37"/>
    </row>
    <row r="20" spans="1:16" ht="15.75" thickBot="1" x14ac:dyDescent="0.3">
      <c r="A20" s="59" t="s">
        <v>14</v>
      </c>
      <c r="B20" s="60"/>
      <c r="C20" s="60"/>
      <c r="D20" s="60"/>
      <c r="E20" s="60"/>
      <c r="F20" s="116"/>
      <c r="G20" s="223" t="s">
        <v>15</v>
      </c>
      <c r="H20" s="224"/>
      <c r="I20" s="59" t="s">
        <v>14</v>
      </c>
      <c r="J20" s="60"/>
      <c r="K20" s="60"/>
      <c r="L20" s="60"/>
      <c r="M20" s="60"/>
      <c r="N20" s="116"/>
      <c r="O20" s="223" t="s">
        <v>15</v>
      </c>
      <c r="P20" s="224"/>
    </row>
    <row r="21" spans="1:16" ht="11.1" customHeight="1" thickBot="1" x14ac:dyDescent="0.3">
      <c r="A21" s="62"/>
      <c r="B21" s="63"/>
      <c r="C21" s="63"/>
      <c r="D21" s="63"/>
      <c r="E21" s="63"/>
      <c r="F21" s="63"/>
      <c r="G21" s="63"/>
      <c r="H21" s="63"/>
      <c r="I21" s="22"/>
      <c r="J21" s="22"/>
      <c r="K21" s="22"/>
      <c r="L21" s="22"/>
      <c r="M21" s="22"/>
      <c r="N21" s="22"/>
      <c r="O21" s="22"/>
      <c r="P21" s="23"/>
    </row>
    <row r="22" spans="1:16" x14ac:dyDescent="0.25">
      <c r="A22" s="160" t="s">
        <v>22</v>
      </c>
      <c r="B22" s="161" t="s">
        <v>23</v>
      </c>
      <c r="C22" s="161" t="s">
        <v>47</v>
      </c>
      <c r="D22" s="161" t="s">
        <v>48</v>
      </c>
      <c r="E22" s="161" t="s">
        <v>25</v>
      </c>
      <c r="F22" s="161" t="s">
        <v>26</v>
      </c>
      <c r="G22" s="161" t="s">
        <v>27</v>
      </c>
      <c r="H22" s="161" t="s">
        <v>28</v>
      </c>
      <c r="I22" s="161" t="s">
        <v>49</v>
      </c>
      <c r="J22" s="162" t="s">
        <v>50</v>
      </c>
      <c r="K22" s="163"/>
      <c r="L22" s="164"/>
      <c r="M22" s="162" t="s">
        <v>51</v>
      </c>
      <c r="N22" s="164"/>
      <c r="O22" s="165" t="s">
        <v>31</v>
      </c>
      <c r="P22" s="166"/>
    </row>
    <row r="23" spans="1:16" x14ac:dyDescent="0.25">
      <c r="A23" s="167"/>
      <c r="B23" s="168"/>
      <c r="C23" s="168"/>
      <c r="D23" s="168"/>
      <c r="E23" s="168"/>
      <c r="F23" s="168"/>
      <c r="G23" s="168"/>
      <c r="H23" s="168"/>
      <c r="I23" s="168"/>
      <c r="J23" s="169" t="s">
        <v>26</v>
      </c>
      <c r="K23" s="170" t="s">
        <v>27</v>
      </c>
      <c r="L23" s="171"/>
      <c r="M23" s="169" t="s">
        <v>26</v>
      </c>
      <c r="N23" s="169" t="s">
        <v>27</v>
      </c>
      <c r="O23" s="172"/>
      <c r="P23" s="173"/>
    </row>
    <row r="24" spans="1:16" x14ac:dyDescent="0.25">
      <c r="A24" s="90"/>
      <c r="B24" s="92"/>
      <c r="C24" s="92"/>
      <c r="D24" s="92"/>
      <c r="E24" s="92">
        <v>5</v>
      </c>
      <c r="F24" s="92">
        <v>6000</v>
      </c>
      <c r="G24" s="92">
        <f>E24*F24</f>
        <v>30000</v>
      </c>
      <c r="H24" s="92">
        <v>2000</v>
      </c>
      <c r="I24" s="92">
        <f>G24-H24</f>
        <v>28000</v>
      </c>
      <c r="J24" s="92">
        <v>9</v>
      </c>
      <c r="K24" s="147">
        <f>I24*J24/100</f>
        <v>2520</v>
      </c>
      <c r="L24" s="148"/>
      <c r="M24" s="92">
        <v>9</v>
      </c>
      <c r="N24" s="92">
        <f>I24*M24/100</f>
        <v>2520</v>
      </c>
      <c r="O24" s="147">
        <f t="shared" ref="O24:O35" si="0">I24+K24+N24</f>
        <v>33040</v>
      </c>
      <c r="P24" s="149"/>
    </row>
    <row r="25" spans="1:16" x14ac:dyDescent="0.25">
      <c r="A25" s="90"/>
      <c r="B25" s="92"/>
      <c r="C25" s="92"/>
      <c r="D25" s="92"/>
      <c r="E25" s="92"/>
      <c r="F25" s="92"/>
      <c r="G25" s="92">
        <f t="shared" ref="G25:G35" si="1">E25*F25</f>
        <v>0</v>
      </c>
      <c r="H25" s="92"/>
      <c r="I25" s="92">
        <f t="shared" ref="I25:I35" si="2">G25-H25</f>
        <v>0</v>
      </c>
      <c r="J25" s="92"/>
      <c r="K25" s="147">
        <f t="shared" ref="K25:K35" si="3">I25*J25/100</f>
        <v>0</v>
      </c>
      <c r="L25" s="148"/>
      <c r="M25" s="92"/>
      <c r="N25" s="92">
        <f t="shared" ref="N25:N35" si="4">I25*M25/100</f>
        <v>0</v>
      </c>
      <c r="O25" s="147">
        <f t="shared" si="0"/>
        <v>0</v>
      </c>
      <c r="P25" s="149"/>
    </row>
    <row r="26" spans="1:16" x14ac:dyDescent="0.25">
      <c r="A26" s="90"/>
      <c r="B26" s="92"/>
      <c r="C26" s="92"/>
      <c r="D26" s="92"/>
      <c r="E26" s="92"/>
      <c r="F26" s="92"/>
      <c r="G26" s="92">
        <f t="shared" si="1"/>
        <v>0</v>
      </c>
      <c r="H26" s="92"/>
      <c r="I26" s="92">
        <f t="shared" si="2"/>
        <v>0</v>
      </c>
      <c r="J26" s="92"/>
      <c r="K26" s="147">
        <f t="shared" si="3"/>
        <v>0</v>
      </c>
      <c r="L26" s="148"/>
      <c r="M26" s="92"/>
      <c r="N26" s="92">
        <f t="shared" si="4"/>
        <v>0</v>
      </c>
      <c r="O26" s="147">
        <f t="shared" si="0"/>
        <v>0</v>
      </c>
      <c r="P26" s="149"/>
    </row>
    <row r="27" spans="1:16" x14ac:dyDescent="0.25">
      <c r="A27" s="90"/>
      <c r="B27" s="92"/>
      <c r="C27" s="92"/>
      <c r="D27" s="92"/>
      <c r="E27" s="92"/>
      <c r="F27" s="92"/>
      <c r="G27" s="92">
        <f t="shared" si="1"/>
        <v>0</v>
      </c>
      <c r="H27" s="92"/>
      <c r="I27" s="92">
        <f t="shared" si="2"/>
        <v>0</v>
      </c>
      <c r="J27" s="92"/>
      <c r="K27" s="147">
        <f t="shared" si="3"/>
        <v>0</v>
      </c>
      <c r="L27" s="148"/>
      <c r="M27" s="92"/>
      <c r="N27" s="92">
        <f t="shared" si="4"/>
        <v>0</v>
      </c>
      <c r="O27" s="147">
        <f t="shared" si="0"/>
        <v>0</v>
      </c>
      <c r="P27" s="149"/>
    </row>
    <row r="28" spans="1:16" x14ac:dyDescent="0.25">
      <c r="A28" s="90"/>
      <c r="B28" s="92"/>
      <c r="C28" s="92"/>
      <c r="D28" s="92"/>
      <c r="E28" s="92"/>
      <c r="F28" s="92"/>
      <c r="G28" s="92">
        <f t="shared" si="1"/>
        <v>0</v>
      </c>
      <c r="H28" s="92"/>
      <c r="I28" s="92">
        <f t="shared" si="2"/>
        <v>0</v>
      </c>
      <c r="J28" s="92"/>
      <c r="K28" s="147">
        <f t="shared" si="3"/>
        <v>0</v>
      </c>
      <c r="L28" s="148"/>
      <c r="M28" s="92"/>
      <c r="N28" s="92">
        <f t="shared" si="4"/>
        <v>0</v>
      </c>
      <c r="O28" s="147">
        <f t="shared" si="0"/>
        <v>0</v>
      </c>
      <c r="P28" s="149"/>
    </row>
    <row r="29" spans="1:16" x14ac:dyDescent="0.25">
      <c r="A29" s="90"/>
      <c r="B29" s="92"/>
      <c r="C29" s="92"/>
      <c r="D29" s="92"/>
      <c r="E29" s="92"/>
      <c r="F29" s="92"/>
      <c r="G29" s="92">
        <f t="shared" si="1"/>
        <v>0</v>
      </c>
      <c r="H29" s="92"/>
      <c r="I29" s="92">
        <f t="shared" si="2"/>
        <v>0</v>
      </c>
      <c r="J29" s="92"/>
      <c r="K29" s="147">
        <f t="shared" si="3"/>
        <v>0</v>
      </c>
      <c r="L29" s="148"/>
      <c r="M29" s="92"/>
      <c r="N29" s="92">
        <f t="shared" si="4"/>
        <v>0</v>
      </c>
      <c r="O29" s="147">
        <f t="shared" si="0"/>
        <v>0</v>
      </c>
      <c r="P29" s="149"/>
    </row>
    <row r="30" spans="1:16" x14ac:dyDescent="0.25">
      <c r="A30" s="90"/>
      <c r="B30" s="92"/>
      <c r="C30" s="92"/>
      <c r="D30" s="92"/>
      <c r="E30" s="92"/>
      <c r="F30" s="92"/>
      <c r="G30" s="92">
        <f t="shared" si="1"/>
        <v>0</v>
      </c>
      <c r="H30" s="92"/>
      <c r="I30" s="92">
        <f t="shared" si="2"/>
        <v>0</v>
      </c>
      <c r="J30" s="92"/>
      <c r="K30" s="147">
        <f t="shared" si="3"/>
        <v>0</v>
      </c>
      <c r="L30" s="148"/>
      <c r="M30" s="92"/>
      <c r="N30" s="92">
        <f t="shared" si="4"/>
        <v>0</v>
      </c>
      <c r="O30" s="147">
        <f t="shared" si="0"/>
        <v>0</v>
      </c>
      <c r="P30" s="149"/>
    </row>
    <row r="31" spans="1:16" x14ac:dyDescent="0.25">
      <c r="A31" s="90"/>
      <c r="B31" s="92"/>
      <c r="C31" s="92"/>
      <c r="D31" s="92"/>
      <c r="E31" s="92"/>
      <c r="F31" s="92"/>
      <c r="G31" s="92">
        <f t="shared" si="1"/>
        <v>0</v>
      </c>
      <c r="H31" s="92"/>
      <c r="I31" s="92">
        <f t="shared" si="2"/>
        <v>0</v>
      </c>
      <c r="J31" s="92"/>
      <c r="K31" s="147">
        <f t="shared" si="3"/>
        <v>0</v>
      </c>
      <c r="L31" s="148"/>
      <c r="M31" s="92"/>
      <c r="N31" s="92">
        <f t="shared" si="4"/>
        <v>0</v>
      </c>
      <c r="O31" s="147">
        <f t="shared" si="0"/>
        <v>0</v>
      </c>
      <c r="P31" s="149"/>
    </row>
    <row r="32" spans="1:16" x14ac:dyDescent="0.25">
      <c r="A32" s="90"/>
      <c r="B32" s="92"/>
      <c r="C32" s="92"/>
      <c r="D32" s="92"/>
      <c r="E32" s="92"/>
      <c r="F32" s="92"/>
      <c r="G32" s="92">
        <f t="shared" si="1"/>
        <v>0</v>
      </c>
      <c r="H32" s="92"/>
      <c r="I32" s="92">
        <f t="shared" si="2"/>
        <v>0</v>
      </c>
      <c r="J32" s="92"/>
      <c r="K32" s="147">
        <f t="shared" si="3"/>
        <v>0</v>
      </c>
      <c r="L32" s="148"/>
      <c r="M32" s="92"/>
      <c r="N32" s="92">
        <f t="shared" si="4"/>
        <v>0</v>
      </c>
      <c r="O32" s="147">
        <f t="shared" si="0"/>
        <v>0</v>
      </c>
      <c r="P32" s="149"/>
    </row>
    <row r="33" spans="1:16" x14ac:dyDescent="0.25">
      <c r="A33" s="90"/>
      <c r="B33" s="92"/>
      <c r="C33" s="92"/>
      <c r="D33" s="92"/>
      <c r="E33" s="92"/>
      <c r="F33" s="92"/>
      <c r="G33" s="92">
        <f t="shared" si="1"/>
        <v>0</v>
      </c>
      <c r="H33" s="92"/>
      <c r="I33" s="92">
        <f t="shared" si="2"/>
        <v>0</v>
      </c>
      <c r="J33" s="92"/>
      <c r="K33" s="147">
        <f t="shared" si="3"/>
        <v>0</v>
      </c>
      <c r="L33" s="148"/>
      <c r="M33" s="92"/>
      <c r="N33" s="92">
        <f t="shared" si="4"/>
        <v>0</v>
      </c>
      <c r="O33" s="147">
        <f t="shared" si="0"/>
        <v>0</v>
      </c>
      <c r="P33" s="149"/>
    </row>
    <row r="34" spans="1:16" x14ac:dyDescent="0.25">
      <c r="A34" s="90"/>
      <c r="B34" s="92"/>
      <c r="C34" s="92"/>
      <c r="D34" s="92"/>
      <c r="E34" s="92"/>
      <c r="F34" s="92"/>
      <c r="G34" s="92">
        <f t="shared" si="1"/>
        <v>0</v>
      </c>
      <c r="H34" s="92"/>
      <c r="I34" s="92">
        <f t="shared" si="2"/>
        <v>0</v>
      </c>
      <c r="J34" s="92"/>
      <c r="K34" s="147">
        <f t="shared" si="3"/>
        <v>0</v>
      </c>
      <c r="L34" s="148"/>
      <c r="M34" s="92"/>
      <c r="N34" s="92">
        <f t="shared" si="4"/>
        <v>0</v>
      </c>
      <c r="O34" s="147">
        <f t="shared" si="0"/>
        <v>0</v>
      </c>
      <c r="P34" s="149"/>
    </row>
    <row r="35" spans="1:16" ht="15.75" thickBot="1" x14ac:dyDescent="0.3">
      <c r="A35" s="282"/>
      <c r="B35" s="283"/>
      <c r="C35" s="283"/>
      <c r="D35" s="283"/>
      <c r="E35" s="283"/>
      <c r="F35" s="283"/>
      <c r="G35" s="283">
        <f t="shared" si="1"/>
        <v>0</v>
      </c>
      <c r="H35" s="283"/>
      <c r="I35" s="283">
        <f t="shared" si="2"/>
        <v>0</v>
      </c>
      <c r="J35" s="283"/>
      <c r="K35" s="284">
        <f t="shared" si="3"/>
        <v>0</v>
      </c>
      <c r="L35" s="285"/>
      <c r="M35" s="283"/>
      <c r="N35" s="283">
        <f t="shared" si="4"/>
        <v>0</v>
      </c>
      <c r="O35" s="284">
        <f t="shared" si="0"/>
        <v>0</v>
      </c>
      <c r="P35" s="286"/>
    </row>
    <row r="36" spans="1:16" ht="30" customHeight="1" thickBot="1" x14ac:dyDescent="0.3">
      <c r="A36" s="291" t="s">
        <v>31</v>
      </c>
      <c r="B36" s="292"/>
      <c r="C36" s="292"/>
      <c r="D36" s="411"/>
      <c r="E36" s="153">
        <f>SUM(E24:E35)</f>
        <v>5</v>
      </c>
      <c r="F36" s="153"/>
      <c r="G36" s="153">
        <f>SUM(G24:G35)</f>
        <v>30000</v>
      </c>
      <c r="H36" s="153">
        <f>SUM(H24:H35)</f>
        <v>2000</v>
      </c>
      <c r="I36" s="153">
        <f>SUM(I24:I35)</f>
        <v>28000</v>
      </c>
      <c r="J36" s="153"/>
      <c r="K36" s="157">
        <f>SUM(K24:L35)</f>
        <v>2520</v>
      </c>
      <c r="L36" s="158"/>
      <c r="M36" s="174"/>
      <c r="N36" s="175">
        <f>SUM(N24:N35)</f>
        <v>2520</v>
      </c>
      <c r="O36" s="157">
        <f>SUM(O24:P35)</f>
        <v>33040</v>
      </c>
      <c r="P36" s="159"/>
    </row>
    <row r="37" spans="1:16" ht="15.75" thickBot="1" x14ac:dyDescent="0.3">
      <c r="A37" s="52" t="s">
        <v>79</v>
      </c>
      <c r="B37" s="53"/>
      <c r="C37" s="53"/>
      <c r="D37" s="53"/>
      <c r="E37" s="53"/>
      <c r="F37" s="53"/>
      <c r="G37" s="53"/>
      <c r="H37" s="53"/>
      <c r="I37" s="53"/>
      <c r="J37" s="55" t="s">
        <v>33</v>
      </c>
      <c r="K37" s="56"/>
      <c r="L37" s="56"/>
      <c r="M37" s="56"/>
      <c r="N37" s="108"/>
      <c r="O37" s="109">
        <f>I36</f>
        <v>28000</v>
      </c>
      <c r="P37" s="89"/>
    </row>
    <row r="38" spans="1:16" x14ac:dyDescent="0.25">
      <c r="A38" s="176"/>
      <c r="B38" s="177"/>
      <c r="C38" s="177"/>
      <c r="D38" s="177"/>
      <c r="E38" s="177"/>
      <c r="F38" s="177"/>
      <c r="G38" s="177"/>
      <c r="H38" s="177"/>
      <c r="I38" s="177"/>
      <c r="J38" s="112" t="s">
        <v>52</v>
      </c>
      <c r="K38" s="113"/>
      <c r="L38" s="113"/>
      <c r="M38" s="113"/>
      <c r="N38" s="114"/>
      <c r="O38" s="115">
        <f>K36</f>
        <v>2520</v>
      </c>
      <c r="P38" s="93"/>
    </row>
    <row r="39" spans="1:16" x14ac:dyDescent="0.25">
      <c r="A39" s="110"/>
      <c r="B39" s="111"/>
      <c r="C39" s="111"/>
      <c r="D39" s="111"/>
      <c r="E39" s="111"/>
      <c r="F39" s="111"/>
      <c r="G39" s="111"/>
      <c r="H39" s="111"/>
      <c r="I39" s="111"/>
      <c r="J39" s="112" t="s">
        <v>53</v>
      </c>
      <c r="K39" s="113"/>
      <c r="L39" s="113"/>
      <c r="M39" s="113"/>
      <c r="N39" s="114"/>
      <c r="O39" s="115">
        <f>N36</f>
        <v>2520</v>
      </c>
      <c r="P39" s="93"/>
    </row>
    <row r="40" spans="1:16" x14ac:dyDescent="0.25">
      <c r="A40" s="110"/>
      <c r="B40" s="111"/>
      <c r="C40" s="111"/>
      <c r="D40" s="111"/>
      <c r="E40" s="111"/>
      <c r="F40" s="111"/>
      <c r="G40" s="111"/>
      <c r="H40" s="111"/>
      <c r="I40" s="111"/>
      <c r="J40" s="112" t="s">
        <v>54</v>
      </c>
      <c r="K40" s="113"/>
      <c r="L40" s="113"/>
      <c r="M40" s="113"/>
      <c r="N40" s="114"/>
      <c r="O40" s="115">
        <f>O38+O39</f>
        <v>5040</v>
      </c>
      <c r="P40" s="93"/>
    </row>
    <row r="41" spans="1:16" ht="15.75" thickBot="1" x14ac:dyDescent="0.3">
      <c r="A41" s="62"/>
      <c r="B41" s="63"/>
      <c r="C41" s="63"/>
      <c r="D41" s="63"/>
      <c r="E41" s="63"/>
      <c r="F41" s="63"/>
      <c r="G41" s="111"/>
      <c r="H41" s="111"/>
      <c r="I41" s="111"/>
      <c r="J41" s="288" t="s">
        <v>35</v>
      </c>
      <c r="K41" s="289"/>
      <c r="L41" s="289"/>
      <c r="M41" s="289"/>
      <c r="N41" s="290"/>
      <c r="O41" s="117">
        <f>O37+O40</f>
        <v>33040</v>
      </c>
      <c r="P41" s="97"/>
    </row>
    <row r="42" spans="1:16" ht="15.75" thickBot="1" x14ac:dyDescent="0.3">
      <c r="A42" s="118" t="s">
        <v>36</v>
      </c>
      <c r="B42" s="119"/>
      <c r="C42" s="119"/>
      <c r="D42" s="119"/>
      <c r="E42" s="119"/>
      <c r="F42" s="119"/>
      <c r="G42" s="109"/>
      <c r="H42" s="87"/>
      <c r="I42" s="89"/>
      <c r="J42" s="122" t="s">
        <v>39</v>
      </c>
      <c r="K42" s="123"/>
      <c r="L42" s="123"/>
      <c r="M42" s="123"/>
      <c r="N42" s="123"/>
      <c r="O42" s="123"/>
      <c r="P42" s="124"/>
    </row>
    <row r="43" spans="1:16" x14ac:dyDescent="0.25">
      <c r="A43" s="55" t="s">
        <v>38</v>
      </c>
      <c r="B43" s="56"/>
      <c r="C43" s="56"/>
      <c r="D43" s="56"/>
      <c r="E43" s="56"/>
      <c r="F43" s="108"/>
      <c r="G43" s="115"/>
      <c r="H43" s="91"/>
      <c r="I43" s="93"/>
      <c r="J43" s="125" t="s">
        <v>41</v>
      </c>
      <c r="K43" s="126"/>
      <c r="L43" s="126"/>
      <c r="M43" s="126"/>
      <c r="N43" s="126"/>
      <c r="O43" s="126"/>
      <c r="P43" s="127"/>
    </row>
    <row r="44" spans="1:16" ht="15.75" thickBot="1" x14ac:dyDescent="0.3">
      <c r="A44" s="59" t="s">
        <v>40</v>
      </c>
      <c r="B44" s="60"/>
      <c r="C44" s="60"/>
      <c r="D44" s="60"/>
      <c r="E44" s="60"/>
      <c r="F44" s="116"/>
      <c r="G44" s="115"/>
      <c r="H44" s="91"/>
      <c r="I44" s="93"/>
      <c r="J44" s="125"/>
      <c r="K44" s="126"/>
      <c r="L44" s="126"/>
      <c r="M44" s="126"/>
      <c r="N44" s="126"/>
      <c r="O44" s="126"/>
      <c r="P44" s="127"/>
    </row>
    <row r="45" spans="1:16" x14ac:dyDescent="0.25">
      <c r="A45" s="128" t="s">
        <v>42</v>
      </c>
      <c r="B45" s="129"/>
      <c r="C45" s="129"/>
      <c r="D45" s="129"/>
      <c r="E45" s="129"/>
      <c r="F45" s="129"/>
      <c r="G45" s="115"/>
      <c r="H45" s="91"/>
      <c r="I45" s="93"/>
      <c r="J45" s="125"/>
      <c r="K45" s="126"/>
      <c r="L45" s="126"/>
      <c r="M45" s="126"/>
      <c r="N45" s="126"/>
      <c r="O45" s="126"/>
      <c r="P45" s="127"/>
    </row>
    <row r="46" spans="1:16" x14ac:dyDescent="0.25">
      <c r="A46" s="128"/>
      <c r="B46" s="129"/>
      <c r="C46" s="129"/>
      <c r="D46" s="129"/>
      <c r="E46" s="129"/>
      <c r="F46" s="129"/>
      <c r="G46" s="115"/>
      <c r="H46" s="91"/>
      <c r="I46" s="93"/>
      <c r="J46" s="125"/>
      <c r="K46" s="126"/>
      <c r="L46" s="126"/>
      <c r="M46" s="126"/>
      <c r="N46" s="126"/>
      <c r="O46" s="126"/>
      <c r="P46" s="127"/>
    </row>
    <row r="47" spans="1:16" ht="15.75" thickBot="1" x14ac:dyDescent="0.3">
      <c r="A47" s="131"/>
      <c r="B47" s="132"/>
      <c r="C47" s="132"/>
      <c r="D47" s="132"/>
      <c r="E47" s="132"/>
      <c r="F47" s="132"/>
      <c r="G47" s="133" t="s">
        <v>43</v>
      </c>
      <c r="H47" s="134"/>
      <c r="I47" s="135"/>
      <c r="J47" s="133" t="s">
        <v>44</v>
      </c>
      <c r="K47" s="134"/>
      <c r="L47" s="134"/>
      <c r="M47" s="134"/>
      <c r="N47" s="134"/>
      <c r="O47" s="134"/>
      <c r="P47" s="135"/>
    </row>
  </sheetData>
  <mergeCells count="87">
    <mergeCell ref="A42:F42"/>
    <mergeCell ref="G42:I46"/>
    <mergeCell ref="J42:P42"/>
    <mergeCell ref="A43:F43"/>
    <mergeCell ref="J43:P43"/>
    <mergeCell ref="A44:F44"/>
    <mergeCell ref="J44:P46"/>
    <mergeCell ref="A45:F47"/>
    <mergeCell ref="G47:I47"/>
    <mergeCell ref="J47:P47"/>
    <mergeCell ref="A38:I41"/>
    <mergeCell ref="J38:N38"/>
    <mergeCell ref="O38:P38"/>
    <mergeCell ref="J39:N39"/>
    <mergeCell ref="O39:P39"/>
    <mergeCell ref="J40:N40"/>
    <mergeCell ref="O40:P40"/>
    <mergeCell ref="J41:N41"/>
    <mergeCell ref="O41:P41"/>
    <mergeCell ref="K35:L35"/>
    <mergeCell ref="O35:P35"/>
    <mergeCell ref="A36:D36"/>
    <mergeCell ref="K36:L36"/>
    <mergeCell ref="O36:P36"/>
    <mergeCell ref="A37:I37"/>
    <mergeCell ref="J37:N37"/>
    <mergeCell ref="O37:P37"/>
    <mergeCell ref="K32:L32"/>
    <mergeCell ref="O32:P32"/>
    <mergeCell ref="K33:L33"/>
    <mergeCell ref="O33:P33"/>
    <mergeCell ref="K34:L34"/>
    <mergeCell ref="O34:P34"/>
    <mergeCell ref="K29:L29"/>
    <mergeCell ref="O29:P29"/>
    <mergeCell ref="K30:L30"/>
    <mergeCell ref="O30:P30"/>
    <mergeCell ref="K31:L31"/>
    <mergeCell ref="O31:P31"/>
    <mergeCell ref="K26:L26"/>
    <mergeCell ref="O26:P26"/>
    <mergeCell ref="K27:L27"/>
    <mergeCell ref="O27:P27"/>
    <mergeCell ref="K28:L28"/>
    <mergeCell ref="O28:P28"/>
    <mergeCell ref="O22:P23"/>
    <mergeCell ref="K23:L23"/>
    <mergeCell ref="K24:L24"/>
    <mergeCell ref="O24:P24"/>
    <mergeCell ref="K25:L25"/>
    <mergeCell ref="O25:P25"/>
    <mergeCell ref="F22:F23"/>
    <mergeCell ref="G22:G23"/>
    <mergeCell ref="H22:H23"/>
    <mergeCell ref="I22:I23"/>
    <mergeCell ref="J22:L22"/>
    <mergeCell ref="M22:N22"/>
    <mergeCell ref="A19:H19"/>
    <mergeCell ref="I19:P19"/>
    <mergeCell ref="A20:F20"/>
    <mergeCell ref="I20:N20"/>
    <mergeCell ref="A21:P21"/>
    <mergeCell ref="A22:A23"/>
    <mergeCell ref="B22:B23"/>
    <mergeCell ref="C22:C23"/>
    <mergeCell ref="D22:D23"/>
    <mergeCell ref="E22:E23"/>
    <mergeCell ref="A14:P14"/>
    <mergeCell ref="A15:H15"/>
    <mergeCell ref="I15:P15"/>
    <mergeCell ref="A16:H16"/>
    <mergeCell ref="I16:P16"/>
    <mergeCell ref="A17:H18"/>
    <mergeCell ref="I17:P18"/>
    <mergeCell ref="A9:P10"/>
    <mergeCell ref="A11:H11"/>
    <mergeCell ref="I11:P11"/>
    <mergeCell ref="A12:H12"/>
    <mergeCell ref="I12:P12"/>
    <mergeCell ref="A13:F13"/>
    <mergeCell ref="I13:P13"/>
    <mergeCell ref="D4:M4"/>
    <mergeCell ref="A5:B6"/>
    <mergeCell ref="E5:M5"/>
    <mergeCell ref="N5:P6"/>
    <mergeCell ref="F7:K7"/>
    <mergeCell ref="A8:P8"/>
  </mergeCells>
  <pageMargins left="0.25" right="0.25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55"/>
  <sheetViews>
    <sheetView workbookViewId="0"/>
  </sheetViews>
  <sheetFormatPr defaultRowHeight="15" x14ac:dyDescent="0.25"/>
  <cols>
    <col min="1" max="1" width="3.28515625" customWidth="1"/>
    <col min="2" max="2" width="13.85546875" customWidth="1"/>
    <col min="3" max="3" width="4.7109375" customWidth="1"/>
    <col min="4" max="5" width="4.140625" customWidth="1"/>
    <col min="6" max="6" width="5.28515625" customWidth="1"/>
    <col min="7" max="7" width="7.7109375" customWidth="1"/>
    <col min="8" max="8" width="6.7109375" customWidth="1"/>
    <col min="9" max="9" width="7.42578125" customWidth="1"/>
    <col min="10" max="10" width="5" customWidth="1"/>
    <col min="11" max="11" width="6.28515625" customWidth="1"/>
    <col min="12" max="12" width="5" customWidth="1"/>
    <col min="13" max="13" width="6.28515625" customWidth="1"/>
    <col min="14" max="14" width="5" customWidth="1"/>
    <col min="15" max="15" width="6.28515625" customWidth="1"/>
    <col min="16" max="16" width="6.7109375" customWidth="1"/>
  </cols>
  <sheetData>
    <row r="3" spans="1:16" ht="15.75" thickBot="1" x14ac:dyDescent="0.3"/>
    <row r="4" spans="1:16" ht="20.25" customHeight="1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6"/>
    </row>
    <row r="5" spans="1:16" ht="30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8" t="s">
        <v>3</v>
      </c>
      <c r="O5" s="8"/>
      <c r="P5" s="11"/>
    </row>
    <row r="6" spans="1:16" ht="15.75" x14ac:dyDescent="0.25">
      <c r="A6" s="7"/>
      <c r="B6" s="8"/>
      <c r="C6" s="12"/>
      <c r="D6" s="12"/>
      <c r="E6" s="12"/>
      <c r="F6" s="12"/>
      <c r="G6" s="12" t="s">
        <v>4</v>
      </c>
      <c r="H6" s="13"/>
      <c r="I6" s="13"/>
      <c r="J6" s="13"/>
      <c r="K6" s="13"/>
      <c r="L6" s="13"/>
      <c r="M6" s="13"/>
      <c r="N6" s="8"/>
      <c r="O6" s="8"/>
      <c r="P6" s="11"/>
    </row>
    <row r="7" spans="1:16" ht="16.5" thickBot="1" x14ac:dyDescent="0.3">
      <c r="A7" s="14"/>
      <c r="B7" s="15"/>
      <c r="C7" s="16"/>
      <c r="D7" s="16"/>
      <c r="E7" s="16"/>
      <c r="F7" s="17" t="s">
        <v>5</v>
      </c>
      <c r="G7" s="17"/>
      <c r="H7" s="17"/>
      <c r="I7" s="17"/>
      <c r="J7" s="17"/>
      <c r="K7" s="17"/>
      <c r="L7" s="18"/>
      <c r="M7" s="18"/>
      <c r="N7" s="18"/>
      <c r="O7" s="19"/>
      <c r="P7" s="20"/>
    </row>
    <row r="8" spans="1:16" ht="11.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5.75" customHeight="1" x14ac:dyDescent="0.25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5.75" customHeight="1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30" t="s">
        <v>7</v>
      </c>
      <c r="B11" s="31"/>
      <c r="C11" s="31"/>
      <c r="D11" s="31"/>
      <c r="E11" s="31"/>
      <c r="F11" s="31"/>
      <c r="G11" s="31"/>
      <c r="H11" s="32"/>
      <c r="I11" s="33" t="s">
        <v>8</v>
      </c>
      <c r="J11" s="33"/>
      <c r="K11" s="33"/>
      <c r="L11" s="33"/>
      <c r="M11" s="33"/>
      <c r="N11" s="33"/>
      <c r="O11" s="33"/>
      <c r="P11" s="34"/>
    </row>
    <row r="12" spans="1:16" x14ac:dyDescent="0.25">
      <c r="A12" s="35" t="s">
        <v>9</v>
      </c>
      <c r="B12" s="36"/>
      <c r="C12" s="36"/>
      <c r="D12" s="36"/>
      <c r="E12" s="36"/>
      <c r="F12" s="36"/>
      <c r="G12" s="36"/>
      <c r="H12" s="37"/>
      <c r="I12" s="38" t="s">
        <v>10</v>
      </c>
      <c r="J12" s="38"/>
      <c r="K12" s="38"/>
      <c r="L12" s="38"/>
      <c r="M12" s="38"/>
      <c r="N12" s="38"/>
      <c r="O12" s="38"/>
      <c r="P12" s="39"/>
    </row>
    <row r="13" spans="1:16" x14ac:dyDescent="0.25">
      <c r="A13" s="40" t="s">
        <v>11</v>
      </c>
      <c r="B13" s="41"/>
      <c r="C13" s="41"/>
      <c r="D13" s="41"/>
      <c r="E13" s="41"/>
      <c r="F13" s="41"/>
      <c r="G13" s="41"/>
      <c r="H13" s="42" t="s">
        <v>12</v>
      </c>
      <c r="I13" s="38" t="s">
        <v>13</v>
      </c>
      <c r="J13" s="38"/>
      <c r="K13" s="38"/>
      <c r="L13" s="38"/>
      <c r="M13" s="38"/>
      <c r="N13" s="38"/>
      <c r="O13" s="38"/>
      <c r="P13" s="39"/>
    </row>
    <row r="14" spans="1:16" ht="15.75" thickBot="1" x14ac:dyDescent="0.3">
      <c r="A14" s="43" t="s">
        <v>14</v>
      </c>
      <c r="B14" s="44"/>
      <c r="C14" s="44"/>
      <c r="D14" s="44"/>
      <c r="E14" s="44"/>
      <c r="F14" s="44"/>
      <c r="G14" s="45" t="s">
        <v>15</v>
      </c>
      <c r="H14" s="46"/>
      <c r="I14" s="47" t="s">
        <v>16</v>
      </c>
      <c r="J14" s="47"/>
      <c r="K14" s="47"/>
      <c r="L14" s="47"/>
      <c r="M14" s="47"/>
      <c r="N14" s="47"/>
      <c r="O14" s="47"/>
      <c r="P14" s="48"/>
    </row>
    <row r="15" spans="1:16" ht="11.1" customHeight="1" thickBot="1" x14ac:dyDescent="0.3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/>
    </row>
    <row r="16" spans="1:16" ht="15.75" thickBot="1" x14ac:dyDescent="0.3">
      <c r="A16" s="52" t="s">
        <v>17</v>
      </c>
      <c r="B16" s="53"/>
      <c r="C16" s="53"/>
      <c r="D16" s="53"/>
      <c r="E16" s="53"/>
      <c r="F16" s="53"/>
      <c r="G16" s="53"/>
      <c r="H16" s="54"/>
      <c r="I16" s="52" t="s">
        <v>18</v>
      </c>
      <c r="J16" s="53"/>
      <c r="K16" s="53"/>
      <c r="L16" s="53"/>
      <c r="M16" s="53"/>
      <c r="N16" s="53"/>
      <c r="O16" s="53"/>
      <c r="P16" s="54"/>
    </row>
    <row r="17" spans="1:16" x14ac:dyDescent="0.25">
      <c r="A17" s="55" t="s">
        <v>19</v>
      </c>
      <c r="B17" s="56"/>
      <c r="C17" s="56"/>
      <c r="D17" s="56"/>
      <c r="E17" s="56"/>
      <c r="F17" s="56"/>
      <c r="G17" s="56"/>
      <c r="H17" s="57"/>
      <c r="I17" s="55" t="s">
        <v>19</v>
      </c>
      <c r="J17" s="56"/>
      <c r="K17" s="56"/>
      <c r="L17" s="56"/>
      <c r="M17" s="56"/>
      <c r="N17" s="56"/>
      <c r="O17" s="56"/>
      <c r="P17" s="57"/>
    </row>
    <row r="18" spans="1:16" x14ac:dyDescent="0.25">
      <c r="A18" s="35" t="s">
        <v>20</v>
      </c>
      <c r="B18" s="36"/>
      <c r="C18" s="36"/>
      <c r="D18" s="36"/>
      <c r="E18" s="36"/>
      <c r="F18" s="36"/>
      <c r="G18" s="36"/>
      <c r="H18" s="58"/>
      <c r="I18" s="35" t="s">
        <v>20</v>
      </c>
      <c r="J18" s="36"/>
      <c r="K18" s="36"/>
      <c r="L18" s="36"/>
      <c r="M18" s="36"/>
      <c r="N18" s="36"/>
      <c r="O18" s="36"/>
      <c r="P18" s="58"/>
    </row>
    <row r="19" spans="1:16" x14ac:dyDescent="0.25">
      <c r="A19" s="35"/>
      <c r="B19" s="36"/>
      <c r="C19" s="36"/>
      <c r="D19" s="36"/>
      <c r="E19" s="36"/>
      <c r="F19" s="36"/>
      <c r="G19" s="36"/>
      <c r="H19" s="58"/>
      <c r="I19" s="35"/>
      <c r="J19" s="36"/>
      <c r="K19" s="36"/>
      <c r="L19" s="36"/>
      <c r="M19" s="36"/>
      <c r="N19" s="36"/>
      <c r="O19" s="36"/>
      <c r="P19" s="58"/>
    </row>
    <row r="20" spans="1:16" x14ac:dyDescent="0.25">
      <c r="A20" s="35" t="s">
        <v>21</v>
      </c>
      <c r="B20" s="36"/>
      <c r="C20" s="36"/>
      <c r="D20" s="36"/>
      <c r="E20" s="36"/>
      <c r="F20" s="36"/>
      <c r="G20" s="36"/>
      <c r="H20" s="58"/>
      <c r="I20" s="35" t="s">
        <v>21</v>
      </c>
      <c r="J20" s="36"/>
      <c r="K20" s="36"/>
      <c r="L20" s="36"/>
      <c r="M20" s="36"/>
      <c r="N20" s="36"/>
      <c r="O20" s="36"/>
      <c r="P20" s="58"/>
    </row>
    <row r="21" spans="1:16" ht="15.75" thickBot="1" x14ac:dyDescent="0.3">
      <c r="A21" s="59" t="s">
        <v>14</v>
      </c>
      <c r="B21" s="60"/>
      <c r="C21" s="60"/>
      <c r="D21" s="60"/>
      <c r="E21" s="60"/>
      <c r="F21" s="60"/>
      <c r="G21" s="45" t="s">
        <v>15</v>
      </c>
      <c r="H21" s="61"/>
      <c r="I21" s="59" t="s">
        <v>14</v>
      </c>
      <c r="J21" s="60"/>
      <c r="K21" s="60"/>
      <c r="L21" s="60"/>
      <c r="M21" s="60"/>
      <c r="N21" s="60"/>
      <c r="O21" s="45" t="s">
        <v>15</v>
      </c>
      <c r="P21" s="61"/>
    </row>
    <row r="22" spans="1:16" ht="11.1" customHeight="1" thickBot="1" x14ac:dyDescent="0.3">
      <c r="A22" s="62"/>
      <c r="B22" s="63"/>
      <c r="C22" s="63"/>
      <c r="D22" s="63"/>
      <c r="E22" s="63"/>
      <c r="F22" s="63"/>
      <c r="G22" s="63"/>
      <c r="H22" s="63"/>
      <c r="I22" s="22"/>
      <c r="J22" s="22"/>
      <c r="K22" s="22"/>
      <c r="L22" s="22"/>
      <c r="M22" s="22"/>
      <c r="N22" s="22"/>
      <c r="O22" s="22"/>
      <c r="P22" s="23"/>
    </row>
    <row r="23" spans="1:16" ht="15" customHeight="1" x14ac:dyDescent="0.25">
      <c r="A23" s="64" t="s">
        <v>22</v>
      </c>
      <c r="B23" s="65" t="s">
        <v>23</v>
      </c>
      <c r="C23" s="66"/>
      <c r="D23" s="65" t="s">
        <v>24</v>
      </c>
      <c r="E23" s="66"/>
      <c r="F23" s="67" t="s">
        <v>25</v>
      </c>
      <c r="G23" s="67" t="s">
        <v>26</v>
      </c>
      <c r="H23" s="67" t="s">
        <v>27</v>
      </c>
      <c r="I23" s="67" t="s">
        <v>28</v>
      </c>
      <c r="J23" s="68" t="s">
        <v>29</v>
      </c>
      <c r="K23" s="69"/>
      <c r="L23" s="70" t="s">
        <v>30</v>
      </c>
      <c r="M23" s="71"/>
      <c r="N23" s="72"/>
      <c r="O23" s="73" t="s">
        <v>31</v>
      </c>
      <c r="P23" s="74"/>
    </row>
    <row r="24" spans="1:16" ht="15.75" thickBot="1" x14ac:dyDescent="0.3">
      <c r="A24" s="75"/>
      <c r="B24" s="76"/>
      <c r="C24" s="77"/>
      <c r="D24" s="76"/>
      <c r="E24" s="77"/>
      <c r="F24" s="78"/>
      <c r="G24" s="78"/>
      <c r="H24" s="78"/>
      <c r="I24" s="78"/>
      <c r="J24" s="79"/>
      <c r="K24" s="80"/>
      <c r="L24" s="81" t="s">
        <v>26</v>
      </c>
      <c r="M24" s="82" t="s">
        <v>27</v>
      </c>
      <c r="N24" s="83"/>
      <c r="O24" s="84"/>
      <c r="P24" s="85"/>
    </row>
    <row r="25" spans="1:16" x14ac:dyDescent="0.25">
      <c r="A25" s="86"/>
      <c r="B25" s="87"/>
      <c r="C25" s="87"/>
      <c r="D25" s="87"/>
      <c r="E25" s="87"/>
      <c r="F25" s="88">
        <v>5</v>
      </c>
      <c r="G25" s="88">
        <v>5000</v>
      </c>
      <c r="H25" s="88">
        <f>G25*F25</f>
        <v>25000</v>
      </c>
      <c r="I25" s="88">
        <v>2000</v>
      </c>
      <c r="J25" s="87">
        <f>H25-I25</f>
        <v>23000</v>
      </c>
      <c r="K25" s="87"/>
      <c r="L25" s="88">
        <v>18</v>
      </c>
      <c r="M25" s="87">
        <f>J25*L25/100</f>
        <v>4140</v>
      </c>
      <c r="N25" s="87"/>
      <c r="O25" s="87">
        <f>J25+M25</f>
        <v>27140</v>
      </c>
      <c r="P25" s="89"/>
    </row>
    <row r="26" spans="1:16" x14ac:dyDescent="0.25">
      <c r="A26" s="90"/>
      <c r="B26" s="91"/>
      <c r="C26" s="91"/>
      <c r="D26" s="91"/>
      <c r="E26" s="91"/>
      <c r="F26" s="92"/>
      <c r="G26" s="92"/>
      <c r="H26" s="92">
        <f>G26*F26</f>
        <v>0</v>
      </c>
      <c r="I26" s="92"/>
      <c r="J26" s="91">
        <f>H26-I26</f>
        <v>0</v>
      </c>
      <c r="K26" s="91"/>
      <c r="L26" s="92"/>
      <c r="M26" s="91">
        <f>J26*L26/100</f>
        <v>0</v>
      </c>
      <c r="N26" s="91"/>
      <c r="O26" s="91">
        <f>J26+M26</f>
        <v>0</v>
      </c>
      <c r="P26" s="93"/>
    </row>
    <row r="27" spans="1:16" x14ac:dyDescent="0.25">
      <c r="A27" s="90"/>
      <c r="B27" s="91"/>
      <c r="C27" s="91"/>
      <c r="D27" s="91"/>
      <c r="E27" s="91"/>
      <c r="F27" s="92"/>
      <c r="G27" s="92"/>
      <c r="H27" s="92">
        <f t="shared" ref="H27:H35" si="0">G27*F27</f>
        <v>0</v>
      </c>
      <c r="I27" s="92"/>
      <c r="J27" s="91">
        <f t="shared" ref="J27:J35" si="1">H27-I27</f>
        <v>0</v>
      </c>
      <c r="K27" s="91"/>
      <c r="L27" s="92"/>
      <c r="M27" s="91">
        <f t="shared" ref="M27:M35" si="2">J27*L27/100</f>
        <v>0</v>
      </c>
      <c r="N27" s="91"/>
      <c r="O27" s="91">
        <f t="shared" ref="O27:O35" si="3">J27+M27</f>
        <v>0</v>
      </c>
      <c r="P27" s="93"/>
    </row>
    <row r="28" spans="1:16" x14ac:dyDescent="0.25">
      <c r="A28" s="90"/>
      <c r="B28" s="91"/>
      <c r="C28" s="91"/>
      <c r="D28" s="91"/>
      <c r="E28" s="91"/>
      <c r="F28" s="92"/>
      <c r="G28" s="92"/>
      <c r="H28" s="92">
        <f t="shared" si="0"/>
        <v>0</v>
      </c>
      <c r="I28" s="92"/>
      <c r="J28" s="91">
        <f t="shared" si="1"/>
        <v>0</v>
      </c>
      <c r="K28" s="91"/>
      <c r="L28" s="92"/>
      <c r="M28" s="91">
        <f t="shared" si="2"/>
        <v>0</v>
      </c>
      <c r="N28" s="91"/>
      <c r="O28" s="91">
        <f t="shared" si="3"/>
        <v>0</v>
      </c>
      <c r="P28" s="93"/>
    </row>
    <row r="29" spans="1:16" x14ac:dyDescent="0.25">
      <c r="A29" s="90"/>
      <c r="B29" s="91"/>
      <c r="C29" s="91"/>
      <c r="D29" s="91"/>
      <c r="E29" s="91"/>
      <c r="F29" s="92"/>
      <c r="G29" s="92"/>
      <c r="H29" s="92">
        <f t="shared" si="0"/>
        <v>0</v>
      </c>
      <c r="I29" s="92"/>
      <c r="J29" s="91">
        <f t="shared" si="1"/>
        <v>0</v>
      </c>
      <c r="K29" s="91"/>
      <c r="L29" s="92"/>
      <c r="M29" s="91">
        <f t="shared" si="2"/>
        <v>0</v>
      </c>
      <c r="N29" s="91"/>
      <c r="O29" s="91">
        <f t="shared" si="3"/>
        <v>0</v>
      </c>
      <c r="P29" s="93"/>
    </row>
    <row r="30" spans="1:16" x14ac:dyDescent="0.25">
      <c r="A30" s="90"/>
      <c r="B30" s="91"/>
      <c r="C30" s="91"/>
      <c r="D30" s="91"/>
      <c r="E30" s="91"/>
      <c r="F30" s="92"/>
      <c r="G30" s="92"/>
      <c r="H30" s="92">
        <f t="shared" si="0"/>
        <v>0</v>
      </c>
      <c r="I30" s="92"/>
      <c r="J30" s="91">
        <f t="shared" si="1"/>
        <v>0</v>
      </c>
      <c r="K30" s="91"/>
      <c r="L30" s="92"/>
      <c r="M30" s="91">
        <f t="shared" si="2"/>
        <v>0</v>
      </c>
      <c r="N30" s="91"/>
      <c r="O30" s="91">
        <f t="shared" si="3"/>
        <v>0</v>
      </c>
      <c r="P30" s="93"/>
    </row>
    <row r="31" spans="1:16" x14ac:dyDescent="0.25">
      <c r="A31" s="90"/>
      <c r="B31" s="91"/>
      <c r="C31" s="91"/>
      <c r="D31" s="91"/>
      <c r="E31" s="91"/>
      <c r="F31" s="92"/>
      <c r="G31" s="92"/>
      <c r="H31" s="92">
        <f t="shared" si="0"/>
        <v>0</v>
      </c>
      <c r="I31" s="92"/>
      <c r="J31" s="91">
        <f t="shared" si="1"/>
        <v>0</v>
      </c>
      <c r="K31" s="91"/>
      <c r="L31" s="92"/>
      <c r="M31" s="91">
        <f t="shared" si="2"/>
        <v>0</v>
      </c>
      <c r="N31" s="91"/>
      <c r="O31" s="91">
        <f t="shared" si="3"/>
        <v>0</v>
      </c>
      <c r="P31" s="93"/>
    </row>
    <row r="32" spans="1:16" x14ac:dyDescent="0.25">
      <c r="A32" s="90"/>
      <c r="B32" s="91"/>
      <c r="C32" s="91"/>
      <c r="D32" s="91"/>
      <c r="E32" s="91"/>
      <c r="F32" s="92"/>
      <c r="G32" s="92"/>
      <c r="H32" s="92">
        <f t="shared" si="0"/>
        <v>0</v>
      </c>
      <c r="I32" s="92"/>
      <c r="J32" s="91">
        <f t="shared" si="1"/>
        <v>0</v>
      </c>
      <c r="K32" s="91"/>
      <c r="L32" s="92"/>
      <c r="M32" s="91">
        <f t="shared" si="2"/>
        <v>0</v>
      </c>
      <c r="N32" s="91"/>
      <c r="O32" s="91">
        <f t="shared" si="3"/>
        <v>0</v>
      </c>
      <c r="P32" s="93"/>
    </row>
    <row r="33" spans="1:16" x14ac:dyDescent="0.25">
      <c r="A33" s="90"/>
      <c r="B33" s="91"/>
      <c r="C33" s="91"/>
      <c r="D33" s="91"/>
      <c r="E33" s="91"/>
      <c r="F33" s="92"/>
      <c r="G33" s="92"/>
      <c r="H33" s="92">
        <f t="shared" si="0"/>
        <v>0</v>
      </c>
      <c r="I33" s="92"/>
      <c r="J33" s="91">
        <f t="shared" si="1"/>
        <v>0</v>
      </c>
      <c r="K33" s="91"/>
      <c r="L33" s="92"/>
      <c r="M33" s="91">
        <f t="shared" si="2"/>
        <v>0</v>
      </c>
      <c r="N33" s="91"/>
      <c r="O33" s="91">
        <f t="shared" si="3"/>
        <v>0</v>
      </c>
      <c r="P33" s="93"/>
    </row>
    <row r="34" spans="1:16" x14ac:dyDescent="0.25">
      <c r="A34" s="90"/>
      <c r="B34" s="91"/>
      <c r="C34" s="91"/>
      <c r="D34" s="91"/>
      <c r="E34" s="91"/>
      <c r="F34" s="92"/>
      <c r="G34" s="92"/>
      <c r="H34" s="92">
        <f t="shared" si="0"/>
        <v>0</v>
      </c>
      <c r="I34" s="92"/>
      <c r="J34" s="91">
        <f t="shared" si="1"/>
        <v>0</v>
      </c>
      <c r="K34" s="91"/>
      <c r="L34" s="92"/>
      <c r="M34" s="91">
        <f t="shared" si="2"/>
        <v>0</v>
      </c>
      <c r="N34" s="91"/>
      <c r="O34" s="91">
        <f t="shared" si="3"/>
        <v>0</v>
      </c>
      <c r="P34" s="93"/>
    </row>
    <row r="35" spans="1:16" ht="15.75" thickBot="1" x14ac:dyDescent="0.3">
      <c r="A35" s="94"/>
      <c r="B35" s="95"/>
      <c r="C35" s="95"/>
      <c r="D35" s="95"/>
      <c r="E35" s="95"/>
      <c r="F35" s="96"/>
      <c r="G35" s="96"/>
      <c r="H35" s="96">
        <f t="shared" si="0"/>
        <v>0</v>
      </c>
      <c r="I35" s="96"/>
      <c r="J35" s="95">
        <f t="shared" si="1"/>
        <v>0</v>
      </c>
      <c r="K35" s="95"/>
      <c r="L35" s="96"/>
      <c r="M35" s="95">
        <f t="shared" si="2"/>
        <v>0</v>
      </c>
      <c r="N35" s="95"/>
      <c r="O35" s="95">
        <f t="shared" si="3"/>
        <v>0</v>
      </c>
      <c r="P35" s="97"/>
    </row>
    <row r="36" spans="1:16" ht="30" customHeight="1" thickBot="1" x14ac:dyDescent="0.3">
      <c r="A36" s="98" t="s">
        <v>31</v>
      </c>
      <c r="B36" s="99"/>
      <c r="C36" s="99"/>
      <c r="D36" s="99"/>
      <c r="E36" s="100"/>
      <c r="F36" s="101">
        <f>SUM(F25:F35)</f>
        <v>5</v>
      </c>
      <c r="G36" s="101"/>
      <c r="H36" s="101">
        <f>SUM(H25:H35)</f>
        <v>25000</v>
      </c>
      <c r="I36" s="101">
        <f>SUM(I25:I35)</f>
        <v>2000</v>
      </c>
      <c r="J36" s="102">
        <f>SUM(J25:K35)</f>
        <v>23000</v>
      </c>
      <c r="K36" s="103"/>
      <c r="L36" s="104"/>
      <c r="M36" s="105">
        <f>SUM(M25:M35)</f>
        <v>4140</v>
      </c>
      <c r="N36" s="106"/>
      <c r="O36" s="105">
        <f>SUM(O25:O35)</f>
        <v>27140</v>
      </c>
      <c r="P36" s="107"/>
    </row>
    <row r="37" spans="1:16" ht="15.75" thickBot="1" x14ac:dyDescent="0.3">
      <c r="A37" s="52" t="s">
        <v>32</v>
      </c>
      <c r="B37" s="53"/>
      <c r="C37" s="53"/>
      <c r="D37" s="53"/>
      <c r="E37" s="53"/>
      <c r="F37" s="53"/>
      <c r="G37" s="53"/>
      <c r="H37" s="53"/>
      <c r="I37" s="53"/>
      <c r="J37" s="55" t="s">
        <v>33</v>
      </c>
      <c r="K37" s="56"/>
      <c r="L37" s="56"/>
      <c r="M37" s="56"/>
      <c r="N37" s="108"/>
      <c r="O37" s="109">
        <f>J36</f>
        <v>23000</v>
      </c>
      <c r="P37" s="89"/>
    </row>
    <row r="38" spans="1:16" x14ac:dyDescent="0.25">
      <c r="A38" s="110"/>
      <c r="B38" s="111"/>
      <c r="C38" s="111"/>
      <c r="D38" s="111"/>
      <c r="E38" s="111"/>
      <c r="F38" s="111"/>
      <c r="G38" s="111"/>
      <c r="H38" s="111"/>
      <c r="I38" s="111"/>
      <c r="J38" s="112" t="s">
        <v>34</v>
      </c>
      <c r="K38" s="113"/>
      <c r="L38" s="113"/>
      <c r="M38" s="113"/>
      <c r="N38" s="114"/>
      <c r="O38" s="115">
        <f>M36</f>
        <v>4140</v>
      </c>
      <c r="P38" s="93"/>
    </row>
    <row r="39" spans="1:16" ht="15.75" thickBot="1" x14ac:dyDescent="0.3">
      <c r="A39" s="62"/>
      <c r="B39" s="63"/>
      <c r="C39" s="63"/>
      <c r="D39" s="63"/>
      <c r="E39" s="63"/>
      <c r="F39" s="63"/>
      <c r="G39" s="111"/>
      <c r="H39" s="111"/>
      <c r="I39" s="111"/>
      <c r="J39" s="59" t="s">
        <v>35</v>
      </c>
      <c r="K39" s="60"/>
      <c r="L39" s="60"/>
      <c r="M39" s="60"/>
      <c r="N39" s="116"/>
      <c r="O39" s="117">
        <f>SUM(O37:P38)</f>
        <v>27140</v>
      </c>
      <c r="P39" s="97"/>
    </row>
    <row r="40" spans="1:16" ht="15.75" thickBot="1" x14ac:dyDescent="0.3">
      <c r="A40" s="118" t="s">
        <v>36</v>
      </c>
      <c r="B40" s="119"/>
      <c r="C40" s="119"/>
      <c r="D40" s="119"/>
      <c r="E40" s="119"/>
      <c r="F40" s="119"/>
      <c r="G40" s="109"/>
      <c r="H40" s="87"/>
      <c r="I40" s="89"/>
      <c r="J40" s="120" t="s">
        <v>37</v>
      </c>
      <c r="K40" s="120"/>
      <c r="L40" s="120"/>
      <c r="M40" s="120"/>
      <c r="N40" s="121"/>
      <c r="O40" s="21">
        <f>IF(H13="Y",O38,0)</f>
        <v>0</v>
      </c>
      <c r="P40" s="23"/>
    </row>
    <row r="41" spans="1:16" x14ac:dyDescent="0.25">
      <c r="A41" s="55" t="s">
        <v>38</v>
      </c>
      <c r="B41" s="56"/>
      <c r="C41" s="56"/>
      <c r="D41" s="56"/>
      <c r="E41" s="56"/>
      <c r="F41" s="108"/>
      <c r="G41" s="115"/>
      <c r="H41" s="91"/>
      <c r="I41" s="93"/>
      <c r="J41" s="122" t="s">
        <v>39</v>
      </c>
      <c r="K41" s="123"/>
      <c r="L41" s="123"/>
      <c r="M41" s="123"/>
      <c r="N41" s="123"/>
      <c r="O41" s="123"/>
      <c r="P41" s="124"/>
    </row>
    <row r="42" spans="1:16" ht="15.75" thickBot="1" x14ac:dyDescent="0.3">
      <c r="A42" s="59" t="s">
        <v>40</v>
      </c>
      <c r="B42" s="60"/>
      <c r="C42" s="60"/>
      <c r="D42" s="60"/>
      <c r="E42" s="60"/>
      <c r="F42" s="116"/>
      <c r="G42" s="115"/>
      <c r="H42" s="91"/>
      <c r="I42" s="93"/>
      <c r="J42" s="125" t="s">
        <v>41</v>
      </c>
      <c r="K42" s="126"/>
      <c r="L42" s="126"/>
      <c r="M42" s="126"/>
      <c r="N42" s="126"/>
      <c r="O42" s="126"/>
      <c r="P42" s="127"/>
    </row>
    <row r="43" spans="1:16" x14ac:dyDescent="0.25">
      <c r="A43" s="128" t="s">
        <v>42</v>
      </c>
      <c r="B43" s="129"/>
      <c r="C43" s="129"/>
      <c r="D43" s="129"/>
      <c r="E43" s="129"/>
      <c r="F43" s="129"/>
      <c r="G43" s="115"/>
      <c r="H43" s="91"/>
      <c r="I43" s="93"/>
      <c r="J43" s="110"/>
      <c r="K43" s="111"/>
      <c r="L43" s="111"/>
      <c r="M43" s="111"/>
      <c r="N43" s="111"/>
      <c r="O43" s="111"/>
      <c r="P43" s="130"/>
    </row>
    <row r="44" spans="1:16" x14ac:dyDescent="0.25">
      <c r="A44" s="128"/>
      <c r="B44" s="129"/>
      <c r="C44" s="129"/>
      <c r="D44" s="129"/>
      <c r="E44" s="129"/>
      <c r="F44" s="129"/>
      <c r="G44" s="115"/>
      <c r="H44" s="91"/>
      <c r="I44" s="93"/>
      <c r="J44" s="110"/>
      <c r="K44" s="111"/>
      <c r="L44" s="111"/>
      <c r="M44" s="111"/>
      <c r="N44" s="111"/>
      <c r="O44" s="111"/>
      <c r="P44" s="130"/>
    </row>
    <row r="45" spans="1:16" x14ac:dyDescent="0.25">
      <c r="A45" s="128"/>
      <c r="B45" s="129"/>
      <c r="C45" s="129"/>
      <c r="D45" s="129"/>
      <c r="E45" s="129"/>
      <c r="F45" s="129"/>
      <c r="G45" s="115"/>
      <c r="H45" s="91"/>
      <c r="I45" s="93"/>
      <c r="J45" s="110"/>
      <c r="K45" s="111"/>
      <c r="L45" s="111"/>
      <c r="M45" s="111"/>
      <c r="N45" s="111"/>
      <c r="O45" s="111"/>
      <c r="P45" s="130"/>
    </row>
    <row r="46" spans="1:16" x14ac:dyDescent="0.25">
      <c r="A46" s="128"/>
      <c r="B46" s="129"/>
      <c r="C46" s="129"/>
      <c r="D46" s="129"/>
      <c r="E46" s="129"/>
      <c r="F46" s="129"/>
      <c r="G46" s="115"/>
      <c r="H46" s="91"/>
      <c r="I46" s="93"/>
      <c r="J46" s="110"/>
      <c r="K46" s="111"/>
      <c r="L46" s="111"/>
      <c r="M46" s="111"/>
      <c r="N46" s="111"/>
      <c r="O46" s="111"/>
      <c r="P46" s="130"/>
    </row>
    <row r="47" spans="1:16" ht="15.75" thickBot="1" x14ac:dyDescent="0.3">
      <c r="A47" s="131"/>
      <c r="B47" s="132"/>
      <c r="C47" s="132"/>
      <c r="D47" s="132"/>
      <c r="E47" s="132"/>
      <c r="F47" s="132"/>
      <c r="G47" s="133" t="s">
        <v>43</v>
      </c>
      <c r="H47" s="134"/>
      <c r="I47" s="135"/>
      <c r="J47" s="133" t="s">
        <v>44</v>
      </c>
      <c r="K47" s="134"/>
      <c r="L47" s="134"/>
      <c r="M47" s="134"/>
      <c r="N47" s="134"/>
      <c r="O47" s="134"/>
      <c r="P47" s="135"/>
    </row>
    <row r="57" spans="1:16" ht="15.75" thickBot="1" x14ac:dyDescent="0.3"/>
    <row r="58" spans="1:16" ht="20.25" x14ac:dyDescent="0.3">
      <c r="A58" s="1"/>
      <c r="B58" s="2"/>
      <c r="C58" s="3"/>
      <c r="D58" s="4" t="s">
        <v>0</v>
      </c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6"/>
    </row>
    <row r="59" spans="1:16" ht="15.75" x14ac:dyDescent="0.25">
      <c r="A59" s="7" t="s">
        <v>1</v>
      </c>
      <c r="B59" s="8"/>
      <c r="C59" s="9"/>
      <c r="D59" s="9"/>
      <c r="E59" s="10" t="s">
        <v>2</v>
      </c>
      <c r="F59" s="10"/>
      <c r="G59" s="10"/>
      <c r="H59" s="10"/>
      <c r="I59" s="10"/>
      <c r="J59" s="10"/>
      <c r="K59" s="10"/>
      <c r="L59" s="10"/>
      <c r="M59" s="10"/>
      <c r="N59" s="8" t="s">
        <v>45</v>
      </c>
      <c r="O59" s="8"/>
      <c r="P59" s="11"/>
    </row>
    <row r="60" spans="1:16" ht="15.75" x14ac:dyDescent="0.25">
      <c r="A60" s="7"/>
      <c r="B60" s="8"/>
      <c r="C60" s="12"/>
      <c r="D60" s="12"/>
      <c r="E60" s="12"/>
      <c r="F60" s="12"/>
      <c r="G60" s="12" t="s">
        <v>4</v>
      </c>
      <c r="H60" s="13"/>
      <c r="I60" s="13"/>
      <c r="J60" s="13"/>
      <c r="K60" s="13"/>
      <c r="L60" s="13"/>
      <c r="M60" s="13"/>
      <c r="N60" s="8"/>
      <c r="O60" s="8"/>
      <c r="P60" s="11"/>
    </row>
    <row r="61" spans="1:16" ht="16.5" thickBot="1" x14ac:dyDescent="0.3">
      <c r="A61" s="14"/>
      <c r="B61" s="15"/>
      <c r="C61" s="16"/>
      <c r="D61" s="16"/>
      <c r="E61" s="16"/>
      <c r="F61" s="17" t="s">
        <v>5</v>
      </c>
      <c r="G61" s="17"/>
      <c r="H61" s="17"/>
      <c r="I61" s="17"/>
      <c r="J61" s="17"/>
      <c r="K61" s="17"/>
      <c r="L61" s="18"/>
      <c r="M61" s="18"/>
      <c r="N61" s="18"/>
      <c r="O61" s="19"/>
      <c r="P61" s="20"/>
    </row>
    <row r="62" spans="1:16" ht="15.75" thickBo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3"/>
    </row>
    <row r="63" spans="1:16" x14ac:dyDescent="0.25">
      <c r="A63" s="24" t="s">
        <v>6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6"/>
    </row>
    <row r="64" spans="1:16" ht="15.75" thickBo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x14ac:dyDescent="0.25">
      <c r="A65" s="30" t="s">
        <v>7</v>
      </c>
      <c r="B65" s="31"/>
      <c r="C65" s="31"/>
      <c r="D65" s="31"/>
      <c r="E65" s="31"/>
      <c r="F65" s="31"/>
      <c r="G65" s="31"/>
      <c r="H65" s="32"/>
      <c r="I65" s="33" t="s">
        <v>8</v>
      </c>
      <c r="J65" s="33"/>
      <c r="K65" s="33"/>
      <c r="L65" s="33"/>
      <c r="M65" s="33"/>
      <c r="N65" s="33"/>
      <c r="O65" s="33"/>
      <c r="P65" s="34"/>
    </row>
    <row r="66" spans="1:16" x14ac:dyDescent="0.25">
      <c r="A66" s="35" t="s">
        <v>9</v>
      </c>
      <c r="B66" s="36"/>
      <c r="C66" s="36"/>
      <c r="D66" s="36"/>
      <c r="E66" s="36"/>
      <c r="F66" s="36"/>
      <c r="G66" s="36"/>
      <c r="H66" s="37"/>
      <c r="I66" s="38" t="s">
        <v>10</v>
      </c>
      <c r="J66" s="38"/>
      <c r="K66" s="38"/>
      <c r="L66" s="38"/>
      <c r="M66" s="38"/>
      <c r="N66" s="38"/>
      <c r="O66" s="38"/>
      <c r="P66" s="39"/>
    </row>
    <row r="67" spans="1:16" x14ac:dyDescent="0.25">
      <c r="A67" s="40" t="s">
        <v>11</v>
      </c>
      <c r="B67" s="41"/>
      <c r="C67" s="41"/>
      <c r="D67" s="41"/>
      <c r="E67" s="41"/>
      <c r="F67" s="41"/>
      <c r="G67" s="41"/>
      <c r="H67" s="42" t="s">
        <v>12</v>
      </c>
      <c r="I67" s="38" t="s">
        <v>13</v>
      </c>
      <c r="J67" s="38"/>
      <c r="K67" s="38"/>
      <c r="L67" s="38"/>
      <c r="M67" s="38"/>
      <c r="N67" s="38"/>
      <c r="O67" s="38"/>
      <c r="P67" s="39"/>
    </row>
    <row r="68" spans="1:16" ht="15.75" thickBot="1" x14ac:dyDescent="0.3">
      <c r="A68" s="43" t="s">
        <v>14</v>
      </c>
      <c r="B68" s="44"/>
      <c r="C68" s="44"/>
      <c r="D68" s="44"/>
      <c r="E68" s="44"/>
      <c r="F68" s="44"/>
      <c r="G68" s="45" t="s">
        <v>15</v>
      </c>
      <c r="H68" s="46"/>
      <c r="I68" s="47" t="s">
        <v>16</v>
      </c>
      <c r="J68" s="47"/>
      <c r="K68" s="47"/>
      <c r="L68" s="47"/>
      <c r="M68" s="47"/>
      <c r="N68" s="47"/>
      <c r="O68" s="47"/>
      <c r="P68" s="48"/>
    </row>
    <row r="69" spans="1:16" ht="15.75" thickBot="1" x14ac:dyDescent="0.3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1"/>
    </row>
    <row r="70" spans="1:16" ht="15.75" thickBot="1" x14ac:dyDescent="0.3">
      <c r="A70" s="52" t="s">
        <v>17</v>
      </c>
      <c r="B70" s="53"/>
      <c r="C70" s="53"/>
      <c r="D70" s="53"/>
      <c r="E70" s="53"/>
      <c r="F70" s="53"/>
      <c r="G70" s="53"/>
      <c r="H70" s="54"/>
      <c r="I70" s="52" t="s">
        <v>18</v>
      </c>
      <c r="J70" s="53"/>
      <c r="K70" s="53"/>
      <c r="L70" s="53"/>
      <c r="M70" s="53"/>
      <c r="N70" s="53"/>
      <c r="O70" s="53"/>
      <c r="P70" s="54"/>
    </row>
    <row r="71" spans="1:16" x14ac:dyDescent="0.25">
      <c r="A71" s="55" t="s">
        <v>19</v>
      </c>
      <c r="B71" s="56"/>
      <c r="C71" s="56"/>
      <c r="D71" s="56"/>
      <c r="E71" s="56"/>
      <c r="F71" s="56"/>
      <c r="G71" s="56"/>
      <c r="H71" s="57"/>
      <c r="I71" s="55" t="s">
        <v>19</v>
      </c>
      <c r="J71" s="56"/>
      <c r="K71" s="56"/>
      <c r="L71" s="56"/>
      <c r="M71" s="56"/>
      <c r="N71" s="56"/>
      <c r="O71" s="56"/>
      <c r="P71" s="57"/>
    </row>
    <row r="72" spans="1:16" x14ac:dyDescent="0.25">
      <c r="A72" s="35" t="s">
        <v>20</v>
      </c>
      <c r="B72" s="36"/>
      <c r="C72" s="36"/>
      <c r="D72" s="36"/>
      <c r="E72" s="36"/>
      <c r="F72" s="36"/>
      <c r="G72" s="36"/>
      <c r="H72" s="58"/>
      <c r="I72" s="35" t="s">
        <v>20</v>
      </c>
      <c r="J72" s="36"/>
      <c r="K72" s="36"/>
      <c r="L72" s="36"/>
      <c r="M72" s="36"/>
      <c r="N72" s="36"/>
      <c r="O72" s="36"/>
      <c r="P72" s="58"/>
    </row>
    <row r="73" spans="1:16" x14ac:dyDescent="0.25">
      <c r="A73" s="35"/>
      <c r="B73" s="36"/>
      <c r="C73" s="36"/>
      <c r="D73" s="36"/>
      <c r="E73" s="36"/>
      <c r="F73" s="36"/>
      <c r="G73" s="36"/>
      <c r="H73" s="58"/>
      <c r="I73" s="35"/>
      <c r="J73" s="36"/>
      <c r="K73" s="36"/>
      <c r="L73" s="36"/>
      <c r="M73" s="36"/>
      <c r="N73" s="36"/>
      <c r="O73" s="36"/>
      <c r="P73" s="58"/>
    </row>
    <row r="74" spans="1:16" x14ac:dyDescent="0.25">
      <c r="A74" s="35" t="s">
        <v>21</v>
      </c>
      <c r="B74" s="36"/>
      <c r="C74" s="36"/>
      <c r="D74" s="36"/>
      <c r="E74" s="36"/>
      <c r="F74" s="36"/>
      <c r="G74" s="36"/>
      <c r="H74" s="58"/>
      <c r="I74" s="35" t="s">
        <v>21</v>
      </c>
      <c r="J74" s="36"/>
      <c r="K74" s="36"/>
      <c r="L74" s="36"/>
      <c r="M74" s="36"/>
      <c r="N74" s="36"/>
      <c r="O74" s="36"/>
      <c r="P74" s="58"/>
    </row>
    <row r="75" spans="1:16" ht="15.75" thickBot="1" x14ac:dyDescent="0.3">
      <c r="A75" s="59" t="s">
        <v>14</v>
      </c>
      <c r="B75" s="60"/>
      <c r="C75" s="60"/>
      <c r="D75" s="60"/>
      <c r="E75" s="60"/>
      <c r="F75" s="60"/>
      <c r="G75" s="45" t="s">
        <v>15</v>
      </c>
      <c r="H75" s="61"/>
      <c r="I75" s="59" t="s">
        <v>14</v>
      </c>
      <c r="J75" s="60"/>
      <c r="K75" s="60"/>
      <c r="L75" s="60"/>
      <c r="M75" s="60"/>
      <c r="N75" s="60"/>
      <c r="O75" s="45" t="s">
        <v>15</v>
      </c>
      <c r="P75" s="61"/>
    </row>
    <row r="76" spans="1:16" ht="15.75" thickBot="1" x14ac:dyDescent="0.3">
      <c r="A76" s="62"/>
      <c r="B76" s="63"/>
      <c r="C76" s="63"/>
      <c r="D76" s="63"/>
      <c r="E76" s="63"/>
      <c r="F76" s="63"/>
      <c r="G76" s="63"/>
      <c r="H76" s="63"/>
      <c r="I76" s="22"/>
      <c r="J76" s="22"/>
      <c r="K76" s="22"/>
      <c r="L76" s="22"/>
      <c r="M76" s="22"/>
      <c r="N76" s="22"/>
      <c r="O76" s="22"/>
      <c r="P76" s="23"/>
    </row>
    <row r="77" spans="1:16" x14ac:dyDescent="0.25">
      <c r="A77" s="64" t="s">
        <v>22</v>
      </c>
      <c r="B77" s="65" t="s">
        <v>23</v>
      </c>
      <c r="C77" s="66"/>
      <c r="D77" s="65" t="s">
        <v>24</v>
      </c>
      <c r="E77" s="66"/>
      <c r="F77" s="67" t="s">
        <v>25</v>
      </c>
      <c r="G77" s="67" t="s">
        <v>26</v>
      </c>
      <c r="H77" s="67" t="s">
        <v>27</v>
      </c>
      <c r="I77" s="67" t="s">
        <v>28</v>
      </c>
      <c r="J77" s="68" t="s">
        <v>29</v>
      </c>
      <c r="K77" s="69"/>
      <c r="L77" s="70" t="s">
        <v>30</v>
      </c>
      <c r="M77" s="71"/>
      <c r="N77" s="72"/>
      <c r="O77" s="73" t="s">
        <v>31</v>
      </c>
      <c r="P77" s="74"/>
    </row>
    <row r="78" spans="1:16" x14ac:dyDescent="0.25">
      <c r="A78" s="136"/>
      <c r="B78" s="137"/>
      <c r="C78" s="138"/>
      <c r="D78" s="137"/>
      <c r="E78" s="138"/>
      <c r="F78" s="139"/>
      <c r="G78" s="139"/>
      <c r="H78" s="139"/>
      <c r="I78" s="139"/>
      <c r="J78" s="140"/>
      <c r="K78" s="141"/>
      <c r="L78" s="142" t="s">
        <v>26</v>
      </c>
      <c r="M78" s="143" t="s">
        <v>27</v>
      </c>
      <c r="N78" s="144"/>
      <c r="O78" s="145"/>
      <c r="P78" s="146"/>
    </row>
    <row r="79" spans="1:16" x14ac:dyDescent="0.25">
      <c r="A79" s="90"/>
      <c r="B79" s="147"/>
      <c r="C79" s="148"/>
      <c r="D79" s="147"/>
      <c r="E79" s="148"/>
      <c r="F79" s="92">
        <v>5</v>
      </c>
      <c r="G79" s="92">
        <v>5000</v>
      </c>
      <c r="H79" s="92">
        <f>G79*F79</f>
        <v>25000</v>
      </c>
      <c r="I79" s="92">
        <v>2000</v>
      </c>
      <c r="J79" s="147">
        <f>H79-I79</f>
        <v>23000</v>
      </c>
      <c r="K79" s="148"/>
      <c r="L79" s="92">
        <v>18</v>
      </c>
      <c r="M79" s="147">
        <f>J79*L79/100</f>
        <v>4140</v>
      </c>
      <c r="N79" s="148"/>
      <c r="O79" s="147">
        <f>J79+M79</f>
        <v>27140</v>
      </c>
      <c r="P79" s="149"/>
    </row>
    <row r="80" spans="1:16" x14ac:dyDescent="0.25">
      <c r="A80" s="90"/>
      <c r="B80" s="147"/>
      <c r="C80" s="148"/>
      <c r="D80" s="147"/>
      <c r="E80" s="148"/>
      <c r="F80" s="92"/>
      <c r="G80" s="92"/>
      <c r="H80" s="92">
        <f>G80*F80</f>
        <v>0</v>
      </c>
      <c r="I80" s="92"/>
      <c r="J80" s="147">
        <f>H80-I80</f>
        <v>0</v>
      </c>
      <c r="K80" s="148"/>
      <c r="L80" s="92"/>
      <c r="M80" s="147">
        <f>J80*L80/100</f>
        <v>0</v>
      </c>
      <c r="N80" s="148"/>
      <c r="O80" s="147">
        <f>J80+M80</f>
        <v>0</v>
      </c>
      <c r="P80" s="149"/>
    </row>
    <row r="81" spans="1:16" x14ac:dyDescent="0.25">
      <c r="A81" s="90"/>
      <c r="B81" s="147"/>
      <c r="C81" s="148"/>
      <c r="D81" s="147"/>
      <c r="E81" s="148"/>
      <c r="F81" s="92"/>
      <c r="G81" s="92"/>
      <c r="H81" s="92">
        <f t="shared" ref="H81:H89" si="4">G81*F81</f>
        <v>0</v>
      </c>
      <c r="I81" s="92"/>
      <c r="J81" s="147">
        <f t="shared" ref="J81:J89" si="5">H81-I81</f>
        <v>0</v>
      </c>
      <c r="K81" s="148"/>
      <c r="L81" s="92"/>
      <c r="M81" s="147">
        <f t="shared" ref="M81:M89" si="6">J81*L81/100</f>
        <v>0</v>
      </c>
      <c r="N81" s="148"/>
      <c r="O81" s="147">
        <f t="shared" ref="O81:O89" si="7">J81+M81</f>
        <v>0</v>
      </c>
      <c r="P81" s="149"/>
    </row>
    <row r="82" spans="1:16" x14ac:dyDescent="0.25">
      <c r="A82" s="90"/>
      <c r="B82" s="147"/>
      <c r="C82" s="148"/>
      <c r="D82" s="147"/>
      <c r="E82" s="148"/>
      <c r="F82" s="92"/>
      <c r="G82" s="92"/>
      <c r="H82" s="92">
        <f t="shared" si="4"/>
        <v>0</v>
      </c>
      <c r="I82" s="92"/>
      <c r="J82" s="147">
        <f t="shared" si="5"/>
        <v>0</v>
      </c>
      <c r="K82" s="148"/>
      <c r="L82" s="92"/>
      <c r="M82" s="147">
        <f t="shared" si="6"/>
        <v>0</v>
      </c>
      <c r="N82" s="148"/>
      <c r="O82" s="147">
        <f t="shared" si="7"/>
        <v>0</v>
      </c>
      <c r="P82" s="149"/>
    </row>
    <row r="83" spans="1:16" x14ac:dyDescent="0.25">
      <c r="A83" s="90"/>
      <c r="B83" s="147"/>
      <c r="C83" s="148"/>
      <c r="D83" s="147"/>
      <c r="E83" s="148"/>
      <c r="F83" s="92"/>
      <c r="G83" s="92"/>
      <c r="H83" s="92">
        <f t="shared" si="4"/>
        <v>0</v>
      </c>
      <c r="I83" s="92"/>
      <c r="J83" s="147">
        <f t="shared" si="5"/>
        <v>0</v>
      </c>
      <c r="K83" s="148"/>
      <c r="L83" s="92"/>
      <c r="M83" s="147">
        <f t="shared" si="6"/>
        <v>0</v>
      </c>
      <c r="N83" s="148"/>
      <c r="O83" s="147">
        <f t="shared" si="7"/>
        <v>0</v>
      </c>
      <c r="P83" s="149"/>
    </row>
    <row r="84" spans="1:16" x14ac:dyDescent="0.25">
      <c r="A84" s="90"/>
      <c r="B84" s="147"/>
      <c r="C84" s="148"/>
      <c r="D84" s="147"/>
      <c r="E84" s="148"/>
      <c r="F84" s="92"/>
      <c r="G84" s="92"/>
      <c r="H84" s="92">
        <f t="shared" si="4"/>
        <v>0</v>
      </c>
      <c r="I84" s="92"/>
      <c r="J84" s="147">
        <f t="shared" si="5"/>
        <v>0</v>
      </c>
      <c r="K84" s="148"/>
      <c r="L84" s="92"/>
      <c r="M84" s="147">
        <f t="shared" si="6"/>
        <v>0</v>
      </c>
      <c r="N84" s="148"/>
      <c r="O84" s="147">
        <f t="shared" si="7"/>
        <v>0</v>
      </c>
      <c r="P84" s="149"/>
    </row>
    <row r="85" spans="1:16" x14ac:dyDescent="0.25">
      <c r="A85" s="90"/>
      <c r="B85" s="147"/>
      <c r="C85" s="148"/>
      <c r="D85" s="147"/>
      <c r="E85" s="148"/>
      <c r="F85" s="92"/>
      <c r="G85" s="92"/>
      <c r="H85" s="92">
        <f t="shared" si="4"/>
        <v>0</v>
      </c>
      <c r="I85" s="92"/>
      <c r="J85" s="147">
        <f t="shared" si="5"/>
        <v>0</v>
      </c>
      <c r="K85" s="148"/>
      <c r="L85" s="92"/>
      <c r="M85" s="147">
        <f t="shared" si="6"/>
        <v>0</v>
      </c>
      <c r="N85" s="148"/>
      <c r="O85" s="147">
        <f t="shared" si="7"/>
        <v>0</v>
      </c>
      <c r="P85" s="149"/>
    </row>
    <row r="86" spans="1:16" x14ac:dyDescent="0.25">
      <c r="A86" s="90"/>
      <c r="B86" s="147"/>
      <c r="C86" s="148"/>
      <c r="D86" s="147"/>
      <c r="E86" s="148"/>
      <c r="F86" s="92"/>
      <c r="G86" s="92"/>
      <c r="H86" s="92">
        <f t="shared" si="4"/>
        <v>0</v>
      </c>
      <c r="I86" s="92"/>
      <c r="J86" s="147">
        <f t="shared" si="5"/>
        <v>0</v>
      </c>
      <c r="K86" s="148"/>
      <c r="L86" s="92"/>
      <c r="M86" s="147">
        <f t="shared" si="6"/>
        <v>0</v>
      </c>
      <c r="N86" s="148"/>
      <c r="O86" s="147">
        <f t="shared" si="7"/>
        <v>0</v>
      </c>
      <c r="P86" s="149"/>
    </row>
    <row r="87" spans="1:16" x14ac:dyDescent="0.25">
      <c r="A87" s="90"/>
      <c r="B87" s="147"/>
      <c r="C87" s="148"/>
      <c r="D87" s="147"/>
      <c r="E87" s="148"/>
      <c r="F87" s="92"/>
      <c r="G87" s="92"/>
      <c r="H87" s="92">
        <f t="shared" si="4"/>
        <v>0</v>
      </c>
      <c r="I87" s="92"/>
      <c r="J87" s="147">
        <f t="shared" si="5"/>
        <v>0</v>
      </c>
      <c r="K87" s="148"/>
      <c r="L87" s="92"/>
      <c r="M87" s="147">
        <f t="shared" si="6"/>
        <v>0</v>
      </c>
      <c r="N87" s="148"/>
      <c r="O87" s="147">
        <f t="shared" si="7"/>
        <v>0</v>
      </c>
      <c r="P87" s="149"/>
    </row>
    <row r="88" spans="1:16" x14ac:dyDescent="0.25">
      <c r="A88" s="90"/>
      <c r="B88" s="147"/>
      <c r="C88" s="148"/>
      <c r="D88" s="147"/>
      <c r="E88" s="148"/>
      <c r="F88" s="92"/>
      <c r="G88" s="92"/>
      <c r="H88" s="92">
        <f t="shared" si="4"/>
        <v>0</v>
      </c>
      <c r="I88" s="92"/>
      <c r="J88" s="147">
        <f t="shared" si="5"/>
        <v>0</v>
      </c>
      <c r="K88" s="148"/>
      <c r="L88" s="92"/>
      <c r="M88" s="147">
        <f t="shared" si="6"/>
        <v>0</v>
      </c>
      <c r="N88" s="148"/>
      <c r="O88" s="147">
        <f t="shared" si="7"/>
        <v>0</v>
      </c>
      <c r="P88" s="149"/>
    </row>
    <row r="89" spans="1:16" ht="15.75" thickBot="1" x14ac:dyDescent="0.3">
      <c r="A89" s="90"/>
      <c r="B89" s="147"/>
      <c r="C89" s="148"/>
      <c r="D89" s="147"/>
      <c r="E89" s="148"/>
      <c r="F89" s="92"/>
      <c r="G89" s="92"/>
      <c r="H89" s="92">
        <f t="shared" si="4"/>
        <v>0</v>
      </c>
      <c r="I89" s="92"/>
      <c r="J89" s="147">
        <f t="shared" si="5"/>
        <v>0</v>
      </c>
      <c r="K89" s="148"/>
      <c r="L89" s="92"/>
      <c r="M89" s="147">
        <f t="shared" si="6"/>
        <v>0</v>
      </c>
      <c r="N89" s="148"/>
      <c r="O89" s="147">
        <f t="shared" si="7"/>
        <v>0</v>
      </c>
      <c r="P89" s="149"/>
    </row>
    <row r="90" spans="1:16" ht="27" thickBot="1" x14ac:dyDescent="0.3">
      <c r="A90" s="150" t="s">
        <v>31</v>
      </c>
      <c r="B90" s="151"/>
      <c r="C90" s="151"/>
      <c r="D90" s="151"/>
      <c r="E90" s="152"/>
      <c r="F90" s="153">
        <f>SUM(F79:F89)</f>
        <v>5</v>
      </c>
      <c r="G90" s="153"/>
      <c r="H90" s="153">
        <f>SUM(H79:H89)</f>
        <v>25000</v>
      </c>
      <c r="I90" s="153">
        <f>SUM(I79:I89)</f>
        <v>2000</v>
      </c>
      <c r="J90" s="154">
        <f>SUM(J79:K89)</f>
        <v>23000</v>
      </c>
      <c r="K90" s="155"/>
      <c r="L90" s="156"/>
      <c r="M90" s="157">
        <f>SUM(M79:M89)</f>
        <v>4140</v>
      </c>
      <c r="N90" s="158"/>
      <c r="O90" s="157">
        <f>SUM(O79:O89)</f>
        <v>27140</v>
      </c>
      <c r="P90" s="159"/>
    </row>
    <row r="91" spans="1:16" ht="15.75" thickBot="1" x14ac:dyDescent="0.3">
      <c r="A91" s="52" t="s">
        <v>32</v>
      </c>
      <c r="B91" s="53"/>
      <c r="C91" s="53"/>
      <c r="D91" s="53"/>
      <c r="E91" s="53"/>
      <c r="F91" s="53"/>
      <c r="G91" s="53"/>
      <c r="H91" s="53"/>
      <c r="I91" s="53"/>
      <c r="J91" s="55" t="s">
        <v>33</v>
      </c>
      <c r="K91" s="56"/>
      <c r="L91" s="56"/>
      <c r="M91" s="56"/>
      <c r="N91" s="108"/>
      <c r="O91" s="109">
        <f>J90</f>
        <v>23000</v>
      </c>
      <c r="P91" s="89"/>
    </row>
    <row r="92" spans="1:16" x14ac:dyDescent="0.25">
      <c r="A92" s="110"/>
      <c r="B92" s="111"/>
      <c r="C92" s="111"/>
      <c r="D92" s="111"/>
      <c r="E92" s="111"/>
      <c r="F92" s="111"/>
      <c r="G92" s="111"/>
      <c r="H92" s="111"/>
      <c r="I92" s="111"/>
      <c r="J92" s="112" t="s">
        <v>34</v>
      </c>
      <c r="K92" s="113"/>
      <c r="L92" s="113"/>
      <c r="M92" s="113"/>
      <c r="N92" s="114"/>
      <c r="O92" s="115">
        <f>M90</f>
        <v>4140</v>
      </c>
      <c r="P92" s="93"/>
    </row>
    <row r="93" spans="1:16" ht="15.75" thickBot="1" x14ac:dyDescent="0.3">
      <c r="A93" s="62"/>
      <c r="B93" s="63"/>
      <c r="C93" s="63"/>
      <c r="D93" s="63"/>
      <c r="E93" s="63"/>
      <c r="F93" s="63"/>
      <c r="G93" s="111"/>
      <c r="H93" s="111"/>
      <c r="I93" s="111"/>
      <c r="J93" s="59" t="s">
        <v>35</v>
      </c>
      <c r="K93" s="60"/>
      <c r="L93" s="60"/>
      <c r="M93" s="60"/>
      <c r="N93" s="116"/>
      <c r="O93" s="117">
        <f>SUM(O91:P92)</f>
        <v>27140</v>
      </c>
      <c r="P93" s="97"/>
    </row>
    <row r="94" spans="1:16" ht="15.75" thickBot="1" x14ac:dyDescent="0.3">
      <c r="A94" s="118" t="s">
        <v>36</v>
      </c>
      <c r="B94" s="119"/>
      <c r="C94" s="119"/>
      <c r="D94" s="119"/>
      <c r="E94" s="119"/>
      <c r="F94" s="119"/>
      <c r="G94" s="109"/>
      <c r="H94" s="87"/>
      <c r="I94" s="89"/>
      <c r="J94" s="120" t="s">
        <v>37</v>
      </c>
      <c r="K94" s="120"/>
      <c r="L94" s="120"/>
      <c r="M94" s="120"/>
      <c r="N94" s="121"/>
      <c r="O94" s="21">
        <f>IF(H67="Y",O92,0)</f>
        <v>0</v>
      </c>
      <c r="P94" s="23"/>
    </row>
    <row r="95" spans="1:16" x14ac:dyDescent="0.25">
      <c r="A95" s="55" t="s">
        <v>38</v>
      </c>
      <c r="B95" s="56"/>
      <c r="C95" s="56"/>
      <c r="D95" s="56"/>
      <c r="E95" s="56"/>
      <c r="F95" s="108"/>
      <c r="G95" s="115"/>
      <c r="H95" s="91"/>
      <c r="I95" s="93"/>
      <c r="J95" s="122" t="s">
        <v>39</v>
      </c>
      <c r="K95" s="123"/>
      <c r="L95" s="123"/>
      <c r="M95" s="123"/>
      <c r="N95" s="123"/>
      <c r="O95" s="123"/>
      <c r="P95" s="124"/>
    </row>
    <row r="96" spans="1:16" ht="15.75" thickBot="1" x14ac:dyDescent="0.3">
      <c r="A96" s="59" t="s">
        <v>40</v>
      </c>
      <c r="B96" s="60"/>
      <c r="C96" s="60"/>
      <c r="D96" s="60"/>
      <c r="E96" s="60"/>
      <c r="F96" s="116"/>
      <c r="G96" s="115"/>
      <c r="H96" s="91"/>
      <c r="I96" s="93"/>
      <c r="J96" s="125" t="s">
        <v>41</v>
      </c>
      <c r="K96" s="126"/>
      <c r="L96" s="126"/>
      <c r="M96" s="126"/>
      <c r="N96" s="126"/>
      <c r="O96" s="126"/>
      <c r="P96" s="127"/>
    </row>
    <row r="97" spans="1:16" x14ac:dyDescent="0.25">
      <c r="A97" s="128" t="s">
        <v>42</v>
      </c>
      <c r="B97" s="129"/>
      <c r="C97" s="129"/>
      <c r="D97" s="129"/>
      <c r="E97" s="129"/>
      <c r="F97" s="129"/>
      <c r="G97" s="115"/>
      <c r="H97" s="91"/>
      <c r="I97" s="93"/>
      <c r="J97" s="110"/>
      <c r="K97" s="111"/>
      <c r="L97" s="111"/>
      <c r="M97" s="111"/>
      <c r="N97" s="111"/>
      <c r="O97" s="111"/>
      <c r="P97" s="130"/>
    </row>
    <row r="98" spans="1:16" x14ac:dyDescent="0.25">
      <c r="A98" s="128"/>
      <c r="B98" s="129"/>
      <c r="C98" s="129"/>
      <c r="D98" s="129"/>
      <c r="E98" s="129"/>
      <c r="F98" s="129"/>
      <c r="G98" s="115"/>
      <c r="H98" s="91"/>
      <c r="I98" s="93"/>
      <c r="J98" s="110"/>
      <c r="K98" s="111"/>
      <c r="L98" s="111"/>
      <c r="M98" s="111"/>
      <c r="N98" s="111"/>
      <c r="O98" s="111"/>
      <c r="P98" s="130"/>
    </row>
    <row r="99" spans="1:16" x14ac:dyDescent="0.25">
      <c r="A99" s="128"/>
      <c r="B99" s="129"/>
      <c r="C99" s="129"/>
      <c r="D99" s="129"/>
      <c r="E99" s="129"/>
      <c r="F99" s="129"/>
      <c r="G99" s="115"/>
      <c r="H99" s="91"/>
      <c r="I99" s="93"/>
      <c r="J99" s="110"/>
      <c r="K99" s="111"/>
      <c r="L99" s="111"/>
      <c r="M99" s="111"/>
      <c r="N99" s="111"/>
      <c r="O99" s="111"/>
      <c r="P99" s="130"/>
    </row>
    <row r="100" spans="1:16" x14ac:dyDescent="0.25">
      <c r="A100" s="128"/>
      <c r="B100" s="129"/>
      <c r="C100" s="129"/>
      <c r="D100" s="129"/>
      <c r="E100" s="129"/>
      <c r="F100" s="129"/>
      <c r="G100" s="115"/>
      <c r="H100" s="91"/>
      <c r="I100" s="93"/>
      <c r="J100" s="110"/>
      <c r="K100" s="111"/>
      <c r="L100" s="111"/>
      <c r="M100" s="111"/>
      <c r="N100" s="111"/>
      <c r="O100" s="111"/>
      <c r="P100" s="130"/>
    </row>
    <row r="101" spans="1:16" ht="15.75" thickBot="1" x14ac:dyDescent="0.3">
      <c r="A101" s="131"/>
      <c r="B101" s="132"/>
      <c r="C101" s="132"/>
      <c r="D101" s="132"/>
      <c r="E101" s="132"/>
      <c r="F101" s="132"/>
      <c r="G101" s="133" t="s">
        <v>43</v>
      </c>
      <c r="H101" s="134"/>
      <c r="I101" s="135"/>
      <c r="J101" s="133" t="s">
        <v>44</v>
      </c>
      <c r="K101" s="134"/>
      <c r="L101" s="134"/>
      <c r="M101" s="134"/>
      <c r="N101" s="134"/>
      <c r="O101" s="134"/>
      <c r="P101" s="135"/>
    </row>
    <row r="110" spans="1:16" ht="15.75" thickBot="1" x14ac:dyDescent="0.3"/>
    <row r="111" spans="1:16" ht="20.25" x14ac:dyDescent="0.3">
      <c r="A111" s="1"/>
      <c r="B111" s="2"/>
      <c r="C111" s="3"/>
      <c r="D111" s="4" t="s">
        <v>0</v>
      </c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6"/>
    </row>
    <row r="112" spans="1:16" ht="15.75" x14ac:dyDescent="0.25">
      <c r="A112" s="7" t="s">
        <v>1</v>
      </c>
      <c r="B112" s="8"/>
      <c r="C112" s="9"/>
      <c r="D112" s="9"/>
      <c r="E112" s="10" t="s">
        <v>2</v>
      </c>
      <c r="F112" s="10"/>
      <c r="G112" s="10"/>
      <c r="H112" s="10"/>
      <c r="I112" s="10"/>
      <c r="J112" s="10"/>
      <c r="K112" s="10"/>
      <c r="L112" s="10"/>
      <c r="M112" s="10"/>
      <c r="N112" s="8" t="s">
        <v>46</v>
      </c>
      <c r="O112" s="8"/>
      <c r="P112" s="11"/>
    </row>
    <row r="113" spans="1:16" ht="15.75" x14ac:dyDescent="0.25">
      <c r="A113" s="7"/>
      <c r="B113" s="8"/>
      <c r="C113" s="12"/>
      <c r="D113" s="12"/>
      <c r="E113" s="12"/>
      <c r="F113" s="12"/>
      <c r="G113" s="12" t="s">
        <v>4</v>
      </c>
      <c r="H113" s="13"/>
      <c r="I113" s="13"/>
      <c r="J113" s="13"/>
      <c r="K113" s="13"/>
      <c r="L113" s="13"/>
      <c r="M113" s="13"/>
      <c r="N113" s="8"/>
      <c r="O113" s="8"/>
      <c r="P113" s="11"/>
    </row>
    <row r="114" spans="1:16" ht="16.5" thickBot="1" x14ac:dyDescent="0.3">
      <c r="A114" s="14"/>
      <c r="B114" s="15"/>
      <c r="C114" s="16"/>
      <c r="D114" s="16"/>
      <c r="E114" s="16"/>
      <c r="F114" s="17" t="s">
        <v>5</v>
      </c>
      <c r="G114" s="17"/>
      <c r="H114" s="17"/>
      <c r="I114" s="17"/>
      <c r="J114" s="17"/>
      <c r="K114" s="17"/>
      <c r="L114" s="18"/>
      <c r="M114" s="18"/>
      <c r="N114" s="18"/>
      <c r="O114" s="19"/>
      <c r="P114" s="20"/>
    </row>
    <row r="115" spans="1:16" ht="15.75" thickBot="1" x14ac:dyDescent="0.3">
      <c r="A115" s="21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3"/>
    </row>
    <row r="116" spans="1:16" x14ac:dyDescent="0.25">
      <c r="A116" s="24" t="s">
        <v>6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6"/>
    </row>
    <row r="117" spans="1:16" ht="15.75" thickBot="1" x14ac:dyDescent="0.3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1:16" x14ac:dyDescent="0.25">
      <c r="A118" s="30" t="s">
        <v>7</v>
      </c>
      <c r="B118" s="31"/>
      <c r="C118" s="31"/>
      <c r="D118" s="31"/>
      <c r="E118" s="31"/>
      <c r="F118" s="31"/>
      <c r="G118" s="31"/>
      <c r="H118" s="32"/>
      <c r="I118" s="33" t="s">
        <v>8</v>
      </c>
      <c r="J118" s="33"/>
      <c r="K118" s="33"/>
      <c r="L118" s="33"/>
      <c r="M118" s="33"/>
      <c r="N118" s="33"/>
      <c r="O118" s="33"/>
      <c r="P118" s="34"/>
    </row>
    <row r="119" spans="1:16" x14ac:dyDescent="0.25">
      <c r="A119" s="35" t="s">
        <v>9</v>
      </c>
      <c r="B119" s="36"/>
      <c r="C119" s="36"/>
      <c r="D119" s="36"/>
      <c r="E119" s="36"/>
      <c r="F119" s="36"/>
      <c r="G119" s="36"/>
      <c r="H119" s="37"/>
      <c r="I119" s="38" t="s">
        <v>10</v>
      </c>
      <c r="J119" s="38"/>
      <c r="K119" s="38"/>
      <c r="L119" s="38"/>
      <c r="M119" s="38"/>
      <c r="N119" s="38"/>
      <c r="O119" s="38"/>
      <c r="P119" s="39"/>
    </row>
    <row r="120" spans="1:16" x14ac:dyDescent="0.25">
      <c r="A120" s="40" t="s">
        <v>11</v>
      </c>
      <c r="B120" s="41"/>
      <c r="C120" s="41"/>
      <c r="D120" s="41"/>
      <c r="E120" s="41"/>
      <c r="F120" s="41"/>
      <c r="G120" s="41"/>
      <c r="H120" s="42" t="s">
        <v>12</v>
      </c>
      <c r="I120" s="38" t="s">
        <v>13</v>
      </c>
      <c r="J120" s="38"/>
      <c r="K120" s="38"/>
      <c r="L120" s="38"/>
      <c r="M120" s="38"/>
      <c r="N120" s="38"/>
      <c r="O120" s="38"/>
      <c r="P120" s="39"/>
    </row>
    <row r="121" spans="1:16" ht="15.75" thickBot="1" x14ac:dyDescent="0.3">
      <c r="A121" s="43" t="s">
        <v>14</v>
      </c>
      <c r="B121" s="44"/>
      <c r="C121" s="44"/>
      <c r="D121" s="44"/>
      <c r="E121" s="44"/>
      <c r="F121" s="44"/>
      <c r="G121" s="45" t="s">
        <v>15</v>
      </c>
      <c r="H121" s="46"/>
      <c r="I121" s="47" t="s">
        <v>16</v>
      </c>
      <c r="J121" s="47"/>
      <c r="K121" s="47"/>
      <c r="L121" s="47"/>
      <c r="M121" s="47"/>
      <c r="N121" s="47"/>
      <c r="O121" s="47"/>
      <c r="P121" s="48"/>
    </row>
    <row r="122" spans="1:16" ht="15.75" thickBot="1" x14ac:dyDescent="0.3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1"/>
    </row>
    <row r="123" spans="1:16" ht="15.75" thickBot="1" x14ac:dyDescent="0.3">
      <c r="A123" s="52" t="s">
        <v>17</v>
      </c>
      <c r="B123" s="53"/>
      <c r="C123" s="53"/>
      <c r="D123" s="53"/>
      <c r="E123" s="53"/>
      <c r="F123" s="53"/>
      <c r="G123" s="53"/>
      <c r="H123" s="54"/>
      <c r="I123" s="52" t="s">
        <v>18</v>
      </c>
      <c r="J123" s="53"/>
      <c r="K123" s="53"/>
      <c r="L123" s="53"/>
      <c r="M123" s="53"/>
      <c r="N123" s="53"/>
      <c r="O123" s="53"/>
      <c r="P123" s="54"/>
    </row>
    <row r="124" spans="1:16" x14ac:dyDescent="0.25">
      <c r="A124" s="55" t="s">
        <v>19</v>
      </c>
      <c r="B124" s="56"/>
      <c r="C124" s="56"/>
      <c r="D124" s="56"/>
      <c r="E124" s="56"/>
      <c r="F124" s="56"/>
      <c r="G124" s="56"/>
      <c r="H124" s="57"/>
      <c r="I124" s="55" t="s">
        <v>19</v>
      </c>
      <c r="J124" s="56"/>
      <c r="K124" s="56"/>
      <c r="L124" s="56"/>
      <c r="M124" s="56"/>
      <c r="N124" s="56"/>
      <c r="O124" s="56"/>
      <c r="P124" s="57"/>
    </row>
    <row r="125" spans="1:16" x14ac:dyDescent="0.25">
      <c r="A125" s="35" t="s">
        <v>20</v>
      </c>
      <c r="B125" s="36"/>
      <c r="C125" s="36"/>
      <c r="D125" s="36"/>
      <c r="E125" s="36"/>
      <c r="F125" s="36"/>
      <c r="G125" s="36"/>
      <c r="H125" s="58"/>
      <c r="I125" s="35" t="s">
        <v>20</v>
      </c>
      <c r="J125" s="36"/>
      <c r="K125" s="36"/>
      <c r="L125" s="36"/>
      <c r="M125" s="36"/>
      <c r="N125" s="36"/>
      <c r="O125" s="36"/>
      <c r="P125" s="58"/>
    </row>
    <row r="126" spans="1:16" x14ac:dyDescent="0.25">
      <c r="A126" s="35"/>
      <c r="B126" s="36"/>
      <c r="C126" s="36"/>
      <c r="D126" s="36"/>
      <c r="E126" s="36"/>
      <c r="F126" s="36"/>
      <c r="G126" s="36"/>
      <c r="H126" s="58"/>
      <c r="I126" s="35"/>
      <c r="J126" s="36"/>
      <c r="K126" s="36"/>
      <c r="L126" s="36"/>
      <c r="M126" s="36"/>
      <c r="N126" s="36"/>
      <c r="O126" s="36"/>
      <c r="P126" s="58"/>
    </row>
    <row r="127" spans="1:16" x14ac:dyDescent="0.25">
      <c r="A127" s="35" t="s">
        <v>21</v>
      </c>
      <c r="B127" s="36"/>
      <c r="C127" s="36"/>
      <c r="D127" s="36"/>
      <c r="E127" s="36"/>
      <c r="F127" s="36"/>
      <c r="G127" s="36"/>
      <c r="H127" s="58"/>
      <c r="I127" s="35" t="s">
        <v>21</v>
      </c>
      <c r="J127" s="36"/>
      <c r="K127" s="36"/>
      <c r="L127" s="36"/>
      <c r="M127" s="36"/>
      <c r="N127" s="36"/>
      <c r="O127" s="36"/>
      <c r="P127" s="58"/>
    </row>
    <row r="128" spans="1:16" ht="15.75" thickBot="1" x14ac:dyDescent="0.3">
      <c r="A128" s="59" t="s">
        <v>14</v>
      </c>
      <c r="B128" s="60"/>
      <c r="C128" s="60"/>
      <c r="D128" s="60"/>
      <c r="E128" s="60"/>
      <c r="F128" s="60"/>
      <c r="G128" s="45" t="s">
        <v>15</v>
      </c>
      <c r="H128" s="61"/>
      <c r="I128" s="59" t="s">
        <v>14</v>
      </c>
      <c r="J128" s="60"/>
      <c r="K128" s="60"/>
      <c r="L128" s="60"/>
      <c r="M128" s="60"/>
      <c r="N128" s="60"/>
      <c r="O128" s="45" t="s">
        <v>15</v>
      </c>
      <c r="P128" s="61"/>
    </row>
    <row r="129" spans="1:16" ht="15.75" thickBot="1" x14ac:dyDescent="0.3">
      <c r="A129" s="62"/>
      <c r="B129" s="63"/>
      <c r="C129" s="63"/>
      <c r="D129" s="63"/>
      <c r="E129" s="63"/>
      <c r="F129" s="63"/>
      <c r="G129" s="63"/>
      <c r="H129" s="63"/>
      <c r="I129" s="22"/>
      <c r="J129" s="22"/>
      <c r="K129" s="22"/>
      <c r="L129" s="22"/>
      <c r="M129" s="22"/>
      <c r="N129" s="22"/>
      <c r="O129" s="22"/>
      <c r="P129" s="23"/>
    </row>
    <row r="130" spans="1:16" x14ac:dyDescent="0.25">
      <c r="A130" s="64" t="s">
        <v>22</v>
      </c>
      <c r="B130" s="65" t="s">
        <v>23</v>
      </c>
      <c r="C130" s="66"/>
      <c r="D130" s="65" t="s">
        <v>24</v>
      </c>
      <c r="E130" s="66"/>
      <c r="F130" s="67" t="s">
        <v>25</v>
      </c>
      <c r="G130" s="67" t="s">
        <v>26</v>
      </c>
      <c r="H130" s="67" t="s">
        <v>27</v>
      </c>
      <c r="I130" s="67" t="s">
        <v>28</v>
      </c>
      <c r="J130" s="68" t="s">
        <v>29</v>
      </c>
      <c r="K130" s="69"/>
      <c r="L130" s="70" t="s">
        <v>30</v>
      </c>
      <c r="M130" s="71"/>
      <c r="N130" s="72"/>
      <c r="O130" s="73" t="s">
        <v>31</v>
      </c>
      <c r="P130" s="74"/>
    </row>
    <row r="131" spans="1:16" x14ac:dyDescent="0.25">
      <c r="A131" s="136"/>
      <c r="B131" s="137"/>
      <c r="C131" s="138"/>
      <c r="D131" s="137"/>
      <c r="E131" s="138"/>
      <c r="F131" s="139"/>
      <c r="G131" s="139"/>
      <c r="H131" s="139"/>
      <c r="I131" s="139"/>
      <c r="J131" s="140"/>
      <c r="K131" s="141"/>
      <c r="L131" s="142" t="s">
        <v>26</v>
      </c>
      <c r="M131" s="143" t="s">
        <v>27</v>
      </c>
      <c r="N131" s="144"/>
      <c r="O131" s="145"/>
      <c r="P131" s="146"/>
    </row>
    <row r="132" spans="1:16" x14ac:dyDescent="0.25">
      <c r="A132" s="90"/>
      <c r="B132" s="147"/>
      <c r="C132" s="148"/>
      <c r="D132" s="147"/>
      <c r="E132" s="148"/>
      <c r="F132" s="92">
        <v>5</v>
      </c>
      <c r="G132" s="92">
        <v>5000</v>
      </c>
      <c r="H132" s="92">
        <f>G132*F132</f>
        <v>25000</v>
      </c>
      <c r="I132" s="92">
        <v>2000</v>
      </c>
      <c r="J132" s="147">
        <f>H132-I132</f>
        <v>23000</v>
      </c>
      <c r="K132" s="148"/>
      <c r="L132" s="92">
        <v>18</v>
      </c>
      <c r="M132" s="147">
        <f>J132*L132/100</f>
        <v>4140</v>
      </c>
      <c r="N132" s="148"/>
      <c r="O132" s="147">
        <f>J132+M132</f>
        <v>27140</v>
      </c>
      <c r="P132" s="149"/>
    </row>
    <row r="133" spans="1:16" x14ac:dyDescent="0.25">
      <c r="A133" s="90"/>
      <c r="B133" s="147"/>
      <c r="C133" s="148"/>
      <c r="D133" s="147"/>
      <c r="E133" s="148"/>
      <c r="F133" s="92"/>
      <c r="G133" s="92"/>
      <c r="H133" s="92">
        <f>G133*F133</f>
        <v>0</v>
      </c>
      <c r="I133" s="92"/>
      <c r="J133" s="147">
        <f>H133-I133</f>
        <v>0</v>
      </c>
      <c r="K133" s="148"/>
      <c r="L133" s="92"/>
      <c r="M133" s="147">
        <f>J133*L133/100</f>
        <v>0</v>
      </c>
      <c r="N133" s="148"/>
      <c r="O133" s="147">
        <f>J133+M133</f>
        <v>0</v>
      </c>
      <c r="P133" s="149"/>
    </row>
    <row r="134" spans="1:16" x14ac:dyDescent="0.25">
      <c r="A134" s="90"/>
      <c r="B134" s="147"/>
      <c r="C134" s="148"/>
      <c r="D134" s="147"/>
      <c r="E134" s="148"/>
      <c r="F134" s="92"/>
      <c r="G134" s="92"/>
      <c r="H134" s="92">
        <f t="shared" ref="H134:H142" si="8">G134*F134</f>
        <v>0</v>
      </c>
      <c r="I134" s="92"/>
      <c r="J134" s="147">
        <f t="shared" ref="J134:J142" si="9">H134-I134</f>
        <v>0</v>
      </c>
      <c r="K134" s="148"/>
      <c r="L134" s="92"/>
      <c r="M134" s="147">
        <f t="shared" ref="M134:M142" si="10">J134*L134/100</f>
        <v>0</v>
      </c>
      <c r="N134" s="148"/>
      <c r="O134" s="147">
        <f t="shared" ref="O134:O142" si="11">J134+M134</f>
        <v>0</v>
      </c>
      <c r="P134" s="149"/>
    </row>
    <row r="135" spans="1:16" x14ac:dyDescent="0.25">
      <c r="A135" s="90"/>
      <c r="B135" s="147"/>
      <c r="C135" s="148"/>
      <c r="D135" s="147"/>
      <c r="E135" s="148"/>
      <c r="F135" s="92"/>
      <c r="G135" s="92"/>
      <c r="H135" s="92">
        <f t="shared" si="8"/>
        <v>0</v>
      </c>
      <c r="I135" s="92"/>
      <c r="J135" s="147">
        <f t="shared" si="9"/>
        <v>0</v>
      </c>
      <c r="K135" s="148"/>
      <c r="L135" s="92"/>
      <c r="M135" s="147">
        <f t="shared" si="10"/>
        <v>0</v>
      </c>
      <c r="N135" s="148"/>
      <c r="O135" s="147">
        <f t="shared" si="11"/>
        <v>0</v>
      </c>
      <c r="P135" s="149"/>
    </row>
    <row r="136" spans="1:16" x14ac:dyDescent="0.25">
      <c r="A136" s="90"/>
      <c r="B136" s="147"/>
      <c r="C136" s="148"/>
      <c r="D136" s="147"/>
      <c r="E136" s="148"/>
      <c r="F136" s="92"/>
      <c r="G136" s="92"/>
      <c r="H136" s="92">
        <f t="shared" si="8"/>
        <v>0</v>
      </c>
      <c r="I136" s="92"/>
      <c r="J136" s="147">
        <f t="shared" si="9"/>
        <v>0</v>
      </c>
      <c r="K136" s="148"/>
      <c r="L136" s="92"/>
      <c r="M136" s="147">
        <f t="shared" si="10"/>
        <v>0</v>
      </c>
      <c r="N136" s="148"/>
      <c r="O136" s="147">
        <f t="shared" si="11"/>
        <v>0</v>
      </c>
      <c r="P136" s="149"/>
    </row>
    <row r="137" spans="1:16" x14ac:dyDescent="0.25">
      <c r="A137" s="90"/>
      <c r="B137" s="147"/>
      <c r="C137" s="148"/>
      <c r="D137" s="147"/>
      <c r="E137" s="148"/>
      <c r="F137" s="92"/>
      <c r="G137" s="92"/>
      <c r="H137" s="92">
        <f t="shared" si="8"/>
        <v>0</v>
      </c>
      <c r="I137" s="92"/>
      <c r="J137" s="147">
        <f t="shared" si="9"/>
        <v>0</v>
      </c>
      <c r="K137" s="148"/>
      <c r="L137" s="92"/>
      <c r="M137" s="147">
        <f t="shared" si="10"/>
        <v>0</v>
      </c>
      <c r="N137" s="148"/>
      <c r="O137" s="147">
        <f t="shared" si="11"/>
        <v>0</v>
      </c>
      <c r="P137" s="149"/>
    </row>
    <row r="138" spans="1:16" x14ac:dyDescent="0.25">
      <c r="A138" s="90"/>
      <c r="B138" s="147"/>
      <c r="C138" s="148"/>
      <c r="D138" s="147"/>
      <c r="E138" s="148"/>
      <c r="F138" s="92"/>
      <c r="G138" s="92"/>
      <c r="H138" s="92">
        <f t="shared" si="8"/>
        <v>0</v>
      </c>
      <c r="I138" s="92"/>
      <c r="J138" s="147">
        <f t="shared" si="9"/>
        <v>0</v>
      </c>
      <c r="K138" s="148"/>
      <c r="L138" s="92"/>
      <c r="M138" s="147">
        <f t="shared" si="10"/>
        <v>0</v>
      </c>
      <c r="N138" s="148"/>
      <c r="O138" s="147">
        <f t="shared" si="11"/>
        <v>0</v>
      </c>
      <c r="P138" s="149"/>
    </row>
    <row r="139" spans="1:16" x14ac:dyDescent="0.25">
      <c r="A139" s="90"/>
      <c r="B139" s="147"/>
      <c r="C139" s="148"/>
      <c r="D139" s="147"/>
      <c r="E139" s="148"/>
      <c r="F139" s="92"/>
      <c r="G139" s="92"/>
      <c r="H139" s="92">
        <f t="shared" si="8"/>
        <v>0</v>
      </c>
      <c r="I139" s="92"/>
      <c r="J139" s="147">
        <f t="shared" si="9"/>
        <v>0</v>
      </c>
      <c r="K139" s="148"/>
      <c r="L139" s="92"/>
      <c r="M139" s="147">
        <f t="shared" si="10"/>
        <v>0</v>
      </c>
      <c r="N139" s="148"/>
      <c r="O139" s="147">
        <f t="shared" si="11"/>
        <v>0</v>
      </c>
      <c r="P139" s="149"/>
    </row>
    <row r="140" spans="1:16" x14ac:dyDescent="0.25">
      <c r="A140" s="90"/>
      <c r="B140" s="147"/>
      <c r="C140" s="148"/>
      <c r="D140" s="147"/>
      <c r="E140" s="148"/>
      <c r="F140" s="92"/>
      <c r="G140" s="92"/>
      <c r="H140" s="92">
        <f t="shared" si="8"/>
        <v>0</v>
      </c>
      <c r="I140" s="92"/>
      <c r="J140" s="147">
        <f t="shared" si="9"/>
        <v>0</v>
      </c>
      <c r="K140" s="148"/>
      <c r="L140" s="92"/>
      <c r="M140" s="147">
        <f t="shared" si="10"/>
        <v>0</v>
      </c>
      <c r="N140" s="148"/>
      <c r="O140" s="147">
        <f t="shared" si="11"/>
        <v>0</v>
      </c>
      <c r="P140" s="149"/>
    </row>
    <row r="141" spans="1:16" x14ac:dyDescent="0.25">
      <c r="A141" s="90"/>
      <c r="B141" s="147"/>
      <c r="C141" s="148"/>
      <c r="D141" s="147"/>
      <c r="E141" s="148"/>
      <c r="F141" s="92"/>
      <c r="G141" s="92"/>
      <c r="H141" s="92">
        <f t="shared" si="8"/>
        <v>0</v>
      </c>
      <c r="I141" s="92"/>
      <c r="J141" s="147">
        <f t="shared" si="9"/>
        <v>0</v>
      </c>
      <c r="K141" s="148"/>
      <c r="L141" s="92"/>
      <c r="M141" s="147">
        <f t="shared" si="10"/>
        <v>0</v>
      </c>
      <c r="N141" s="148"/>
      <c r="O141" s="147">
        <f t="shared" si="11"/>
        <v>0</v>
      </c>
      <c r="P141" s="149"/>
    </row>
    <row r="142" spans="1:16" x14ac:dyDescent="0.25">
      <c r="A142" s="90"/>
      <c r="B142" s="147"/>
      <c r="C142" s="148"/>
      <c r="D142" s="147"/>
      <c r="E142" s="148"/>
      <c r="F142" s="92"/>
      <c r="G142" s="92"/>
      <c r="H142" s="92">
        <f t="shared" si="8"/>
        <v>0</v>
      </c>
      <c r="I142" s="92"/>
      <c r="J142" s="147">
        <f t="shared" si="9"/>
        <v>0</v>
      </c>
      <c r="K142" s="148"/>
      <c r="L142" s="92"/>
      <c r="M142" s="147">
        <f t="shared" si="10"/>
        <v>0</v>
      </c>
      <c r="N142" s="148"/>
      <c r="O142" s="147">
        <f t="shared" si="11"/>
        <v>0</v>
      </c>
      <c r="P142" s="149"/>
    </row>
    <row r="143" spans="1:16" ht="15.75" thickBot="1" x14ac:dyDescent="0.3">
      <c r="A143" s="90"/>
      <c r="B143" s="147"/>
      <c r="C143" s="148"/>
      <c r="D143" s="147"/>
      <c r="E143" s="148"/>
      <c r="F143" s="92"/>
      <c r="G143" s="92"/>
      <c r="H143" s="92"/>
      <c r="I143" s="92"/>
      <c r="J143" s="147"/>
      <c r="K143" s="148"/>
      <c r="L143" s="92"/>
      <c r="M143" s="147"/>
      <c r="N143" s="148"/>
      <c r="O143" s="147"/>
      <c r="P143" s="149"/>
    </row>
    <row r="144" spans="1:16" ht="27" thickBot="1" x14ac:dyDescent="0.3">
      <c r="A144" s="150" t="s">
        <v>31</v>
      </c>
      <c r="B144" s="151"/>
      <c r="C144" s="151"/>
      <c r="D144" s="151"/>
      <c r="E144" s="152"/>
      <c r="F144" s="153">
        <f>SUM(F132:F143)</f>
        <v>5</v>
      </c>
      <c r="G144" s="153"/>
      <c r="H144" s="153">
        <f>SUM(H132:H143)</f>
        <v>25000</v>
      </c>
      <c r="I144" s="153">
        <f>SUM(I132:I143)</f>
        <v>2000</v>
      </c>
      <c r="J144" s="154">
        <f>SUM(J132:K143)</f>
        <v>23000</v>
      </c>
      <c r="K144" s="155"/>
      <c r="L144" s="156"/>
      <c r="M144" s="157">
        <f>SUM(M132:M143)</f>
        <v>4140</v>
      </c>
      <c r="N144" s="158"/>
      <c r="O144" s="157">
        <f>SUM(O132:O143)</f>
        <v>27140</v>
      </c>
      <c r="P144" s="159"/>
    </row>
    <row r="145" spans="1:16" ht="15.75" thickBot="1" x14ac:dyDescent="0.3">
      <c r="A145" s="52" t="s">
        <v>32</v>
      </c>
      <c r="B145" s="53"/>
      <c r="C145" s="53"/>
      <c r="D145" s="53"/>
      <c r="E145" s="53"/>
      <c r="F145" s="53"/>
      <c r="G145" s="53"/>
      <c r="H145" s="53"/>
      <c r="I145" s="53"/>
      <c r="J145" s="55" t="s">
        <v>33</v>
      </c>
      <c r="K145" s="56"/>
      <c r="L145" s="56"/>
      <c r="M145" s="56"/>
      <c r="N145" s="108"/>
      <c r="O145" s="109">
        <f>J144</f>
        <v>23000</v>
      </c>
      <c r="P145" s="89"/>
    </row>
    <row r="146" spans="1:16" x14ac:dyDescent="0.25">
      <c r="A146" s="110"/>
      <c r="B146" s="111"/>
      <c r="C146" s="111"/>
      <c r="D146" s="111"/>
      <c r="E146" s="111"/>
      <c r="F146" s="111"/>
      <c r="G146" s="111"/>
      <c r="H146" s="111"/>
      <c r="I146" s="111"/>
      <c r="J146" s="112" t="s">
        <v>34</v>
      </c>
      <c r="K146" s="113"/>
      <c r="L146" s="113"/>
      <c r="M146" s="113"/>
      <c r="N146" s="114"/>
      <c r="O146" s="115">
        <f>M144</f>
        <v>4140</v>
      </c>
      <c r="P146" s="93"/>
    </row>
    <row r="147" spans="1:16" ht="15.75" thickBot="1" x14ac:dyDescent="0.3">
      <c r="A147" s="62"/>
      <c r="B147" s="63"/>
      <c r="C147" s="63"/>
      <c r="D147" s="63"/>
      <c r="E147" s="63"/>
      <c r="F147" s="63"/>
      <c r="G147" s="111"/>
      <c r="H147" s="111"/>
      <c r="I147" s="111"/>
      <c r="J147" s="59" t="s">
        <v>35</v>
      </c>
      <c r="K147" s="60"/>
      <c r="L147" s="60"/>
      <c r="M147" s="60"/>
      <c r="N147" s="116"/>
      <c r="O147" s="117">
        <f>SUM(O145:P146)</f>
        <v>27140</v>
      </c>
      <c r="P147" s="97"/>
    </row>
    <row r="148" spans="1:16" ht="15.75" thickBot="1" x14ac:dyDescent="0.3">
      <c r="A148" s="118" t="s">
        <v>36</v>
      </c>
      <c r="B148" s="119"/>
      <c r="C148" s="119"/>
      <c r="D148" s="119"/>
      <c r="E148" s="119"/>
      <c r="F148" s="119"/>
      <c r="G148" s="109"/>
      <c r="H148" s="87"/>
      <c r="I148" s="89"/>
      <c r="J148" s="120" t="s">
        <v>37</v>
      </c>
      <c r="K148" s="120"/>
      <c r="L148" s="120"/>
      <c r="M148" s="120"/>
      <c r="N148" s="121"/>
      <c r="O148" s="21">
        <f>IF(H120="Y",O146,0)</f>
        <v>0</v>
      </c>
      <c r="P148" s="23"/>
    </row>
    <row r="149" spans="1:16" x14ac:dyDescent="0.25">
      <c r="A149" s="55" t="s">
        <v>38</v>
      </c>
      <c r="B149" s="56"/>
      <c r="C149" s="56"/>
      <c r="D149" s="56"/>
      <c r="E149" s="56"/>
      <c r="F149" s="108"/>
      <c r="G149" s="115"/>
      <c r="H149" s="91"/>
      <c r="I149" s="93"/>
      <c r="J149" s="122" t="s">
        <v>39</v>
      </c>
      <c r="K149" s="123"/>
      <c r="L149" s="123"/>
      <c r="M149" s="123"/>
      <c r="N149" s="123"/>
      <c r="O149" s="123"/>
      <c r="P149" s="124"/>
    </row>
    <row r="150" spans="1:16" ht="15.75" thickBot="1" x14ac:dyDescent="0.3">
      <c r="A150" s="59" t="s">
        <v>40</v>
      </c>
      <c r="B150" s="60"/>
      <c r="C150" s="60"/>
      <c r="D150" s="60"/>
      <c r="E150" s="60"/>
      <c r="F150" s="116"/>
      <c r="G150" s="115"/>
      <c r="H150" s="91"/>
      <c r="I150" s="93"/>
      <c r="J150" s="125" t="s">
        <v>41</v>
      </c>
      <c r="K150" s="126"/>
      <c r="L150" s="126"/>
      <c r="M150" s="126"/>
      <c r="N150" s="126"/>
      <c r="O150" s="126"/>
      <c r="P150" s="127"/>
    </row>
    <row r="151" spans="1:16" x14ac:dyDescent="0.25">
      <c r="A151" s="128" t="s">
        <v>42</v>
      </c>
      <c r="B151" s="129"/>
      <c r="C151" s="129"/>
      <c r="D151" s="129"/>
      <c r="E151" s="129"/>
      <c r="F151" s="129"/>
      <c r="G151" s="115"/>
      <c r="H151" s="91"/>
      <c r="I151" s="93"/>
      <c r="J151" s="110"/>
      <c r="K151" s="111"/>
      <c r="L151" s="111"/>
      <c r="M151" s="111"/>
      <c r="N151" s="111"/>
      <c r="O151" s="111"/>
      <c r="P151" s="130"/>
    </row>
    <row r="152" spans="1:16" x14ac:dyDescent="0.25">
      <c r="A152" s="128"/>
      <c r="B152" s="129"/>
      <c r="C152" s="129"/>
      <c r="D152" s="129"/>
      <c r="E152" s="129"/>
      <c r="F152" s="129"/>
      <c r="G152" s="115"/>
      <c r="H152" s="91"/>
      <c r="I152" s="93"/>
      <c r="J152" s="110"/>
      <c r="K152" s="111"/>
      <c r="L152" s="111"/>
      <c r="M152" s="111"/>
      <c r="N152" s="111"/>
      <c r="O152" s="111"/>
      <c r="P152" s="130"/>
    </row>
    <row r="153" spans="1:16" x14ac:dyDescent="0.25">
      <c r="A153" s="128"/>
      <c r="B153" s="129"/>
      <c r="C153" s="129"/>
      <c r="D153" s="129"/>
      <c r="E153" s="129"/>
      <c r="F153" s="129"/>
      <c r="G153" s="115"/>
      <c r="H153" s="91"/>
      <c r="I153" s="93"/>
      <c r="J153" s="110"/>
      <c r="K153" s="111"/>
      <c r="L153" s="111"/>
      <c r="M153" s="111"/>
      <c r="N153" s="111"/>
      <c r="O153" s="111"/>
      <c r="P153" s="130"/>
    </row>
    <row r="154" spans="1:16" x14ac:dyDescent="0.25">
      <c r="A154" s="128"/>
      <c r="B154" s="129"/>
      <c r="C154" s="129"/>
      <c r="D154" s="129"/>
      <c r="E154" s="129"/>
      <c r="F154" s="129"/>
      <c r="G154" s="115"/>
      <c r="H154" s="91"/>
      <c r="I154" s="93"/>
      <c r="J154" s="110"/>
      <c r="K154" s="111"/>
      <c r="L154" s="111"/>
      <c r="M154" s="111"/>
      <c r="N154" s="111"/>
      <c r="O154" s="111"/>
      <c r="P154" s="130"/>
    </row>
    <row r="155" spans="1:16" ht="15.75" thickBot="1" x14ac:dyDescent="0.3">
      <c r="A155" s="131"/>
      <c r="B155" s="132"/>
      <c r="C155" s="132"/>
      <c r="D155" s="132"/>
      <c r="E155" s="132"/>
      <c r="F155" s="132"/>
      <c r="G155" s="133" t="s">
        <v>43</v>
      </c>
      <c r="H155" s="134"/>
      <c r="I155" s="135"/>
      <c r="J155" s="133" t="s">
        <v>44</v>
      </c>
      <c r="K155" s="134"/>
      <c r="L155" s="134"/>
      <c r="M155" s="134"/>
      <c r="N155" s="134"/>
      <c r="O155" s="134"/>
      <c r="P155" s="135"/>
    </row>
  </sheetData>
  <mergeCells count="356">
    <mergeCell ref="G155:I155"/>
    <mergeCell ref="J155:P155"/>
    <mergeCell ref="A148:F148"/>
    <mergeCell ref="G148:I154"/>
    <mergeCell ref="J148:N148"/>
    <mergeCell ref="O148:P148"/>
    <mergeCell ref="A149:F149"/>
    <mergeCell ref="J149:P149"/>
    <mergeCell ref="A150:F150"/>
    <mergeCell ref="J150:P150"/>
    <mergeCell ref="A151:F155"/>
    <mergeCell ref="J151:P154"/>
    <mergeCell ref="A145:I145"/>
    <mergeCell ref="J145:N145"/>
    <mergeCell ref="O145:P145"/>
    <mergeCell ref="A146:I147"/>
    <mergeCell ref="J146:N146"/>
    <mergeCell ref="O146:P146"/>
    <mergeCell ref="J147:N147"/>
    <mergeCell ref="O147:P147"/>
    <mergeCell ref="B143:C143"/>
    <mergeCell ref="D143:E143"/>
    <mergeCell ref="J143:K143"/>
    <mergeCell ref="M143:N143"/>
    <mergeCell ref="O143:P143"/>
    <mergeCell ref="A144:E144"/>
    <mergeCell ref="J144:K144"/>
    <mergeCell ref="M144:N144"/>
    <mergeCell ref="O144:P144"/>
    <mergeCell ref="B141:C141"/>
    <mergeCell ref="D141:E141"/>
    <mergeCell ref="J141:K141"/>
    <mergeCell ref="M141:N141"/>
    <mergeCell ref="O141:P141"/>
    <mergeCell ref="B142:C142"/>
    <mergeCell ref="D142:E142"/>
    <mergeCell ref="J142:K142"/>
    <mergeCell ref="M142:N142"/>
    <mergeCell ref="O142:P142"/>
    <mergeCell ref="B139:C139"/>
    <mergeCell ref="D139:E139"/>
    <mergeCell ref="J139:K139"/>
    <mergeCell ref="M139:N139"/>
    <mergeCell ref="O139:P139"/>
    <mergeCell ref="B140:C140"/>
    <mergeCell ref="D140:E140"/>
    <mergeCell ref="J140:K140"/>
    <mergeCell ref="M140:N140"/>
    <mergeCell ref="O140:P140"/>
    <mergeCell ref="B137:C137"/>
    <mergeCell ref="D137:E137"/>
    <mergeCell ref="J137:K137"/>
    <mergeCell ref="M137:N137"/>
    <mergeCell ref="O137:P137"/>
    <mergeCell ref="B138:C138"/>
    <mergeCell ref="D138:E138"/>
    <mergeCell ref="J138:K138"/>
    <mergeCell ref="M138:N138"/>
    <mergeCell ref="O138:P138"/>
    <mergeCell ref="B135:C135"/>
    <mergeCell ref="D135:E135"/>
    <mergeCell ref="J135:K135"/>
    <mergeCell ref="M135:N135"/>
    <mergeCell ref="O135:P135"/>
    <mergeCell ref="B136:C136"/>
    <mergeCell ref="D136:E136"/>
    <mergeCell ref="J136:K136"/>
    <mergeCell ref="M136:N136"/>
    <mergeCell ref="O136:P136"/>
    <mergeCell ref="B133:C133"/>
    <mergeCell ref="D133:E133"/>
    <mergeCell ref="J133:K133"/>
    <mergeCell ref="M133:N133"/>
    <mergeCell ref="O133:P133"/>
    <mergeCell ref="B134:C134"/>
    <mergeCell ref="D134:E134"/>
    <mergeCell ref="J134:K134"/>
    <mergeCell ref="M134:N134"/>
    <mergeCell ref="O134:P134"/>
    <mergeCell ref="O130:P131"/>
    <mergeCell ref="M131:N131"/>
    <mergeCell ref="B132:C132"/>
    <mergeCell ref="D132:E132"/>
    <mergeCell ref="J132:K132"/>
    <mergeCell ref="M132:N132"/>
    <mergeCell ref="O132:P132"/>
    <mergeCell ref="A129:P129"/>
    <mergeCell ref="A130:A131"/>
    <mergeCell ref="B130:C131"/>
    <mergeCell ref="D130:E131"/>
    <mergeCell ref="F130:F131"/>
    <mergeCell ref="G130:G131"/>
    <mergeCell ref="H130:H131"/>
    <mergeCell ref="I130:I131"/>
    <mergeCell ref="J130:K131"/>
    <mergeCell ref="L130:N130"/>
    <mergeCell ref="A125:H126"/>
    <mergeCell ref="I125:P126"/>
    <mergeCell ref="A127:H127"/>
    <mergeCell ref="I127:P127"/>
    <mergeCell ref="A128:F128"/>
    <mergeCell ref="I128:N128"/>
    <mergeCell ref="A121:F121"/>
    <mergeCell ref="I121:P121"/>
    <mergeCell ref="A122:P122"/>
    <mergeCell ref="A123:H123"/>
    <mergeCell ref="I123:P123"/>
    <mergeCell ref="A124:H124"/>
    <mergeCell ref="I124:P124"/>
    <mergeCell ref="A116:P117"/>
    <mergeCell ref="A118:H118"/>
    <mergeCell ref="I118:P118"/>
    <mergeCell ref="A119:H119"/>
    <mergeCell ref="I119:P119"/>
    <mergeCell ref="A120:G120"/>
    <mergeCell ref="I120:P120"/>
    <mergeCell ref="D111:M111"/>
    <mergeCell ref="A112:B113"/>
    <mergeCell ref="E112:M112"/>
    <mergeCell ref="N112:P113"/>
    <mergeCell ref="F114:K114"/>
    <mergeCell ref="A115:P115"/>
    <mergeCell ref="J95:P95"/>
    <mergeCell ref="A96:F96"/>
    <mergeCell ref="J96:P96"/>
    <mergeCell ref="A97:F101"/>
    <mergeCell ref="J97:P100"/>
    <mergeCell ref="G101:I101"/>
    <mergeCell ref="J101:P101"/>
    <mergeCell ref="A92:I93"/>
    <mergeCell ref="J92:N92"/>
    <mergeCell ref="O92:P92"/>
    <mergeCell ref="J93:N93"/>
    <mergeCell ref="O93:P93"/>
    <mergeCell ref="A94:F94"/>
    <mergeCell ref="G94:I100"/>
    <mergeCell ref="J94:N94"/>
    <mergeCell ref="O94:P94"/>
    <mergeCell ref="A95:F95"/>
    <mergeCell ref="A90:E90"/>
    <mergeCell ref="J90:K90"/>
    <mergeCell ref="M90:N90"/>
    <mergeCell ref="O90:P90"/>
    <mergeCell ref="A91:I91"/>
    <mergeCell ref="J91:N91"/>
    <mergeCell ref="O91:P91"/>
    <mergeCell ref="B88:C88"/>
    <mergeCell ref="D88:E88"/>
    <mergeCell ref="J88:K88"/>
    <mergeCell ref="M88:N88"/>
    <mergeCell ref="O88:P88"/>
    <mergeCell ref="B89:C89"/>
    <mergeCell ref="D89:E89"/>
    <mergeCell ref="J89:K89"/>
    <mergeCell ref="M89:N89"/>
    <mergeCell ref="O89:P89"/>
    <mergeCell ref="B86:C86"/>
    <mergeCell ref="D86:E86"/>
    <mergeCell ref="J86:K86"/>
    <mergeCell ref="M86:N86"/>
    <mergeCell ref="O86:P86"/>
    <mergeCell ref="B87:C87"/>
    <mergeCell ref="D87:E87"/>
    <mergeCell ref="J87:K87"/>
    <mergeCell ref="M87:N87"/>
    <mergeCell ref="O87:P87"/>
    <mergeCell ref="B84:C84"/>
    <mergeCell ref="D84:E84"/>
    <mergeCell ref="J84:K84"/>
    <mergeCell ref="M84:N84"/>
    <mergeCell ref="O84:P84"/>
    <mergeCell ref="B85:C85"/>
    <mergeCell ref="D85:E85"/>
    <mergeCell ref="J85:K85"/>
    <mergeCell ref="M85:N85"/>
    <mergeCell ref="O85:P85"/>
    <mergeCell ref="B82:C82"/>
    <mergeCell ref="D82:E82"/>
    <mergeCell ref="J82:K82"/>
    <mergeCell ref="M82:N82"/>
    <mergeCell ref="O82:P82"/>
    <mergeCell ref="B83:C83"/>
    <mergeCell ref="D83:E83"/>
    <mergeCell ref="J83:K83"/>
    <mergeCell ref="M83:N83"/>
    <mergeCell ref="O83:P83"/>
    <mergeCell ref="B80:C80"/>
    <mergeCell ref="D80:E80"/>
    <mergeCell ref="J80:K80"/>
    <mergeCell ref="M80:N80"/>
    <mergeCell ref="O80:P80"/>
    <mergeCell ref="B81:C81"/>
    <mergeCell ref="D81:E81"/>
    <mergeCell ref="J81:K81"/>
    <mergeCell ref="M81:N81"/>
    <mergeCell ref="O81:P81"/>
    <mergeCell ref="O77:P78"/>
    <mergeCell ref="M78:N78"/>
    <mergeCell ref="B79:C79"/>
    <mergeCell ref="D79:E79"/>
    <mergeCell ref="J79:K79"/>
    <mergeCell ref="M79:N79"/>
    <mergeCell ref="O79:P79"/>
    <mergeCell ref="A76:P76"/>
    <mergeCell ref="A77:A78"/>
    <mergeCell ref="B77:C78"/>
    <mergeCell ref="D77:E78"/>
    <mergeCell ref="F77:F78"/>
    <mergeCell ref="G77:G78"/>
    <mergeCell ref="H77:H78"/>
    <mergeCell ref="I77:I78"/>
    <mergeCell ref="J77:K78"/>
    <mergeCell ref="L77:N77"/>
    <mergeCell ref="A72:H73"/>
    <mergeCell ref="I72:P73"/>
    <mergeCell ref="A74:H74"/>
    <mergeCell ref="I74:P74"/>
    <mergeCell ref="A75:F75"/>
    <mergeCell ref="I75:N75"/>
    <mergeCell ref="A68:F68"/>
    <mergeCell ref="I68:P68"/>
    <mergeCell ref="A69:P69"/>
    <mergeCell ref="A70:H70"/>
    <mergeCell ref="I70:P70"/>
    <mergeCell ref="A71:H71"/>
    <mergeCell ref="I71:P71"/>
    <mergeCell ref="A63:P64"/>
    <mergeCell ref="A65:H65"/>
    <mergeCell ref="I65:P65"/>
    <mergeCell ref="A66:H66"/>
    <mergeCell ref="I66:P66"/>
    <mergeCell ref="A67:G67"/>
    <mergeCell ref="I67:P67"/>
    <mergeCell ref="D58:M58"/>
    <mergeCell ref="A59:B60"/>
    <mergeCell ref="E59:M59"/>
    <mergeCell ref="N59:P60"/>
    <mergeCell ref="F61:K61"/>
    <mergeCell ref="A62:P62"/>
    <mergeCell ref="J41:P41"/>
    <mergeCell ref="A42:F42"/>
    <mergeCell ref="J42:P42"/>
    <mergeCell ref="A43:F47"/>
    <mergeCell ref="J43:P46"/>
    <mergeCell ref="G47:I47"/>
    <mergeCell ref="J47:P47"/>
    <mergeCell ref="A38:I39"/>
    <mergeCell ref="J38:N38"/>
    <mergeCell ref="O38:P38"/>
    <mergeCell ref="J39:N39"/>
    <mergeCell ref="O39:P39"/>
    <mergeCell ref="A40:F40"/>
    <mergeCell ref="G40:I46"/>
    <mergeCell ref="J40:N40"/>
    <mergeCell ref="O40:P40"/>
    <mergeCell ref="A41:F41"/>
    <mergeCell ref="A36:E36"/>
    <mergeCell ref="J36:K36"/>
    <mergeCell ref="M36:N36"/>
    <mergeCell ref="O36:P36"/>
    <mergeCell ref="A37:I37"/>
    <mergeCell ref="J37:N37"/>
    <mergeCell ref="O37:P37"/>
    <mergeCell ref="B34:C34"/>
    <mergeCell ref="D34:E34"/>
    <mergeCell ref="J34:K34"/>
    <mergeCell ref="M34:N34"/>
    <mergeCell ref="O34:P34"/>
    <mergeCell ref="B35:C35"/>
    <mergeCell ref="D35:E35"/>
    <mergeCell ref="J35:K35"/>
    <mergeCell ref="M35:N35"/>
    <mergeCell ref="O35:P35"/>
    <mergeCell ref="B32:C32"/>
    <mergeCell ref="D32:E32"/>
    <mergeCell ref="J32:K32"/>
    <mergeCell ref="M32:N32"/>
    <mergeCell ref="O32:P32"/>
    <mergeCell ref="B33:C33"/>
    <mergeCell ref="D33:E33"/>
    <mergeCell ref="J33:K33"/>
    <mergeCell ref="M33:N33"/>
    <mergeCell ref="O33:P33"/>
    <mergeCell ref="B30:C30"/>
    <mergeCell ref="D30:E30"/>
    <mergeCell ref="J30:K30"/>
    <mergeCell ref="M30:N30"/>
    <mergeCell ref="O30:P30"/>
    <mergeCell ref="B31:C31"/>
    <mergeCell ref="D31:E31"/>
    <mergeCell ref="J31:K31"/>
    <mergeCell ref="M31:N31"/>
    <mergeCell ref="O31:P31"/>
    <mergeCell ref="B28:C28"/>
    <mergeCell ref="D28:E28"/>
    <mergeCell ref="J28:K28"/>
    <mergeCell ref="M28:N28"/>
    <mergeCell ref="O28:P28"/>
    <mergeCell ref="B29:C29"/>
    <mergeCell ref="D29:E29"/>
    <mergeCell ref="J29:K29"/>
    <mergeCell ref="M29:N29"/>
    <mergeCell ref="O29:P29"/>
    <mergeCell ref="B26:C26"/>
    <mergeCell ref="D26:E26"/>
    <mergeCell ref="J26:K26"/>
    <mergeCell ref="M26:N26"/>
    <mergeCell ref="O26:P26"/>
    <mergeCell ref="B27:C27"/>
    <mergeCell ref="D27:E27"/>
    <mergeCell ref="J27:K27"/>
    <mergeCell ref="M27:N27"/>
    <mergeCell ref="O27:P27"/>
    <mergeCell ref="O23:P24"/>
    <mergeCell ref="M24:N24"/>
    <mergeCell ref="B25:C25"/>
    <mergeCell ref="D25:E25"/>
    <mergeCell ref="J25:K25"/>
    <mergeCell ref="M25:N25"/>
    <mergeCell ref="O25:P25"/>
    <mergeCell ref="A22:P22"/>
    <mergeCell ref="A23:A24"/>
    <mergeCell ref="B23:C24"/>
    <mergeCell ref="D23:E24"/>
    <mergeCell ref="F23:F24"/>
    <mergeCell ref="G23:G24"/>
    <mergeCell ref="H23:H24"/>
    <mergeCell ref="I23:I24"/>
    <mergeCell ref="J23:K24"/>
    <mergeCell ref="L23:N23"/>
    <mergeCell ref="A18:H19"/>
    <mergeCell ref="I18:P19"/>
    <mergeCell ref="A20:H20"/>
    <mergeCell ref="I20:P20"/>
    <mergeCell ref="A21:F21"/>
    <mergeCell ref="I21:N21"/>
    <mergeCell ref="A14:F14"/>
    <mergeCell ref="I14:P14"/>
    <mergeCell ref="A15:P15"/>
    <mergeCell ref="A16:H16"/>
    <mergeCell ref="I16:P16"/>
    <mergeCell ref="A17:H17"/>
    <mergeCell ref="I17:P17"/>
    <mergeCell ref="A9:P10"/>
    <mergeCell ref="A11:H11"/>
    <mergeCell ref="I11:P11"/>
    <mergeCell ref="A12:H12"/>
    <mergeCell ref="I12:P12"/>
    <mergeCell ref="A13:G13"/>
    <mergeCell ref="I13:P13"/>
    <mergeCell ref="D4:M4"/>
    <mergeCell ref="A5:B6"/>
    <mergeCell ref="E5:M5"/>
    <mergeCell ref="N5:P6"/>
    <mergeCell ref="F7:K7"/>
    <mergeCell ref="A8:P8"/>
  </mergeCells>
  <pageMargins left="0.19685039370078741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46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19.140625" customWidth="1"/>
    <col min="3" max="3" width="5.85546875" customWidth="1"/>
    <col min="4" max="4" width="5.5703125" customWidth="1"/>
    <col min="5" max="5" width="6.28515625" customWidth="1"/>
    <col min="6" max="6" width="5.85546875" customWidth="1"/>
    <col min="7" max="7" width="8.7109375" customWidth="1"/>
    <col min="8" max="8" width="14.140625" customWidth="1"/>
    <col min="9" max="9" width="14.85546875" customWidth="1"/>
    <col min="10" max="10" width="6.42578125" customWidth="1"/>
    <col min="11" max="11" width="7" customWidth="1"/>
  </cols>
  <sheetData>
    <row r="3" spans="1:11" ht="15.75" thickBot="1" x14ac:dyDescent="0.3"/>
    <row r="4" spans="1:11" ht="21" customHeight="1" x14ac:dyDescent="0.25">
      <c r="A4" s="1"/>
      <c r="B4" s="2"/>
      <c r="C4" s="178"/>
      <c r="D4" s="178"/>
      <c r="E4" s="179" t="s">
        <v>0</v>
      </c>
      <c r="F4" s="179"/>
      <c r="G4" s="179"/>
      <c r="H4" s="179"/>
      <c r="I4" s="178"/>
      <c r="J4" s="3"/>
      <c r="K4" s="180"/>
    </row>
    <row r="5" spans="1:11" ht="15.75" customHeight="1" x14ac:dyDescent="0.25">
      <c r="A5" s="7" t="s">
        <v>1</v>
      </c>
      <c r="B5" s="8"/>
      <c r="C5" s="181"/>
      <c r="D5" s="182" t="s">
        <v>2</v>
      </c>
      <c r="E5" s="182"/>
      <c r="F5" s="182"/>
      <c r="G5" s="182"/>
      <c r="H5" s="182"/>
      <c r="I5" s="182"/>
      <c r="J5" s="9"/>
      <c r="K5" s="183"/>
    </row>
    <row r="6" spans="1:11" ht="15.75" x14ac:dyDescent="0.25">
      <c r="A6" s="7"/>
      <c r="B6" s="8"/>
      <c r="C6" s="184"/>
      <c r="D6" s="185" t="s">
        <v>56</v>
      </c>
      <c r="E6" s="185"/>
      <c r="F6" s="185"/>
      <c r="G6" s="185"/>
      <c r="H6" s="185"/>
      <c r="I6" s="185"/>
      <c r="J6" s="12"/>
      <c r="K6" s="183"/>
    </row>
    <row r="7" spans="1:11" ht="15.75" x14ac:dyDescent="0.25">
      <c r="A7" s="7"/>
      <c r="B7" s="8"/>
      <c r="C7" s="12"/>
      <c r="D7" s="186"/>
      <c r="E7" s="187" t="s">
        <v>4</v>
      </c>
      <c r="F7" s="187"/>
      <c r="G7" s="187"/>
      <c r="H7" s="187"/>
      <c r="I7" s="12"/>
      <c r="J7" s="186"/>
      <c r="K7" s="183"/>
    </row>
    <row r="8" spans="1:11" ht="16.5" thickBot="1" x14ac:dyDescent="0.3">
      <c r="A8" s="7"/>
      <c r="B8" s="8"/>
      <c r="C8" s="184"/>
      <c r="D8" s="184"/>
      <c r="E8" s="188" t="s">
        <v>5</v>
      </c>
      <c r="F8" s="188"/>
      <c r="G8" s="188"/>
      <c r="H8" s="188"/>
      <c r="I8" s="184"/>
      <c r="J8" s="186"/>
      <c r="K8" s="183"/>
    </row>
    <row r="9" spans="1:11" ht="11.1" customHeight="1" thickBot="1" x14ac:dyDescent="0.3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1"/>
    </row>
    <row r="10" spans="1:11" x14ac:dyDescent="0.25">
      <c r="A10" s="192" t="s">
        <v>57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4"/>
    </row>
    <row r="11" spans="1:11" ht="19.5" customHeight="1" thickBot="1" x14ac:dyDescent="0.3">
      <c r="A11" s="192"/>
      <c r="B11" s="193"/>
      <c r="C11" s="193"/>
      <c r="D11" s="193"/>
      <c r="E11" s="193"/>
      <c r="F11" s="193"/>
      <c r="G11" s="193"/>
      <c r="H11" s="193"/>
      <c r="I11" s="193"/>
      <c r="J11" s="193"/>
      <c r="K11" s="194"/>
    </row>
    <row r="12" spans="1:11" ht="15.75" customHeight="1" thickBot="1" x14ac:dyDescent="0.3">
      <c r="A12" s="195" t="s">
        <v>58</v>
      </c>
      <c r="B12" s="196"/>
      <c r="C12" s="196"/>
      <c r="D12" s="196"/>
      <c r="E12" s="196"/>
      <c r="F12" s="196"/>
      <c r="G12" s="197"/>
      <c r="H12" s="198" t="s">
        <v>14</v>
      </c>
      <c r="I12" s="199"/>
      <c r="J12" s="199"/>
      <c r="K12" s="200"/>
    </row>
    <row r="13" spans="1:11" ht="15.75" thickBot="1" x14ac:dyDescent="0.3">
      <c r="A13" s="201" t="s">
        <v>59</v>
      </c>
      <c r="B13" s="202"/>
      <c r="C13" s="202"/>
      <c r="D13" s="202"/>
      <c r="E13" s="202"/>
      <c r="F13" s="202"/>
      <c r="G13" s="203"/>
      <c r="H13" s="204" t="s">
        <v>60</v>
      </c>
      <c r="I13" s="205"/>
      <c r="J13" s="205"/>
      <c r="K13" s="206"/>
    </row>
    <row r="14" spans="1:11" ht="11.1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1"/>
    </row>
    <row r="15" spans="1:11" ht="15.75" thickBot="1" x14ac:dyDescent="0.3">
      <c r="A15" s="52" t="s">
        <v>17</v>
      </c>
      <c r="B15" s="53"/>
      <c r="C15" s="53"/>
      <c r="D15" s="53"/>
      <c r="E15" s="53"/>
      <c r="F15" s="54"/>
      <c r="G15" s="52" t="s">
        <v>18</v>
      </c>
      <c r="H15" s="53"/>
      <c r="I15" s="53"/>
      <c r="J15" s="53"/>
      <c r="K15" s="54"/>
    </row>
    <row r="16" spans="1:11" x14ac:dyDescent="0.25">
      <c r="A16" s="207" t="s">
        <v>19</v>
      </c>
      <c r="B16" s="33"/>
      <c r="C16" s="33"/>
      <c r="D16" s="33"/>
      <c r="E16" s="33"/>
      <c r="F16" s="208"/>
      <c r="G16" s="108" t="s">
        <v>19</v>
      </c>
      <c r="H16" s="33"/>
      <c r="I16" s="33"/>
      <c r="J16" s="33"/>
      <c r="K16" s="34"/>
    </row>
    <row r="17" spans="1:11" x14ac:dyDescent="0.25">
      <c r="A17" s="209" t="s">
        <v>20</v>
      </c>
      <c r="B17" s="210"/>
      <c r="C17" s="210"/>
      <c r="D17" s="210"/>
      <c r="E17" s="210"/>
      <c r="F17" s="211"/>
      <c r="G17" s="212" t="s">
        <v>20</v>
      </c>
      <c r="H17" s="210"/>
      <c r="I17" s="210"/>
      <c r="J17" s="210"/>
      <c r="K17" s="213"/>
    </row>
    <row r="18" spans="1:11" x14ac:dyDescent="0.25">
      <c r="A18" s="214"/>
      <c r="B18" s="215"/>
      <c r="C18" s="215"/>
      <c r="D18" s="215"/>
      <c r="E18" s="215"/>
      <c r="F18" s="216"/>
      <c r="G18" s="217"/>
      <c r="H18" s="215"/>
      <c r="I18" s="215"/>
      <c r="J18" s="215"/>
      <c r="K18" s="218"/>
    </row>
    <row r="19" spans="1:11" ht="15.75" thickBot="1" x14ac:dyDescent="0.3">
      <c r="A19" s="40" t="s">
        <v>61</v>
      </c>
      <c r="B19" s="41"/>
      <c r="C19" s="41"/>
      <c r="D19" s="41"/>
      <c r="E19" s="210"/>
      <c r="F19" s="211"/>
      <c r="G19" s="219" t="s">
        <v>21</v>
      </c>
      <c r="H19" s="41"/>
      <c r="I19" s="41"/>
      <c r="J19" s="210"/>
      <c r="K19" s="213"/>
    </row>
    <row r="20" spans="1:11" ht="15.75" thickBot="1" x14ac:dyDescent="0.3">
      <c r="A20" s="220" t="s">
        <v>14</v>
      </c>
      <c r="B20" s="47"/>
      <c r="C20" s="47"/>
      <c r="D20" s="47"/>
      <c r="E20" s="221" t="s">
        <v>15</v>
      </c>
      <c r="F20" s="222"/>
      <c r="G20" s="47" t="s">
        <v>14</v>
      </c>
      <c r="H20" s="47"/>
      <c r="I20" s="47"/>
      <c r="J20" s="223" t="s">
        <v>15</v>
      </c>
      <c r="K20" s="224"/>
    </row>
    <row r="21" spans="1:11" ht="11.1" customHeight="1" thickBo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3"/>
    </row>
    <row r="22" spans="1:11" ht="30.75" thickBot="1" x14ac:dyDescent="0.3">
      <c r="A22" s="225" t="s">
        <v>62</v>
      </c>
      <c r="B22" s="226" t="s">
        <v>63</v>
      </c>
      <c r="C22" s="226" t="s">
        <v>64</v>
      </c>
      <c r="D22" s="226" t="s">
        <v>48</v>
      </c>
      <c r="E22" s="226" t="s">
        <v>65</v>
      </c>
      <c r="F22" s="226" t="s">
        <v>26</v>
      </c>
      <c r="G22" s="226" t="s">
        <v>27</v>
      </c>
      <c r="H22" s="227" t="s">
        <v>28</v>
      </c>
      <c r="I22" s="228" t="s">
        <v>66</v>
      </c>
      <c r="J22" s="229"/>
      <c r="K22" s="230"/>
    </row>
    <row r="23" spans="1:11" x14ac:dyDescent="0.25">
      <c r="A23" s="86"/>
      <c r="B23" s="88"/>
      <c r="C23" s="88"/>
      <c r="D23" s="88"/>
      <c r="E23" s="88"/>
      <c r="F23" s="88"/>
      <c r="G23" s="88">
        <f>E23*F23</f>
        <v>0</v>
      </c>
      <c r="H23" s="88"/>
      <c r="I23" s="87">
        <f t="shared" ref="I23:I28" si="0">G23-H23</f>
        <v>0</v>
      </c>
      <c r="J23" s="87"/>
      <c r="K23" s="89"/>
    </row>
    <row r="24" spans="1:11" x14ac:dyDescent="0.25">
      <c r="A24" s="90"/>
      <c r="B24" s="92"/>
      <c r="C24" s="92"/>
      <c r="D24" s="92"/>
      <c r="E24" s="92"/>
      <c r="F24" s="92"/>
      <c r="G24" s="92">
        <f t="shared" ref="G24:G33" si="1">E24*F24</f>
        <v>0</v>
      </c>
      <c r="H24" s="92"/>
      <c r="I24" s="91">
        <f t="shared" si="0"/>
        <v>0</v>
      </c>
      <c r="J24" s="91"/>
      <c r="K24" s="93"/>
    </row>
    <row r="25" spans="1:11" x14ac:dyDescent="0.25">
      <c r="A25" s="90"/>
      <c r="B25" s="92"/>
      <c r="C25" s="92"/>
      <c r="D25" s="92"/>
      <c r="E25" s="92"/>
      <c r="F25" s="92"/>
      <c r="G25" s="92">
        <f t="shared" si="1"/>
        <v>0</v>
      </c>
      <c r="H25" s="92"/>
      <c r="I25" s="91">
        <f t="shared" si="0"/>
        <v>0</v>
      </c>
      <c r="J25" s="91"/>
      <c r="K25" s="93"/>
    </row>
    <row r="26" spans="1:11" x14ac:dyDescent="0.25">
      <c r="A26" s="90"/>
      <c r="B26" s="92"/>
      <c r="C26" s="92"/>
      <c r="D26" s="92"/>
      <c r="E26" s="92"/>
      <c r="F26" s="92"/>
      <c r="G26" s="92">
        <f t="shared" si="1"/>
        <v>0</v>
      </c>
      <c r="H26" s="92"/>
      <c r="I26" s="91">
        <f t="shared" si="0"/>
        <v>0</v>
      </c>
      <c r="J26" s="91"/>
      <c r="K26" s="93"/>
    </row>
    <row r="27" spans="1:11" x14ac:dyDescent="0.25">
      <c r="A27" s="90"/>
      <c r="B27" s="92"/>
      <c r="C27" s="92"/>
      <c r="D27" s="92"/>
      <c r="E27" s="92"/>
      <c r="F27" s="92"/>
      <c r="G27" s="92">
        <f t="shared" si="1"/>
        <v>0</v>
      </c>
      <c r="H27" s="92"/>
      <c r="I27" s="91">
        <f t="shared" si="0"/>
        <v>0</v>
      </c>
      <c r="J27" s="91"/>
      <c r="K27" s="93"/>
    </row>
    <row r="28" spans="1:11" x14ac:dyDescent="0.25">
      <c r="A28" s="90"/>
      <c r="B28" s="92"/>
      <c r="C28" s="92"/>
      <c r="D28" s="92"/>
      <c r="E28" s="92"/>
      <c r="F28" s="92"/>
      <c r="G28" s="92">
        <f t="shared" si="1"/>
        <v>0</v>
      </c>
      <c r="H28" s="92"/>
      <c r="I28" s="91">
        <f t="shared" si="0"/>
        <v>0</v>
      </c>
      <c r="J28" s="91"/>
      <c r="K28" s="93"/>
    </row>
    <row r="29" spans="1:11" x14ac:dyDescent="0.25">
      <c r="A29" s="90"/>
      <c r="B29" s="92"/>
      <c r="C29" s="92"/>
      <c r="D29" s="92"/>
      <c r="E29" s="92"/>
      <c r="F29" s="92"/>
      <c r="G29" s="92">
        <f t="shared" si="1"/>
        <v>0</v>
      </c>
      <c r="H29" s="92"/>
      <c r="I29" s="91">
        <v>0</v>
      </c>
      <c r="J29" s="91"/>
      <c r="K29" s="93"/>
    </row>
    <row r="30" spans="1:11" x14ac:dyDescent="0.25">
      <c r="A30" s="90"/>
      <c r="B30" s="92"/>
      <c r="C30" s="92"/>
      <c r="D30" s="92"/>
      <c r="E30" s="92"/>
      <c r="F30" s="92"/>
      <c r="G30" s="92">
        <f t="shared" si="1"/>
        <v>0</v>
      </c>
      <c r="H30" s="92"/>
      <c r="I30" s="91">
        <v>0</v>
      </c>
      <c r="J30" s="91"/>
      <c r="K30" s="93"/>
    </row>
    <row r="31" spans="1:11" x14ac:dyDescent="0.25">
      <c r="A31" s="90"/>
      <c r="B31" s="92"/>
      <c r="C31" s="92"/>
      <c r="D31" s="92"/>
      <c r="E31" s="92"/>
      <c r="F31" s="92"/>
      <c r="G31" s="92">
        <f t="shared" si="1"/>
        <v>0</v>
      </c>
      <c r="H31" s="92"/>
      <c r="I31" s="91">
        <v>0</v>
      </c>
      <c r="J31" s="91"/>
      <c r="K31" s="93"/>
    </row>
    <row r="32" spans="1:11" x14ac:dyDescent="0.25">
      <c r="A32" s="90"/>
      <c r="B32" s="92"/>
      <c r="C32" s="92"/>
      <c r="D32" s="92"/>
      <c r="E32" s="92"/>
      <c r="F32" s="92"/>
      <c r="G32" s="92">
        <f t="shared" si="1"/>
        <v>0</v>
      </c>
      <c r="H32" s="92"/>
      <c r="I32" s="91">
        <v>0</v>
      </c>
      <c r="J32" s="91"/>
      <c r="K32" s="93"/>
    </row>
    <row r="33" spans="1:11" ht="16.5" customHeight="1" thickBot="1" x14ac:dyDescent="0.3">
      <c r="A33" s="94"/>
      <c r="B33" s="96"/>
      <c r="C33" s="96"/>
      <c r="D33" s="96"/>
      <c r="E33" s="96"/>
      <c r="F33" s="96"/>
      <c r="G33" s="96">
        <f t="shared" si="1"/>
        <v>0</v>
      </c>
      <c r="H33" s="96"/>
      <c r="I33" s="95">
        <v>0</v>
      </c>
      <c r="J33" s="95"/>
      <c r="K33" s="97"/>
    </row>
    <row r="34" spans="1:11" ht="20.25" customHeight="1" thickBot="1" x14ac:dyDescent="0.3">
      <c r="A34" s="231" t="s">
        <v>67</v>
      </c>
      <c r="B34" s="232"/>
      <c r="C34" s="232"/>
      <c r="D34" s="233"/>
      <c r="E34" s="234">
        <f>SUM(E23:E33)</f>
        <v>0</v>
      </c>
      <c r="F34" s="235"/>
      <c r="G34" s="236">
        <f>SUM(G23:G33)</f>
        <v>0</v>
      </c>
      <c r="H34" s="236"/>
      <c r="I34" s="237">
        <f>SUM(I23:K33)</f>
        <v>0</v>
      </c>
      <c r="J34" s="238"/>
      <c r="K34" s="239"/>
    </row>
    <row r="35" spans="1:11" ht="11.1" customHeight="1" thickBot="1" x14ac:dyDescent="0.3">
      <c r="A35" s="240"/>
      <c r="B35" s="241"/>
      <c r="C35" s="241"/>
      <c r="D35" s="241"/>
      <c r="E35" s="241"/>
      <c r="F35" s="241"/>
      <c r="G35" s="241"/>
      <c r="H35" s="241"/>
      <c r="I35" s="241"/>
      <c r="J35" s="241"/>
      <c r="K35" s="242"/>
    </row>
    <row r="36" spans="1:11" ht="15" customHeight="1" x14ac:dyDescent="0.25">
      <c r="A36" s="243" t="s">
        <v>68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5"/>
    </row>
    <row r="37" spans="1:11" ht="15" customHeight="1" x14ac:dyDescent="0.25">
      <c r="A37" s="246"/>
      <c r="B37" s="247"/>
      <c r="C37" s="247"/>
      <c r="D37" s="247"/>
      <c r="E37" s="247"/>
      <c r="F37" s="247"/>
      <c r="G37" s="247"/>
      <c r="H37" s="247"/>
      <c r="I37" s="247"/>
      <c r="J37" s="247"/>
      <c r="K37" s="248"/>
    </row>
    <row r="38" spans="1:11" ht="15" customHeight="1" thickBot="1" x14ac:dyDescent="0.3">
      <c r="A38" s="249"/>
      <c r="B38" s="250"/>
      <c r="C38" s="250"/>
      <c r="D38" s="250"/>
      <c r="E38" s="250"/>
      <c r="F38" s="250"/>
      <c r="G38" s="250"/>
      <c r="H38" s="250"/>
      <c r="I38" s="250"/>
      <c r="J38" s="250"/>
      <c r="K38" s="251"/>
    </row>
    <row r="39" spans="1:11" ht="15" customHeight="1" thickBot="1" x14ac:dyDescent="0.3">
      <c r="A39" s="252" t="s">
        <v>36</v>
      </c>
      <c r="B39" s="253"/>
      <c r="C39" s="254"/>
      <c r="D39" s="255"/>
      <c r="E39" s="256"/>
      <c r="F39" s="256"/>
      <c r="G39" s="257"/>
      <c r="H39" s="122" t="s">
        <v>69</v>
      </c>
      <c r="I39" s="123"/>
      <c r="J39" s="123"/>
      <c r="K39" s="124"/>
    </row>
    <row r="40" spans="1:11" ht="15" customHeight="1" thickBot="1" x14ac:dyDescent="0.3">
      <c r="A40" s="204" t="s">
        <v>38</v>
      </c>
      <c r="B40" s="205"/>
      <c r="C40" s="205"/>
      <c r="D40" s="258"/>
      <c r="E40" s="259"/>
      <c r="F40" s="259"/>
      <c r="G40" s="260"/>
      <c r="H40" s="261" t="s">
        <v>70</v>
      </c>
      <c r="I40" s="262"/>
      <c r="J40" s="262"/>
      <c r="K40" s="263"/>
    </row>
    <row r="41" spans="1:11" ht="15" customHeight="1" thickBot="1" x14ac:dyDescent="0.3">
      <c r="A41" s="264" t="s">
        <v>71</v>
      </c>
      <c r="B41" s="265"/>
      <c r="C41" s="265"/>
      <c r="D41" s="258"/>
      <c r="E41" s="259"/>
      <c r="F41" s="259"/>
      <c r="G41" s="260"/>
      <c r="H41" s="266"/>
      <c r="I41" s="262"/>
      <c r="J41" s="262"/>
      <c r="K41" s="263"/>
    </row>
    <row r="42" spans="1:11" ht="15" customHeight="1" x14ac:dyDescent="0.25">
      <c r="A42" s="267" t="s">
        <v>72</v>
      </c>
      <c r="B42" s="268"/>
      <c r="C42" s="268"/>
      <c r="D42" s="258"/>
      <c r="E42" s="259"/>
      <c r="F42" s="259"/>
      <c r="G42" s="260"/>
      <c r="H42" s="266"/>
      <c r="I42" s="262"/>
      <c r="J42" s="262"/>
      <c r="K42" s="263"/>
    </row>
    <row r="43" spans="1:11" ht="15" customHeight="1" x14ac:dyDescent="0.25">
      <c r="A43" s="269"/>
      <c r="B43" s="270"/>
      <c r="C43" s="270"/>
      <c r="D43" s="258"/>
      <c r="E43" s="259"/>
      <c r="F43" s="259"/>
      <c r="G43" s="260"/>
      <c r="H43" s="266"/>
      <c r="I43" s="262"/>
      <c r="J43" s="262"/>
      <c r="K43" s="263"/>
    </row>
    <row r="44" spans="1:11" ht="15" customHeight="1" x14ac:dyDescent="0.25">
      <c r="A44" s="269"/>
      <c r="B44" s="270"/>
      <c r="C44" s="270"/>
      <c r="D44" s="258"/>
      <c r="E44" s="259"/>
      <c r="F44" s="259"/>
      <c r="G44" s="260"/>
      <c r="H44" s="266"/>
      <c r="I44" s="262"/>
      <c r="J44" s="262"/>
      <c r="K44" s="263"/>
    </row>
    <row r="45" spans="1:11" ht="15" customHeight="1" thickBot="1" x14ac:dyDescent="0.3">
      <c r="A45" s="269"/>
      <c r="B45" s="270"/>
      <c r="C45" s="270"/>
      <c r="D45" s="271"/>
      <c r="E45" s="272"/>
      <c r="F45" s="272"/>
      <c r="G45" s="273"/>
      <c r="H45" s="266"/>
      <c r="I45" s="262"/>
      <c r="J45" s="262"/>
      <c r="K45" s="263"/>
    </row>
    <row r="46" spans="1:11" ht="15" customHeight="1" thickBot="1" x14ac:dyDescent="0.3">
      <c r="A46" s="274"/>
      <c r="B46" s="275"/>
      <c r="C46" s="276"/>
      <c r="D46" s="277" t="s">
        <v>73</v>
      </c>
      <c r="E46" s="241"/>
      <c r="F46" s="241"/>
      <c r="G46" s="242"/>
      <c r="H46" s="278" t="s">
        <v>74</v>
      </c>
      <c r="I46" s="272"/>
      <c r="J46" s="272"/>
      <c r="K46" s="273"/>
    </row>
  </sheetData>
  <mergeCells count="49">
    <mergeCell ref="D46:G46"/>
    <mergeCell ref="H46:K46"/>
    <mergeCell ref="A35:K35"/>
    <mergeCell ref="A36:K38"/>
    <mergeCell ref="A39:C39"/>
    <mergeCell ref="D39:G45"/>
    <mergeCell ref="H39:K39"/>
    <mergeCell ref="A40:C40"/>
    <mergeCell ref="H40:K40"/>
    <mergeCell ref="A41:C41"/>
    <mergeCell ref="H41:K45"/>
    <mergeCell ref="A42:C46"/>
    <mergeCell ref="I29:K29"/>
    <mergeCell ref="I30:K30"/>
    <mergeCell ref="I31:K31"/>
    <mergeCell ref="I32:K32"/>
    <mergeCell ref="I33:K33"/>
    <mergeCell ref="A34:D34"/>
    <mergeCell ref="I34:K34"/>
    <mergeCell ref="I23:K23"/>
    <mergeCell ref="I24:K24"/>
    <mergeCell ref="I25:K25"/>
    <mergeCell ref="I26:K26"/>
    <mergeCell ref="I27:K27"/>
    <mergeCell ref="I28:K28"/>
    <mergeCell ref="A19:F19"/>
    <mergeCell ref="G19:K19"/>
    <mergeCell ref="A20:D20"/>
    <mergeCell ref="G20:I20"/>
    <mergeCell ref="A21:K21"/>
    <mergeCell ref="I22:K22"/>
    <mergeCell ref="A15:F15"/>
    <mergeCell ref="G15:K15"/>
    <mergeCell ref="A16:F16"/>
    <mergeCell ref="G16:K16"/>
    <mergeCell ref="A17:F18"/>
    <mergeCell ref="G17:K18"/>
    <mergeCell ref="A9:K9"/>
    <mergeCell ref="A10:K11"/>
    <mergeCell ref="H12:K12"/>
    <mergeCell ref="A13:G13"/>
    <mergeCell ref="H13:K13"/>
    <mergeCell ref="A14:K14"/>
    <mergeCell ref="E4:H4"/>
    <mergeCell ref="A5:B8"/>
    <mergeCell ref="D5:I5"/>
    <mergeCell ref="D6:I6"/>
    <mergeCell ref="E7:H7"/>
    <mergeCell ref="E8:H8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7"/>
  <sheetViews>
    <sheetView workbookViewId="0"/>
  </sheetViews>
  <sheetFormatPr defaultRowHeight="15" x14ac:dyDescent="0.25"/>
  <cols>
    <col min="1" max="1" width="3.28515625" customWidth="1"/>
    <col min="2" max="2" width="13.85546875" customWidth="1"/>
    <col min="3" max="3" width="4.7109375" customWidth="1"/>
    <col min="4" max="5" width="4.140625" customWidth="1"/>
    <col min="6" max="6" width="5.28515625" customWidth="1"/>
    <col min="7" max="7" width="7.7109375" customWidth="1"/>
    <col min="8" max="8" width="6.7109375" customWidth="1"/>
    <col min="9" max="9" width="8.85546875" customWidth="1"/>
    <col min="10" max="11" width="5" customWidth="1"/>
    <col min="12" max="12" width="2.42578125" customWidth="1"/>
    <col min="13" max="13" width="5" customWidth="1"/>
    <col min="14" max="14" width="6.7109375" customWidth="1"/>
    <col min="15" max="15" width="6.28515625" customWidth="1"/>
    <col min="16" max="16" width="5.7109375" customWidth="1"/>
  </cols>
  <sheetData>
    <row r="3" spans="1:16" ht="15.75" thickBot="1" x14ac:dyDescent="0.3"/>
    <row r="4" spans="1:16" ht="20.25" customHeight="1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6"/>
    </row>
    <row r="5" spans="1:16" ht="30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8"/>
      <c r="O5" s="8"/>
      <c r="P5" s="11"/>
    </row>
    <row r="6" spans="1:16" ht="15.75" x14ac:dyDescent="0.25">
      <c r="A6" s="7"/>
      <c r="B6" s="8"/>
      <c r="C6" s="12"/>
      <c r="D6" s="12"/>
      <c r="E6" s="12"/>
      <c r="F6" s="12"/>
      <c r="G6" s="12" t="s">
        <v>4</v>
      </c>
      <c r="H6" s="13"/>
      <c r="I6" s="13"/>
      <c r="J6" s="13"/>
      <c r="K6" s="13"/>
      <c r="L6" s="13"/>
      <c r="M6" s="13"/>
      <c r="N6" s="8"/>
      <c r="O6" s="8"/>
      <c r="P6" s="11"/>
    </row>
    <row r="7" spans="1:16" ht="16.5" thickBot="1" x14ac:dyDescent="0.3">
      <c r="A7" s="14"/>
      <c r="B7" s="15"/>
      <c r="C7" s="16"/>
      <c r="D7" s="16"/>
      <c r="E7" s="16"/>
      <c r="F7" s="17" t="s">
        <v>5</v>
      </c>
      <c r="G7" s="17"/>
      <c r="H7" s="17"/>
      <c r="I7" s="17"/>
      <c r="J7" s="17"/>
      <c r="K7" s="17"/>
      <c r="L7" s="18"/>
      <c r="M7" s="18"/>
      <c r="N7" s="18"/>
      <c r="O7" s="19"/>
      <c r="P7" s="20"/>
    </row>
    <row r="8" spans="1:16" ht="11.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5.75" customHeight="1" x14ac:dyDescent="0.25">
      <c r="A9" s="24" t="s">
        <v>75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5.75" customHeight="1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30" t="s">
        <v>76</v>
      </c>
      <c r="B11" s="31"/>
      <c r="C11" s="31"/>
      <c r="D11" s="31"/>
      <c r="E11" s="31"/>
      <c r="F11" s="31"/>
      <c r="G11" s="31"/>
      <c r="H11" s="32"/>
      <c r="I11" s="207" t="s">
        <v>77</v>
      </c>
      <c r="J11" s="33"/>
      <c r="K11" s="33"/>
      <c r="L11" s="33"/>
      <c r="M11" s="33"/>
      <c r="N11" s="33"/>
      <c r="O11" s="33"/>
      <c r="P11" s="34"/>
    </row>
    <row r="12" spans="1:16" ht="15.75" thickBot="1" x14ac:dyDescent="0.3">
      <c r="A12" s="35" t="s">
        <v>59</v>
      </c>
      <c r="B12" s="36"/>
      <c r="C12" s="36"/>
      <c r="D12" s="36"/>
      <c r="E12" s="36"/>
      <c r="F12" s="36"/>
      <c r="G12" s="279"/>
      <c r="H12" s="37"/>
      <c r="I12" s="280" t="s">
        <v>78</v>
      </c>
      <c r="J12" s="38"/>
      <c r="K12" s="38"/>
      <c r="L12" s="38"/>
      <c r="M12" s="38"/>
      <c r="N12" s="38"/>
      <c r="O12" s="38"/>
      <c r="P12" s="39"/>
    </row>
    <row r="13" spans="1:16" ht="15.75" thickBot="1" x14ac:dyDescent="0.3">
      <c r="A13" s="43" t="s">
        <v>14</v>
      </c>
      <c r="B13" s="44"/>
      <c r="C13" s="44"/>
      <c r="D13" s="44"/>
      <c r="E13" s="44"/>
      <c r="F13" s="281"/>
      <c r="G13" s="223" t="s">
        <v>15</v>
      </c>
      <c r="H13" s="224"/>
      <c r="I13" s="47"/>
      <c r="J13" s="47"/>
      <c r="K13" s="47"/>
      <c r="L13" s="47"/>
      <c r="M13" s="47"/>
      <c r="N13" s="47"/>
      <c r="O13" s="47"/>
      <c r="P13" s="48"/>
    </row>
    <row r="14" spans="1:16" ht="11.1" customHeight="1" thickBot="1" x14ac:dyDescent="0.3">
      <c r="A14" s="49"/>
      <c r="B14" s="50"/>
      <c r="C14" s="50"/>
      <c r="D14" s="50"/>
      <c r="E14" s="50"/>
      <c r="F14" s="50"/>
      <c r="G14" s="134"/>
      <c r="H14" s="134"/>
      <c r="I14" s="50"/>
      <c r="J14" s="50"/>
      <c r="K14" s="50"/>
      <c r="L14" s="50"/>
      <c r="M14" s="50"/>
      <c r="N14" s="50"/>
      <c r="O14" s="50"/>
      <c r="P14" s="51"/>
    </row>
    <row r="15" spans="1:16" ht="15.75" thickBot="1" x14ac:dyDescent="0.3">
      <c r="A15" s="52" t="s">
        <v>17</v>
      </c>
      <c r="B15" s="53"/>
      <c r="C15" s="53"/>
      <c r="D15" s="53"/>
      <c r="E15" s="53"/>
      <c r="F15" s="53"/>
      <c r="G15" s="53"/>
      <c r="H15" s="54"/>
      <c r="I15" s="52" t="s">
        <v>18</v>
      </c>
      <c r="J15" s="53"/>
      <c r="K15" s="53"/>
      <c r="L15" s="53"/>
      <c r="M15" s="53"/>
      <c r="N15" s="53"/>
      <c r="O15" s="53"/>
      <c r="P15" s="54"/>
    </row>
    <row r="16" spans="1:16" x14ac:dyDescent="0.25">
      <c r="A16" s="55" t="s">
        <v>19</v>
      </c>
      <c r="B16" s="56"/>
      <c r="C16" s="56"/>
      <c r="D16" s="56"/>
      <c r="E16" s="56"/>
      <c r="F16" s="56"/>
      <c r="G16" s="56"/>
      <c r="H16" s="57"/>
      <c r="I16" s="55" t="s">
        <v>19</v>
      </c>
      <c r="J16" s="56"/>
      <c r="K16" s="56"/>
      <c r="L16" s="56"/>
      <c r="M16" s="56"/>
      <c r="N16" s="56"/>
      <c r="O16" s="56"/>
      <c r="P16" s="57"/>
    </row>
    <row r="17" spans="1:16" x14ac:dyDescent="0.25">
      <c r="A17" s="35" t="s">
        <v>20</v>
      </c>
      <c r="B17" s="36"/>
      <c r="C17" s="36"/>
      <c r="D17" s="36"/>
      <c r="E17" s="36"/>
      <c r="F17" s="36"/>
      <c r="G17" s="36"/>
      <c r="H17" s="58"/>
      <c r="I17" s="35" t="s">
        <v>20</v>
      </c>
      <c r="J17" s="36"/>
      <c r="K17" s="36"/>
      <c r="L17" s="36"/>
      <c r="M17" s="36"/>
      <c r="N17" s="36"/>
      <c r="O17" s="36"/>
      <c r="P17" s="58"/>
    </row>
    <row r="18" spans="1:16" x14ac:dyDescent="0.25">
      <c r="A18" s="35"/>
      <c r="B18" s="36"/>
      <c r="C18" s="36"/>
      <c r="D18" s="36"/>
      <c r="E18" s="36"/>
      <c r="F18" s="36"/>
      <c r="G18" s="36"/>
      <c r="H18" s="58"/>
      <c r="I18" s="35"/>
      <c r="J18" s="36"/>
      <c r="K18" s="36"/>
      <c r="L18" s="36"/>
      <c r="M18" s="36"/>
      <c r="N18" s="36"/>
      <c r="O18" s="36"/>
      <c r="P18" s="58"/>
    </row>
    <row r="19" spans="1:16" x14ac:dyDescent="0.25">
      <c r="A19" s="35" t="s">
        <v>21</v>
      </c>
      <c r="B19" s="36"/>
      <c r="C19" s="36"/>
      <c r="D19" s="36"/>
      <c r="E19" s="36"/>
      <c r="F19" s="36"/>
      <c r="G19" s="36"/>
      <c r="H19" s="58"/>
      <c r="I19" s="35" t="s">
        <v>21</v>
      </c>
      <c r="J19" s="36"/>
      <c r="K19" s="36"/>
      <c r="L19" s="36"/>
      <c r="M19" s="36"/>
      <c r="N19" s="36"/>
      <c r="O19" s="36"/>
      <c r="P19" s="58"/>
    </row>
    <row r="20" spans="1:16" ht="15.75" thickBot="1" x14ac:dyDescent="0.3">
      <c r="A20" s="59" t="s">
        <v>14</v>
      </c>
      <c r="B20" s="60"/>
      <c r="C20" s="60"/>
      <c r="D20" s="60"/>
      <c r="E20" s="60"/>
      <c r="F20" s="60"/>
      <c r="G20" s="45" t="s">
        <v>15</v>
      </c>
      <c r="H20" s="61"/>
      <c r="I20" s="59" t="s">
        <v>14</v>
      </c>
      <c r="J20" s="60"/>
      <c r="K20" s="60"/>
      <c r="L20" s="60"/>
      <c r="M20" s="60"/>
      <c r="N20" s="60"/>
      <c r="O20" s="45" t="s">
        <v>15</v>
      </c>
      <c r="P20" s="61"/>
    </row>
    <row r="21" spans="1:16" ht="11.1" customHeight="1" thickBot="1" x14ac:dyDescent="0.3">
      <c r="A21" s="62"/>
      <c r="B21" s="63"/>
      <c r="C21" s="63"/>
      <c r="D21" s="63"/>
      <c r="E21" s="63"/>
      <c r="F21" s="63"/>
      <c r="G21" s="63"/>
      <c r="H21" s="63"/>
      <c r="I21" s="22"/>
      <c r="J21" s="22"/>
      <c r="K21" s="22"/>
      <c r="L21" s="22"/>
      <c r="M21" s="22"/>
      <c r="N21" s="22"/>
      <c r="O21" s="22"/>
      <c r="P21" s="23"/>
    </row>
    <row r="22" spans="1:16" x14ac:dyDescent="0.25">
      <c r="A22" s="160" t="s">
        <v>22</v>
      </c>
      <c r="B22" s="161" t="s">
        <v>23</v>
      </c>
      <c r="C22" s="161" t="s">
        <v>47</v>
      </c>
      <c r="D22" s="161" t="s">
        <v>48</v>
      </c>
      <c r="E22" s="161" t="s">
        <v>25</v>
      </c>
      <c r="F22" s="161" t="s">
        <v>26</v>
      </c>
      <c r="G22" s="161" t="s">
        <v>27</v>
      </c>
      <c r="H22" s="161" t="s">
        <v>28</v>
      </c>
      <c r="I22" s="161" t="s">
        <v>49</v>
      </c>
      <c r="J22" s="162" t="s">
        <v>50</v>
      </c>
      <c r="K22" s="163"/>
      <c r="L22" s="164"/>
      <c r="M22" s="162" t="s">
        <v>51</v>
      </c>
      <c r="N22" s="164"/>
      <c r="O22" s="165" t="s">
        <v>31</v>
      </c>
      <c r="P22" s="166"/>
    </row>
    <row r="23" spans="1:16" x14ac:dyDescent="0.25">
      <c r="A23" s="167"/>
      <c r="B23" s="168"/>
      <c r="C23" s="168"/>
      <c r="D23" s="168"/>
      <c r="E23" s="168"/>
      <c r="F23" s="168"/>
      <c r="G23" s="168"/>
      <c r="H23" s="168"/>
      <c r="I23" s="168"/>
      <c r="J23" s="169" t="s">
        <v>26</v>
      </c>
      <c r="K23" s="170" t="s">
        <v>27</v>
      </c>
      <c r="L23" s="171"/>
      <c r="M23" s="169" t="s">
        <v>26</v>
      </c>
      <c r="N23" s="169" t="s">
        <v>27</v>
      </c>
      <c r="O23" s="172"/>
      <c r="P23" s="173"/>
    </row>
    <row r="24" spans="1:16" x14ac:dyDescent="0.25">
      <c r="A24" s="90"/>
      <c r="B24" s="92"/>
      <c r="C24" s="92"/>
      <c r="D24" s="92"/>
      <c r="E24" s="92">
        <v>5</v>
      </c>
      <c r="F24" s="92">
        <v>6000</v>
      </c>
      <c r="G24" s="92">
        <f>E24*F24</f>
        <v>30000</v>
      </c>
      <c r="H24" s="92">
        <v>2000</v>
      </c>
      <c r="I24" s="92">
        <f>G24-H24</f>
        <v>28000</v>
      </c>
      <c r="J24" s="92">
        <v>9</v>
      </c>
      <c r="K24" s="147">
        <f>I24*J24/100</f>
        <v>2520</v>
      </c>
      <c r="L24" s="148"/>
      <c r="M24" s="92">
        <v>9</v>
      </c>
      <c r="N24" s="92">
        <f>I24*M24/100</f>
        <v>2520</v>
      </c>
      <c r="O24" s="147">
        <f t="shared" ref="O24:O35" si="0">I24+K24+N24</f>
        <v>33040</v>
      </c>
      <c r="P24" s="149"/>
    </row>
    <row r="25" spans="1:16" x14ac:dyDescent="0.25">
      <c r="A25" s="90"/>
      <c r="B25" s="92"/>
      <c r="C25" s="92"/>
      <c r="D25" s="92"/>
      <c r="E25" s="92"/>
      <c r="F25" s="92"/>
      <c r="G25" s="92">
        <f t="shared" ref="G25:G35" si="1">E25*F25</f>
        <v>0</v>
      </c>
      <c r="H25" s="92"/>
      <c r="I25" s="92">
        <f t="shared" ref="I25:I35" si="2">G25-H25</f>
        <v>0</v>
      </c>
      <c r="J25" s="92"/>
      <c r="K25" s="147">
        <f t="shared" ref="K25:K35" si="3">I25*J25/100</f>
        <v>0</v>
      </c>
      <c r="L25" s="148"/>
      <c r="M25" s="92"/>
      <c r="N25" s="92">
        <f t="shared" ref="N25:N35" si="4">I25*M25/100</f>
        <v>0</v>
      </c>
      <c r="O25" s="147">
        <f t="shared" si="0"/>
        <v>0</v>
      </c>
      <c r="P25" s="149"/>
    </row>
    <row r="26" spans="1:16" x14ac:dyDescent="0.25">
      <c r="A26" s="90"/>
      <c r="B26" s="92"/>
      <c r="C26" s="92"/>
      <c r="D26" s="92"/>
      <c r="E26" s="92"/>
      <c r="F26" s="92"/>
      <c r="G26" s="92">
        <f t="shared" si="1"/>
        <v>0</v>
      </c>
      <c r="H26" s="92"/>
      <c r="I26" s="92">
        <f t="shared" si="2"/>
        <v>0</v>
      </c>
      <c r="J26" s="92"/>
      <c r="K26" s="147">
        <f t="shared" si="3"/>
        <v>0</v>
      </c>
      <c r="L26" s="148"/>
      <c r="M26" s="92"/>
      <c r="N26" s="92">
        <f t="shared" si="4"/>
        <v>0</v>
      </c>
      <c r="O26" s="147">
        <f t="shared" si="0"/>
        <v>0</v>
      </c>
      <c r="P26" s="149"/>
    </row>
    <row r="27" spans="1:16" x14ac:dyDescent="0.25">
      <c r="A27" s="90"/>
      <c r="B27" s="92"/>
      <c r="C27" s="92"/>
      <c r="D27" s="92"/>
      <c r="E27" s="92"/>
      <c r="F27" s="92"/>
      <c r="G27" s="92">
        <f t="shared" si="1"/>
        <v>0</v>
      </c>
      <c r="H27" s="92"/>
      <c r="I27" s="92">
        <f t="shared" si="2"/>
        <v>0</v>
      </c>
      <c r="J27" s="92"/>
      <c r="K27" s="147">
        <f t="shared" si="3"/>
        <v>0</v>
      </c>
      <c r="L27" s="148"/>
      <c r="M27" s="92"/>
      <c r="N27" s="92">
        <f t="shared" si="4"/>
        <v>0</v>
      </c>
      <c r="O27" s="147">
        <f t="shared" si="0"/>
        <v>0</v>
      </c>
      <c r="P27" s="149"/>
    </row>
    <row r="28" spans="1:16" x14ac:dyDescent="0.25">
      <c r="A28" s="90"/>
      <c r="B28" s="92"/>
      <c r="C28" s="92"/>
      <c r="D28" s="92"/>
      <c r="E28" s="92"/>
      <c r="F28" s="92"/>
      <c r="G28" s="92">
        <f t="shared" si="1"/>
        <v>0</v>
      </c>
      <c r="H28" s="92"/>
      <c r="I28" s="92">
        <f t="shared" si="2"/>
        <v>0</v>
      </c>
      <c r="J28" s="92"/>
      <c r="K28" s="147">
        <f t="shared" si="3"/>
        <v>0</v>
      </c>
      <c r="L28" s="148"/>
      <c r="M28" s="92"/>
      <c r="N28" s="92">
        <f t="shared" si="4"/>
        <v>0</v>
      </c>
      <c r="O28" s="147">
        <f t="shared" si="0"/>
        <v>0</v>
      </c>
      <c r="P28" s="149"/>
    </row>
    <row r="29" spans="1:16" x14ac:dyDescent="0.25">
      <c r="A29" s="90"/>
      <c r="B29" s="92"/>
      <c r="C29" s="92"/>
      <c r="D29" s="92"/>
      <c r="E29" s="92"/>
      <c r="F29" s="92"/>
      <c r="G29" s="92">
        <f t="shared" si="1"/>
        <v>0</v>
      </c>
      <c r="H29" s="92"/>
      <c r="I29" s="92">
        <f t="shared" si="2"/>
        <v>0</v>
      </c>
      <c r="J29" s="92"/>
      <c r="K29" s="147">
        <f t="shared" si="3"/>
        <v>0</v>
      </c>
      <c r="L29" s="148"/>
      <c r="M29" s="92"/>
      <c r="N29" s="92">
        <f t="shared" si="4"/>
        <v>0</v>
      </c>
      <c r="O29" s="147">
        <f t="shared" si="0"/>
        <v>0</v>
      </c>
      <c r="P29" s="149"/>
    </row>
    <row r="30" spans="1:16" x14ac:dyDescent="0.25">
      <c r="A30" s="90"/>
      <c r="B30" s="92"/>
      <c r="C30" s="92"/>
      <c r="D30" s="92"/>
      <c r="E30" s="92"/>
      <c r="F30" s="92"/>
      <c r="G30" s="92">
        <f t="shared" si="1"/>
        <v>0</v>
      </c>
      <c r="H30" s="92"/>
      <c r="I30" s="92">
        <f t="shared" si="2"/>
        <v>0</v>
      </c>
      <c r="J30" s="92"/>
      <c r="K30" s="147">
        <f t="shared" si="3"/>
        <v>0</v>
      </c>
      <c r="L30" s="148"/>
      <c r="M30" s="92"/>
      <c r="N30" s="92">
        <f t="shared" si="4"/>
        <v>0</v>
      </c>
      <c r="O30" s="147">
        <f t="shared" si="0"/>
        <v>0</v>
      </c>
      <c r="P30" s="149"/>
    </row>
    <row r="31" spans="1:16" x14ac:dyDescent="0.25">
      <c r="A31" s="90"/>
      <c r="B31" s="92"/>
      <c r="C31" s="92"/>
      <c r="D31" s="92"/>
      <c r="E31" s="92"/>
      <c r="F31" s="92"/>
      <c r="G31" s="92">
        <f t="shared" si="1"/>
        <v>0</v>
      </c>
      <c r="H31" s="92"/>
      <c r="I31" s="92">
        <f t="shared" si="2"/>
        <v>0</v>
      </c>
      <c r="J31" s="92"/>
      <c r="K31" s="147">
        <f t="shared" si="3"/>
        <v>0</v>
      </c>
      <c r="L31" s="148"/>
      <c r="M31" s="92"/>
      <c r="N31" s="92">
        <f t="shared" si="4"/>
        <v>0</v>
      </c>
      <c r="O31" s="147">
        <f t="shared" si="0"/>
        <v>0</v>
      </c>
      <c r="P31" s="149"/>
    </row>
    <row r="32" spans="1:16" x14ac:dyDescent="0.25">
      <c r="A32" s="90"/>
      <c r="B32" s="92"/>
      <c r="C32" s="92"/>
      <c r="D32" s="92"/>
      <c r="E32" s="92"/>
      <c r="F32" s="92"/>
      <c r="G32" s="92">
        <f t="shared" si="1"/>
        <v>0</v>
      </c>
      <c r="H32" s="92"/>
      <c r="I32" s="92">
        <f t="shared" si="2"/>
        <v>0</v>
      </c>
      <c r="J32" s="92"/>
      <c r="K32" s="147">
        <f t="shared" si="3"/>
        <v>0</v>
      </c>
      <c r="L32" s="148"/>
      <c r="M32" s="92"/>
      <c r="N32" s="92">
        <f t="shared" si="4"/>
        <v>0</v>
      </c>
      <c r="O32" s="147">
        <f t="shared" si="0"/>
        <v>0</v>
      </c>
      <c r="P32" s="149"/>
    </row>
    <row r="33" spans="1:16" x14ac:dyDescent="0.25">
      <c r="A33" s="90"/>
      <c r="B33" s="92"/>
      <c r="C33" s="92"/>
      <c r="D33" s="92"/>
      <c r="E33" s="92"/>
      <c r="F33" s="92"/>
      <c r="G33" s="92">
        <f t="shared" si="1"/>
        <v>0</v>
      </c>
      <c r="H33" s="92"/>
      <c r="I33" s="92">
        <f t="shared" si="2"/>
        <v>0</v>
      </c>
      <c r="J33" s="92"/>
      <c r="K33" s="147">
        <f t="shared" si="3"/>
        <v>0</v>
      </c>
      <c r="L33" s="148"/>
      <c r="M33" s="92"/>
      <c r="N33" s="92">
        <f t="shared" si="4"/>
        <v>0</v>
      </c>
      <c r="O33" s="147">
        <f t="shared" si="0"/>
        <v>0</v>
      </c>
      <c r="P33" s="149"/>
    </row>
    <row r="34" spans="1:16" x14ac:dyDescent="0.25">
      <c r="A34" s="90"/>
      <c r="B34" s="92"/>
      <c r="C34" s="92"/>
      <c r="D34" s="92"/>
      <c r="E34" s="92"/>
      <c r="F34" s="92"/>
      <c r="G34" s="92">
        <f t="shared" si="1"/>
        <v>0</v>
      </c>
      <c r="H34" s="92"/>
      <c r="I34" s="92">
        <f t="shared" si="2"/>
        <v>0</v>
      </c>
      <c r="J34" s="92"/>
      <c r="K34" s="147">
        <f t="shared" si="3"/>
        <v>0</v>
      </c>
      <c r="L34" s="148"/>
      <c r="M34" s="92"/>
      <c r="N34" s="92">
        <f t="shared" si="4"/>
        <v>0</v>
      </c>
      <c r="O34" s="147">
        <f t="shared" si="0"/>
        <v>0</v>
      </c>
      <c r="P34" s="149"/>
    </row>
    <row r="35" spans="1:16" ht="15.75" thickBot="1" x14ac:dyDescent="0.3">
      <c r="A35" s="282"/>
      <c r="B35" s="283"/>
      <c r="C35" s="283"/>
      <c r="D35" s="283"/>
      <c r="E35" s="283"/>
      <c r="F35" s="283"/>
      <c r="G35" s="283">
        <f t="shared" si="1"/>
        <v>0</v>
      </c>
      <c r="H35" s="283"/>
      <c r="I35" s="283">
        <f t="shared" si="2"/>
        <v>0</v>
      </c>
      <c r="J35" s="283"/>
      <c r="K35" s="284">
        <f t="shared" si="3"/>
        <v>0</v>
      </c>
      <c r="L35" s="285"/>
      <c r="M35" s="283"/>
      <c r="N35" s="283">
        <f t="shared" si="4"/>
        <v>0</v>
      </c>
      <c r="O35" s="284">
        <f t="shared" si="0"/>
        <v>0</v>
      </c>
      <c r="P35" s="286"/>
    </row>
    <row r="36" spans="1:16" ht="30" customHeight="1" thickBot="1" x14ac:dyDescent="0.3">
      <c r="A36" s="150" t="s">
        <v>31</v>
      </c>
      <c r="B36" s="151"/>
      <c r="C36" s="151"/>
      <c r="D36" s="287"/>
      <c r="E36" s="175">
        <f>SUM(E24:E35)</f>
        <v>5</v>
      </c>
      <c r="F36" s="153"/>
      <c r="G36" s="153">
        <f>SUM(G24:G35)</f>
        <v>30000</v>
      </c>
      <c r="H36" s="153">
        <f>SUM(H24:H35)</f>
        <v>2000</v>
      </c>
      <c r="I36" s="153">
        <f>SUM(I24:I35)</f>
        <v>28000</v>
      </c>
      <c r="J36" s="153"/>
      <c r="K36" s="157">
        <f>SUM(K24:L35)</f>
        <v>2520</v>
      </c>
      <c r="L36" s="158"/>
      <c r="M36" s="174"/>
      <c r="N36" s="175">
        <f>SUM(N24:N35)</f>
        <v>2520</v>
      </c>
      <c r="O36" s="157">
        <f>SUM(O24:P35)</f>
        <v>33040</v>
      </c>
      <c r="P36" s="159"/>
    </row>
    <row r="37" spans="1:16" ht="15.75" thickBot="1" x14ac:dyDescent="0.3">
      <c r="A37" s="52" t="s">
        <v>79</v>
      </c>
      <c r="B37" s="53"/>
      <c r="C37" s="53"/>
      <c r="D37" s="53"/>
      <c r="E37" s="53"/>
      <c r="F37" s="53"/>
      <c r="G37" s="53"/>
      <c r="H37" s="53"/>
      <c r="I37" s="53"/>
      <c r="J37" s="55" t="s">
        <v>33</v>
      </c>
      <c r="K37" s="56"/>
      <c r="L37" s="56"/>
      <c r="M37" s="56"/>
      <c r="N37" s="108"/>
      <c r="O37" s="109">
        <f>I36</f>
        <v>28000</v>
      </c>
      <c r="P37" s="89"/>
    </row>
    <row r="38" spans="1:16" x14ac:dyDescent="0.25">
      <c r="A38" s="176"/>
      <c r="B38" s="177"/>
      <c r="C38" s="177"/>
      <c r="D38" s="177"/>
      <c r="E38" s="177"/>
      <c r="F38" s="177"/>
      <c r="G38" s="177"/>
      <c r="H38" s="177"/>
      <c r="I38" s="177"/>
      <c r="J38" s="112" t="s">
        <v>52</v>
      </c>
      <c r="K38" s="113"/>
      <c r="L38" s="113"/>
      <c r="M38" s="113"/>
      <c r="N38" s="114"/>
      <c r="O38" s="115">
        <f>K36</f>
        <v>2520</v>
      </c>
      <c r="P38" s="93"/>
    </row>
    <row r="39" spans="1:16" x14ac:dyDescent="0.25">
      <c r="A39" s="110"/>
      <c r="B39" s="111"/>
      <c r="C39" s="111"/>
      <c r="D39" s="111"/>
      <c r="E39" s="111"/>
      <c r="F39" s="111"/>
      <c r="G39" s="111"/>
      <c r="H39" s="111"/>
      <c r="I39" s="111"/>
      <c r="J39" s="112" t="s">
        <v>53</v>
      </c>
      <c r="K39" s="113"/>
      <c r="L39" s="113"/>
      <c r="M39" s="113"/>
      <c r="N39" s="114"/>
      <c r="O39" s="115">
        <f>N36</f>
        <v>2520</v>
      </c>
      <c r="P39" s="93"/>
    </row>
    <row r="40" spans="1:16" x14ac:dyDescent="0.25">
      <c r="A40" s="110"/>
      <c r="B40" s="111"/>
      <c r="C40" s="111"/>
      <c r="D40" s="111"/>
      <c r="E40" s="111"/>
      <c r="F40" s="111"/>
      <c r="G40" s="111"/>
      <c r="H40" s="111"/>
      <c r="I40" s="111"/>
      <c r="J40" s="112" t="s">
        <v>54</v>
      </c>
      <c r="K40" s="113"/>
      <c r="L40" s="113"/>
      <c r="M40" s="113"/>
      <c r="N40" s="114"/>
      <c r="O40" s="115">
        <f>O38+O39</f>
        <v>5040</v>
      </c>
      <c r="P40" s="93"/>
    </row>
    <row r="41" spans="1:16" ht="15.75" thickBot="1" x14ac:dyDescent="0.3">
      <c r="A41" s="62"/>
      <c r="B41" s="63"/>
      <c r="C41" s="63"/>
      <c r="D41" s="63"/>
      <c r="E41" s="63"/>
      <c r="F41" s="63"/>
      <c r="G41" s="111"/>
      <c r="H41" s="111"/>
      <c r="I41" s="111"/>
      <c r="J41" s="288" t="s">
        <v>35</v>
      </c>
      <c r="K41" s="289"/>
      <c r="L41" s="289"/>
      <c r="M41" s="289"/>
      <c r="N41" s="290"/>
      <c r="O41" s="117">
        <f>O37+O40</f>
        <v>33040</v>
      </c>
      <c r="P41" s="97"/>
    </row>
    <row r="42" spans="1:16" ht="15.75" thickBot="1" x14ac:dyDescent="0.3">
      <c r="A42" s="118" t="s">
        <v>36</v>
      </c>
      <c r="B42" s="119"/>
      <c r="C42" s="119"/>
      <c r="D42" s="119"/>
      <c r="E42" s="119"/>
      <c r="F42" s="119"/>
      <c r="G42" s="109"/>
      <c r="H42" s="87"/>
      <c r="I42" s="89"/>
      <c r="J42" s="122" t="s">
        <v>39</v>
      </c>
      <c r="K42" s="123"/>
      <c r="L42" s="123"/>
      <c r="M42" s="123"/>
      <c r="N42" s="123"/>
      <c r="O42" s="123"/>
      <c r="P42" s="124"/>
    </row>
    <row r="43" spans="1:16" x14ac:dyDescent="0.25">
      <c r="A43" s="55" t="s">
        <v>38</v>
      </c>
      <c r="B43" s="56"/>
      <c r="C43" s="56"/>
      <c r="D43" s="56"/>
      <c r="E43" s="56"/>
      <c r="F43" s="108"/>
      <c r="G43" s="115"/>
      <c r="H43" s="91"/>
      <c r="I43" s="93"/>
      <c r="J43" s="125" t="s">
        <v>41</v>
      </c>
      <c r="K43" s="126"/>
      <c r="L43" s="126"/>
      <c r="M43" s="126"/>
      <c r="N43" s="126"/>
      <c r="O43" s="126"/>
      <c r="P43" s="127"/>
    </row>
    <row r="44" spans="1:16" ht="15.75" thickBot="1" x14ac:dyDescent="0.3">
      <c r="A44" s="59" t="s">
        <v>40</v>
      </c>
      <c r="B44" s="60"/>
      <c r="C44" s="60"/>
      <c r="D44" s="60"/>
      <c r="E44" s="60"/>
      <c r="F44" s="116"/>
      <c r="G44" s="115"/>
      <c r="H44" s="91"/>
      <c r="I44" s="93"/>
      <c r="J44" s="125"/>
      <c r="K44" s="126"/>
      <c r="L44" s="126"/>
      <c r="M44" s="126"/>
      <c r="N44" s="126"/>
      <c r="O44" s="126"/>
      <c r="P44" s="127"/>
    </row>
    <row r="45" spans="1:16" x14ac:dyDescent="0.25">
      <c r="A45" s="128" t="s">
        <v>42</v>
      </c>
      <c r="B45" s="129"/>
      <c r="C45" s="129"/>
      <c r="D45" s="129"/>
      <c r="E45" s="129"/>
      <c r="F45" s="129"/>
      <c r="G45" s="115"/>
      <c r="H45" s="91"/>
      <c r="I45" s="93"/>
      <c r="J45" s="110"/>
      <c r="K45" s="111"/>
      <c r="L45" s="111"/>
      <c r="M45" s="111"/>
      <c r="N45" s="111"/>
      <c r="O45" s="111"/>
      <c r="P45" s="130"/>
    </row>
    <row r="46" spans="1:16" x14ac:dyDescent="0.25">
      <c r="A46" s="128"/>
      <c r="B46" s="129"/>
      <c r="C46" s="129"/>
      <c r="D46" s="129"/>
      <c r="E46" s="129"/>
      <c r="F46" s="129"/>
      <c r="G46" s="115"/>
      <c r="H46" s="91"/>
      <c r="I46" s="93"/>
      <c r="J46" s="110"/>
      <c r="K46" s="111"/>
      <c r="L46" s="111"/>
      <c r="M46" s="111"/>
      <c r="N46" s="111"/>
      <c r="O46" s="111"/>
      <c r="P46" s="130"/>
    </row>
    <row r="47" spans="1:16" ht="15.75" thickBot="1" x14ac:dyDescent="0.3">
      <c r="A47" s="131"/>
      <c r="B47" s="132"/>
      <c r="C47" s="132"/>
      <c r="D47" s="132"/>
      <c r="E47" s="132"/>
      <c r="F47" s="132"/>
      <c r="G47" s="133" t="s">
        <v>43</v>
      </c>
      <c r="H47" s="134"/>
      <c r="I47" s="135"/>
      <c r="J47" s="133" t="s">
        <v>44</v>
      </c>
      <c r="K47" s="134"/>
      <c r="L47" s="134"/>
      <c r="M47" s="134"/>
      <c r="N47" s="134"/>
      <c r="O47" s="134"/>
      <c r="P47" s="135"/>
    </row>
  </sheetData>
  <mergeCells count="88">
    <mergeCell ref="J47:P47"/>
    <mergeCell ref="A42:F42"/>
    <mergeCell ref="G42:I46"/>
    <mergeCell ref="J42:P42"/>
    <mergeCell ref="A43:F43"/>
    <mergeCell ref="J43:P43"/>
    <mergeCell ref="A44:F44"/>
    <mergeCell ref="J44:P44"/>
    <mergeCell ref="A45:F47"/>
    <mergeCell ref="J45:P46"/>
    <mergeCell ref="G47:I47"/>
    <mergeCell ref="A38:I41"/>
    <mergeCell ref="J38:N38"/>
    <mergeCell ref="O38:P38"/>
    <mergeCell ref="J39:N39"/>
    <mergeCell ref="O39:P39"/>
    <mergeCell ref="J40:N40"/>
    <mergeCell ref="O40:P40"/>
    <mergeCell ref="J41:N41"/>
    <mergeCell ref="O41:P41"/>
    <mergeCell ref="K35:L35"/>
    <mergeCell ref="O35:P35"/>
    <mergeCell ref="A36:D36"/>
    <mergeCell ref="K36:L36"/>
    <mergeCell ref="O36:P36"/>
    <mergeCell ref="A37:I37"/>
    <mergeCell ref="J37:N37"/>
    <mergeCell ref="O37:P37"/>
    <mergeCell ref="K32:L32"/>
    <mergeCell ref="O32:P32"/>
    <mergeCell ref="K33:L33"/>
    <mergeCell ref="O33:P33"/>
    <mergeCell ref="K34:L34"/>
    <mergeCell ref="O34:P34"/>
    <mergeCell ref="K29:L29"/>
    <mergeCell ref="O29:P29"/>
    <mergeCell ref="K30:L30"/>
    <mergeCell ref="O30:P30"/>
    <mergeCell ref="K31:L31"/>
    <mergeCell ref="O31:P31"/>
    <mergeCell ref="K26:L26"/>
    <mergeCell ref="O26:P26"/>
    <mergeCell ref="K27:L27"/>
    <mergeCell ref="O27:P27"/>
    <mergeCell ref="K28:L28"/>
    <mergeCell ref="O28:P28"/>
    <mergeCell ref="O22:P23"/>
    <mergeCell ref="K23:L23"/>
    <mergeCell ref="K24:L24"/>
    <mergeCell ref="O24:P24"/>
    <mergeCell ref="K25:L25"/>
    <mergeCell ref="O25:P25"/>
    <mergeCell ref="F22:F23"/>
    <mergeCell ref="G22:G23"/>
    <mergeCell ref="H22:H23"/>
    <mergeCell ref="I22:I23"/>
    <mergeCell ref="J22:L22"/>
    <mergeCell ref="M22:N22"/>
    <mergeCell ref="A19:H19"/>
    <mergeCell ref="I19:P19"/>
    <mergeCell ref="A20:F20"/>
    <mergeCell ref="I20:N20"/>
    <mergeCell ref="A21:P21"/>
    <mergeCell ref="A22:A23"/>
    <mergeCell ref="B22:B23"/>
    <mergeCell ref="C22:C23"/>
    <mergeCell ref="D22:D23"/>
    <mergeCell ref="E22:E23"/>
    <mergeCell ref="A14:P14"/>
    <mergeCell ref="A15:H15"/>
    <mergeCell ref="I15:P15"/>
    <mergeCell ref="A16:H16"/>
    <mergeCell ref="I16:P16"/>
    <mergeCell ref="A17:H18"/>
    <mergeCell ref="I17:P18"/>
    <mergeCell ref="A9:P10"/>
    <mergeCell ref="A11:H11"/>
    <mergeCell ref="I11:P11"/>
    <mergeCell ref="A12:H12"/>
    <mergeCell ref="I12:P12"/>
    <mergeCell ref="A13:F13"/>
    <mergeCell ref="I13:P13"/>
    <mergeCell ref="D4:M4"/>
    <mergeCell ref="A5:B6"/>
    <mergeCell ref="E5:M5"/>
    <mergeCell ref="N5:P6"/>
    <mergeCell ref="F7:K7"/>
    <mergeCell ref="A8:P8"/>
  </mergeCells>
  <pageMargins left="0.25" right="0.25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7"/>
  <sheetViews>
    <sheetView workbookViewId="0"/>
  </sheetViews>
  <sheetFormatPr defaultRowHeight="15" x14ac:dyDescent="0.25"/>
  <cols>
    <col min="1" max="1" width="3.28515625" customWidth="1"/>
    <col min="2" max="2" width="13.85546875" customWidth="1"/>
    <col min="3" max="3" width="4.7109375" customWidth="1"/>
    <col min="4" max="5" width="4.140625" customWidth="1"/>
    <col min="6" max="6" width="5.28515625" customWidth="1"/>
    <col min="7" max="7" width="7.7109375" customWidth="1"/>
    <col min="8" max="8" width="6.7109375" customWidth="1"/>
    <col min="9" max="9" width="8.85546875" customWidth="1"/>
    <col min="10" max="11" width="5" customWidth="1"/>
    <col min="12" max="12" width="2.42578125" customWidth="1"/>
    <col min="13" max="13" width="5" customWidth="1"/>
    <col min="14" max="14" width="6.7109375" customWidth="1"/>
    <col min="15" max="15" width="6.28515625" customWidth="1"/>
    <col min="16" max="16" width="5.7109375" customWidth="1"/>
  </cols>
  <sheetData>
    <row r="3" spans="1:16" ht="15.75" thickBot="1" x14ac:dyDescent="0.3"/>
    <row r="4" spans="1:16" ht="20.25" customHeight="1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6"/>
    </row>
    <row r="5" spans="1:16" ht="30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8"/>
      <c r="O5" s="8"/>
      <c r="P5" s="11"/>
    </row>
    <row r="6" spans="1:16" ht="15.75" x14ac:dyDescent="0.25">
      <c r="A6" s="7"/>
      <c r="B6" s="8"/>
      <c r="C6" s="12"/>
      <c r="D6" s="12"/>
      <c r="E6" s="12"/>
      <c r="F6" s="12"/>
      <c r="G6" s="12" t="s">
        <v>4</v>
      </c>
      <c r="H6" s="13"/>
      <c r="I6" s="13"/>
      <c r="J6" s="13"/>
      <c r="K6" s="13"/>
      <c r="L6" s="13"/>
      <c r="M6" s="13"/>
      <c r="N6" s="8"/>
      <c r="O6" s="8"/>
      <c r="P6" s="11"/>
    </row>
    <row r="7" spans="1:16" ht="16.5" thickBot="1" x14ac:dyDescent="0.3">
      <c r="A7" s="14"/>
      <c r="B7" s="15"/>
      <c r="C7" s="16"/>
      <c r="D7" s="16"/>
      <c r="E7" s="16"/>
      <c r="F7" s="17" t="s">
        <v>5</v>
      </c>
      <c r="G7" s="17"/>
      <c r="H7" s="17"/>
      <c r="I7" s="17"/>
      <c r="J7" s="17"/>
      <c r="K7" s="17"/>
      <c r="L7" s="18"/>
      <c r="M7" s="18"/>
      <c r="N7" s="18"/>
      <c r="O7" s="19"/>
      <c r="P7" s="20"/>
    </row>
    <row r="8" spans="1:16" ht="11.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5.75" customHeight="1" x14ac:dyDescent="0.25">
      <c r="A9" s="24" t="s">
        <v>80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5.75" customHeight="1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 x14ac:dyDescent="0.25">
      <c r="A11" s="30" t="s">
        <v>76</v>
      </c>
      <c r="B11" s="31"/>
      <c r="C11" s="31"/>
      <c r="D11" s="31"/>
      <c r="E11" s="31"/>
      <c r="F11" s="31"/>
      <c r="G11" s="31"/>
      <c r="H11" s="32"/>
      <c r="I11" s="207" t="s">
        <v>77</v>
      </c>
      <c r="J11" s="33"/>
      <c r="K11" s="33"/>
      <c r="L11" s="33"/>
      <c r="M11" s="33"/>
      <c r="N11" s="33"/>
      <c r="O11" s="33"/>
      <c r="P11" s="34"/>
    </row>
    <row r="12" spans="1:16" x14ac:dyDescent="0.25">
      <c r="A12" s="35" t="s">
        <v>59</v>
      </c>
      <c r="B12" s="36"/>
      <c r="C12" s="36"/>
      <c r="D12" s="36"/>
      <c r="E12" s="36"/>
      <c r="F12" s="36"/>
      <c r="G12" s="36"/>
      <c r="H12" s="37"/>
      <c r="I12" s="280" t="s">
        <v>78</v>
      </c>
      <c r="J12" s="38"/>
      <c r="K12" s="38"/>
      <c r="L12" s="38"/>
      <c r="M12" s="38"/>
      <c r="N12" s="38"/>
      <c r="O12" s="38"/>
      <c r="P12" s="39"/>
    </row>
    <row r="13" spans="1:16" ht="15.75" thickBot="1" x14ac:dyDescent="0.3">
      <c r="A13" s="43" t="s">
        <v>14</v>
      </c>
      <c r="B13" s="44"/>
      <c r="C13" s="44"/>
      <c r="D13" s="44"/>
      <c r="E13" s="44"/>
      <c r="F13" s="44"/>
      <c r="G13" s="45" t="s">
        <v>15</v>
      </c>
      <c r="H13" s="46"/>
      <c r="I13" s="220"/>
      <c r="J13" s="47"/>
      <c r="K13" s="47"/>
      <c r="L13" s="47"/>
      <c r="M13" s="47"/>
      <c r="N13" s="47"/>
      <c r="O13" s="47"/>
      <c r="P13" s="48"/>
    </row>
    <row r="14" spans="1:16" ht="11.1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1"/>
    </row>
    <row r="15" spans="1:16" ht="15.75" thickBot="1" x14ac:dyDescent="0.3">
      <c r="A15" s="52" t="s">
        <v>17</v>
      </c>
      <c r="B15" s="53"/>
      <c r="C15" s="53"/>
      <c r="D15" s="53"/>
      <c r="E15" s="53"/>
      <c r="F15" s="53"/>
      <c r="G15" s="53"/>
      <c r="H15" s="54"/>
      <c r="I15" s="52" t="s">
        <v>18</v>
      </c>
      <c r="J15" s="53"/>
      <c r="K15" s="53"/>
      <c r="L15" s="53"/>
      <c r="M15" s="53"/>
      <c r="N15" s="53"/>
      <c r="O15" s="53"/>
      <c r="P15" s="54"/>
    </row>
    <row r="16" spans="1:16" x14ac:dyDescent="0.25">
      <c r="A16" s="55" t="s">
        <v>19</v>
      </c>
      <c r="B16" s="56"/>
      <c r="C16" s="56"/>
      <c r="D16" s="56"/>
      <c r="E16" s="56"/>
      <c r="F16" s="56"/>
      <c r="G16" s="56"/>
      <c r="H16" s="57"/>
      <c r="I16" s="55" t="s">
        <v>19</v>
      </c>
      <c r="J16" s="56"/>
      <c r="K16" s="56"/>
      <c r="L16" s="56"/>
      <c r="M16" s="56"/>
      <c r="N16" s="56"/>
      <c r="O16" s="56"/>
      <c r="P16" s="57"/>
    </row>
    <row r="17" spans="1:16" x14ac:dyDescent="0.25">
      <c r="A17" s="35" t="s">
        <v>20</v>
      </c>
      <c r="B17" s="36"/>
      <c r="C17" s="36"/>
      <c r="D17" s="36"/>
      <c r="E17" s="36"/>
      <c r="F17" s="36"/>
      <c r="G17" s="36"/>
      <c r="H17" s="58"/>
      <c r="I17" s="35" t="s">
        <v>20</v>
      </c>
      <c r="J17" s="36"/>
      <c r="K17" s="36"/>
      <c r="L17" s="36"/>
      <c r="M17" s="36"/>
      <c r="N17" s="36"/>
      <c r="O17" s="36"/>
      <c r="P17" s="58"/>
    </row>
    <row r="18" spans="1:16" x14ac:dyDescent="0.25">
      <c r="A18" s="35"/>
      <c r="B18" s="36"/>
      <c r="C18" s="36"/>
      <c r="D18" s="36"/>
      <c r="E18" s="36"/>
      <c r="F18" s="36"/>
      <c r="G18" s="36"/>
      <c r="H18" s="58"/>
      <c r="I18" s="35"/>
      <c r="J18" s="36"/>
      <c r="K18" s="36"/>
      <c r="L18" s="36"/>
      <c r="M18" s="36"/>
      <c r="N18" s="36"/>
      <c r="O18" s="36"/>
      <c r="P18" s="58"/>
    </row>
    <row r="19" spans="1:16" x14ac:dyDescent="0.25">
      <c r="A19" s="35" t="s">
        <v>21</v>
      </c>
      <c r="B19" s="36"/>
      <c r="C19" s="36"/>
      <c r="D19" s="36"/>
      <c r="E19" s="36"/>
      <c r="F19" s="36"/>
      <c r="G19" s="36"/>
      <c r="H19" s="58"/>
      <c r="I19" s="35" t="s">
        <v>21</v>
      </c>
      <c r="J19" s="36"/>
      <c r="K19" s="36"/>
      <c r="L19" s="36"/>
      <c r="M19" s="36"/>
      <c r="N19" s="36"/>
      <c r="O19" s="36"/>
      <c r="P19" s="58"/>
    </row>
    <row r="20" spans="1:16" ht="15.75" thickBot="1" x14ac:dyDescent="0.3">
      <c r="A20" s="59" t="s">
        <v>14</v>
      </c>
      <c r="B20" s="60"/>
      <c r="C20" s="60"/>
      <c r="D20" s="60"/>
      <c r="E20" s="60"/>
      <c r="F20" s="60"/>
      <c r="G20" s="45" t="s">
        <v>15</v>
      </c>
      <c r="H20" s="61"/>
      <c r="I20" s="59" t="s">
        <v>14</v>
      </c>
      <c r="J20" s="60"/>
      <c r="K20" s="60"/>
      <c r="L20" s="60"/>
      <c r="M20" s="60"/>
      <c r="N20" s="60"/>
      <c r="O20" s="45" t="s">
        <v>15</v>
      </c>
      <c r="P20" s="61"/>
    </row>
    <row r="21" spans="1:16" ht="11.1" customHeight="1" thickBot="1" x14ac:dyDescent="0.3">
      <c r="A21" s="62"/>
      <c r="B21" s="63"/>
      <c r="C21" s="63"/>
      <c r="D21" s="63"/>
      <c r="E21" s="63"/>
      <c r="F21" s="63"/>
      <c r="G21" s="63"/>
      <c r="H21" s="63"/>
      <c r="I21" s="22"/>
      <c r="J21" s="22"/>
      <c r="K21" s="22"/>
      <c r="L21" s="22"/>
      <c r="M21" s="22"/>
      <c r="N21" s="22"/>
      <c r="O21" s="22"/>
      <c r="P21" s="23"/>
    </row>
    <row r="22" spans="1:16" x14ac:dyDescent="0.25">
      <c r="A22" s="160" t="s">
        <v>22</v>
      </c>
      <c r="B22" s="161" t="s">
        <v>23</v>
      </c>
      <c r="C22" s="161" t="s">
        <v>47</v>
      </c>
      <c r="D22" s="161" t="s">
        <v>48</v>
      </c>
      <c r="E22" s="161" t="s">
        <v>25</v>
      </c>
      <c r="F22" s="161" t="s">
        <v>26</v>
      </c>
      <c r="G22" s="161" t="s">
        <v>27</v>
      </c>
      <c r="H22" s="161" t="s">
        <v>28</v>
      </c>
      <c r="I22" s="161" t="s">
        <v>49</v>
      </c>
      <c r="J22" s="162" t="s">
        <v>50</v>
      </c>
      <c r="K22" s="163"/>
      <c r="L22" s="164"/>
      <c r="M22" s="162" t="s">
        <v>51</v>
      </c>
      <c r="N22" s="164"/>
      <c r="O22" s="165" t="s">
        <v>31</v>
      </c>
      <c r="P22" s="166"/>
    </row>
    <row r="23" spans="1:16" x14ac:dyDescent="0.25">
      <c r="A23" s="167"/>
      <c r="B23" s="168"/>
      <c r="C23" s="168"/>
      <c r="D23" s="168"/>
      <c r="E23" s="168"/>
      <c r="F23" s="168"/>
      <c r="G23" s="168"/>
      <c r="H23" s="168"/>
      <c r="I23" s="168"/>
      <c r="J23" s="169" t="s">
        <v>26</v>
      </c>
      <c r="K23" s="170" t="s">
        <v>27</v>
      </c>
      <c r="L23" s="171"/>
      <c r="M23" s="169" t="s">
        <v>26</v>
      </c>
      <c r="N23" s="169" t="s">
        <v>27</v>
      </c>
      <c r="O23" s="172"/>
      <c r="P23" s="173"/>
    </row>
    <row r="24" spans="1:16" x14ac:dyDescent="0.25">
      <c r="A24" s="90"/>
      <c r="B24" s="92"/>
      <c r="C24" s="92"/>
      <c r="D24" s="92"/>
      <c r="E24" s="92">
        <v>5</v>
      </c>
      <c r="F24" s="92">
        <v>7500</v>
      </c>
      <c r="G24" s="92">
        <f>E24*F24</f>
        <v>37500</v>
      </c>
      <c r="H24" s="92">
        <v>2000</v>
      </c>
      <c r="I24" s="92">
        <f>G24-H24</f>
        <v>35500</v>
      </c>
      <c r="J24" s="92">
        <v>9</v>
      </c>
      <c r="K24" s="147">
        <f>I24*J24/100</f>
        <v>3195</v>
      </c>
      <c r="L24" s="148"/>
      <c r="M24" s="92">
        <v>9</v>
      </c>
      <c r="N24" s="92">
        <f>I24*M24/100</f>
        <v>3195</v>
      </c>
      <c r="O24" s="147">
        <f t="shared" ref="O24:O35" si="0">I24+K24+N24</f>
        <v>41890</v>
      </c>
      <c r="P24" s="149"/>
    </row>
    <row r="25" spans="1:16" x14ac:dyDescent="0.25">
      <c r="A25" s="90"/>
      <c r="B25" s="92"/>
      <c r="C25" s="92"/>
      <c r="D25" s="92"/>
      <c r="E25" s="92"/>
      <c r="F25" s="92"/>
      <c r="G25" s="92">
        <f t="shared" ref="G25:G35" si="1">E25*F25</f>
        <v>0</v>
      </c>
      <c r="H25" s="92"/>
      <c r="I25" s="92">
        <f t="shared" ref="I25:I35" si="2">G25-H25</f>
        <v>0</v>
      </c>
      <c r="J25" s="92"/>
      <c r="K25" s="147">
        <f t="shared" ref="K25:K35" si="3">I25*J25/100</f>
        <v>0</v>
      </c>
      <c r="L25" s="148"/>
      <c r="M25" s="92"/>
      <c r="N25" s="92">
        <f t="shared" ref="N25:N35" si="4">I25*M25/100</f>
        <v>0</v>
      </c>
      <c r="O25" s="147">
        <f t="shared" si="0"/>
        <v>0</v>
      </c>
      <c r="P25" s="149"/>
    </row>
    <row r="26" spans="1:16" x14ac:dyDescent="0.25">
      <c r="A26" s="90"/>
      <c r="B26" s="92"/>
      <c r="C26" s="92"/>
      <c r="D26" s="92"/>
      <c r="E26" s="92"/>
      <c r="F26" s="92"/>
      <c r="G26" s="92">
        <f t="shared" si="1"/>
        <v>0</v>
      </c>
      <c r="H26" s="92"/>
      <c r="I26" s="92">
        <f t="shared" si="2"/>
        <v>0</v>
      </c>
      <c r="J26" s="92"/>
      <c r="K26" s="147">
        <f t="shared" si="3"/>
        <v>0</v>
      </c>
      <c r="L26" s="148"/>
      <c r="M26" s="92"/>
      <c r="N26" s="92">
        <f t="shared" si="4"/>
        <v>0</v>
      </c>
      <c r="O26" s="147">
        <f t="shared" si="0"/>
        <v>0</v>
      </c>
      <c r="P26" s="149"/>
    </row>
    <row r="27" spans="1:16" x14ac:dyDescent="0.25">
      <c r="A27" s="90"/>
      <c r="B27" s="92"/>
      <c r="C27" s="92"/>
      <c r="D27" s="92"/>
      <c r="E27" s="92"/>
      <c r="F27" s="92"/>
      <c r="G27" s="92">
        <f t="shared" si="1"/>
        <v>0</v>
      </c>
      <c r="H27" s="92"/>
      <c r="I27" s="92">
        <f t="shared" si="2"/>
        <v>0</v>
      </c>
      <c r="J27" s="92"/>
      <c r="K27" s="147">
        <f t="shared" si="3"/>
        <v>0</v>
      </c>
      <c r="L27" s="148"/>
      <c r="M27" s="92"/>
      <c r="N27" s="92">
        <f t="shared" si="4"/>
        <v>0</v>
      </c>
      <c r="O27" s="147">
        <f t="shared" si="0"/>
        <v>0</v>
      </c>
      <c r="P27" s="149"/>
    </row>
    <row r="28" spans="1:16" x14ac:dyDescent="0.25">
      <c r="A28" s="90"/>
      <c r="B28" s="92"/>
      <c r="C28" s="92"/>
      <c r="D28" s="92"/>
      <c r="E28" s="92"/>
      <c r="F28" s="92"/>
      <c r="G28" s="92">
        <f t="shared" si="1"/>
        <v>0</v>
      </c>
      <c r="H28" s="92"/>
      <c r="I28" s="92">
        <f t="shared" si="2"/>
        <v>0</v>
      </c>
      <c r="J28" s="92"/>
      <c r="K28" s="147">
        <f t="shared" si="3"/>
        <v>0</v>
      </c>
      <c r="L28" s="148"/>
      <c r="M28" s="92"/>
      <c r="N28" s="92">
        <f t="shared" si="4"/>
        <v>0</v>
      </c>
      <c r="O28" s="147">
        <f t="shared" si="0"/>
        <v>0</v>
      </c>
      <c r="P28" s="149"/>
    </row>
    <row r="29" spans="1:16" x14ac:dyDescent="0.25">
      <c r="A29" s="90"/>
      <c r="B29" s="92"/>
      <c r="C29" s="92"/>
      <c r="D29" s="92"/>
      <c r="E29" s="92"/>
      <c r="F29" s="92"/>
      <c r="G29" s="92">
        <f t="shared" si="1"/>
        <v>0</v>
      </c>
      <c r="H29" s="92"/>
      <c r="I29" s="92">
        <f t="shared" si="2"/>
        <v>0</v>
      </c>
      <c r="J29" s="92"/>
      <c r="K29" s="147">
        <f t="shared" si="3"/>
        <v>0</v>
      </c>
      <c r="L29" s="148"/>
      <c r="M29" s="92"/>
      <c r="N29" s="92">
        <f t="shared" si="4"/>
        <v>0</v>
      </c>
      <c r="O29" s="147">
        <f t="shared" si="0"/>
        <v>0</v>
      </c>
      <c r="P29" s="149"/>
    </row>
    <row r="30" spans="1:16" x14ac:dyDescent="0.25">
      <c r="A30" s="90"/>
      <c r="B30" s="92"/>
      <c r="C30" s="92"/>
      <c r="D30" s="92"/>
      <c r="E30" s="92"/>
      <c r="F30" s="92"/>
      <c r="G30" s="92">
        <f t="shared" si="1"/>
        <v>0</v>
      </c>
      <c r="H30" s="92"/>
      <c r="I30" s="92">
        <f t="shared" si="2"/>
        <v>0</v>
      </c>
      <c r="J30" s="92"/>
      <c r="K30" s="147">
        <f t="shared" si="3"/>
        <v>0</v>
      </c>
      <c r="L30" s="148"/>
      <c r="M30" s="92"/>
      <c r="N30" s="92">
        <f t="shared" si="4"/>
        <v>0</v>
      </c>
      <c r="O30" s="147">
        <f t="shared" si="0"/>
        <v>0</v>
      </c>
      <c r="P30" s="149"/>
    </row>
    <row r="31" spans="1:16" x14ac:dyDescent="0.25">
      <c r="A31" s="90"/>
      <c r="B31" s="92"/>
      <c r="C31" s="92"/>
      <c r="D31" s="92"/>
      <c r="E31" s="92"/>
      <c r="F31" s="92"/>
      <c r="G31" s="92">
        <f t="shared" si="1"/>
        <v>0</v>
      </c>
      <c r="H31" s="92"/>
      <c r="I31" s="92">
        <f t="shared" si="2"/>
        <v>0</v>
      </c>
      <c r="J31" s="92"/>
      <c r="K31" s="147">
        <f t="shared" si="3"/>
        <v>0</v>
      </c>
      <c r="L31" s="148"/>
      <c r="M31" s="92"/>
      <c r="N31" s="92">
        <f t="shared" si="4"/>
        <v>0</v>
      </c>
      <c r="O31" s="147">
        <f t="shared" si="0"/>
        <v>0</v>
      </c>
      <c r="P31" s="149"/>
    </row>
    <row r="32" spans="1:16" x14ac:dyDescent="0.25">
      <c r="A32" s="90"/>
      <c r="B32" s="92"/>
      <c r="C32" s="92"/>
      <c r="D32" s="92"/>
      <c r="E32" s="92"/>
      <c r="F32" s="92"/>
      <c r="G32" s="92">
        <f t="shared" si="1"/>
        <v>0</v>
      </c>
      <c r="H32" s="92"/>
      <c r="I32" s="92">
        <f t="shared" si="2"/>
        <v>0</v>
      </c>
      <c r="J32" s="92"/>
      <c r="K32" s="147">
        <f t="shared" si="3"/>
        <v>0</v>
      </c>
      <c r="L32" s="148"/>
      <c r="M32" s="92"/>
      <c r="N32" s="92">
        <f t="shared" si="4"/>
        <v>0</v>
      </c>
      <c r="O32" s="147">
        <f t="shared" si="0"/>
        <v>0</v>
      </c>
      <c r="P32" s="149"/>
    </row>
    <row r="33" spans="1:16" x14ac:dyDescent="0.25">
      <c r="A33" s="90"/>
      <c r="B33" s="92"/>
      <c r="C33" s="92"/>
      <c r="D33" s="92"/>
      <c r="E33" s="92"/>
      <c r="F33" s="92"/>
      <c r="G33" s="92">
        <f t="shared" si="1"/>
        <v>0</v>
      </c>
      <c r="H33" s="92"/>
      <c r="I33" s="92">
        <f t="shared" si="2"/>
        <v>0</v>
      </c>
      <c r="J33" s="92"/>
      <c r="K33" s="147">
        <f t="shared" si="3"/>
        <v>0</v>
      </c>
      <c r="L33" s="148"/>
      <c r="M33" s="92"/>
      <c r="N33" s="92">
        <f t="shared" si="4"/>
        <v>0</v>
      </c>
      <c r="O33" s="147">
        <f t="shared" si="0"/>
        <v>0</v>
      </c>
      <c r="P33" s="149"/>
    </row>
    <row r="34" spans="1:16" x14ac:dyDescent="0.25">
      <c r="A34" s="90"/>
      <c r="B34" s="92"/>
      <c r="C34" s="92"/>
      <c r="D34" s="92"/>
      <c r="E34" s="92"/>
      <c r="F34" s="92"/>
      <c r="G34" s="92">
        <f t="shared" si="1"/>
        <v>0</v>
      </c>
      <c r="H34" s="92"/>
      <c r="I34" s="92">
        <f t="shared" si="2"/>
        <v>0</v>
      </c>
      <c r="J34" s="92"/>
      <c r="K34" s="147">
        <f t="shared" si="3"/>
        <v>0</v>
      </c>
      <c r="L34" s="148"/>
      <c r="M34" s="92"/>
      <c r="N34" s="92">
        <f t="shared" si="4"/>
        <v>0</v>
      </c>
      <c r="O34" s="147">
        <f t="shared" si="0"/>
        <v>0</v>
      </c>
      <c r="P34" s="149"/>
    </row>
    <row r="35" spans="1:16" ht="15.75" thickBot="1" x14ac:dyDescent="0.3">
      <c r="A35" s="282"/>
      <c r="B35" s="283"/>
      <c r="C35" s="283"/>
      <c r="D35" s="283"/>
      <c r="E35" s="283"/>
      <c r="F35" s="283"/>
      <c r="G35" s="283">
        <f t="shared" si="1"/>
        <v>0</v>
      </c>
      <c r="H35" s="283"/>
      <c r="I35" s="283">
        <f t="shared" si="2"/>
        <v>0</v>
      </c>
      <c r="J35" s="283"/>
      <c r="K35" s="284">
        <f t="shared" si="3"/>
        <v>0</v>
      </c>
      <c r="L35" s="285"/>
      <c r="M35" s="283"/>
      <c r="N35" s="283">
        <f t="shared" si="4"/>
        <v>0</v>
      </c>
      <c r="O35" s="284">
        <f t="shared" si="0"/>
        <v>0</v>
      </c>
      <c r="P35" s="286"/>
    </row>
    <row r="36" spans="1:16" ht="30" customHeight="1" thickBot="1" x14ac:dyDescent="0.3">
      <c r="A36" s="291" t="s">
        <v>31</v>
      </c>
      <c r="B36" s="292"/>
      <c r="C36" s="292"/>
      <c r="D36" s="293"/>
      <c r="E36" s="175">
        <f>SUM(E24:E35)</f>
        <v>5</v>
      </c>
      <c r="F36" s="153"/>
      <c r="G36" s="153">
        <f>SUM(G24:G35)</f>
        <v>37500</v>
      </c>
      <c r="H36" s="153">
        <f>SUM(H24:H35)</f>
        <v>2000</v>
      </c>
      <c r="I36" s="153">
        <f>SUM(I24:I35)</f>
        <v>35500</v>
      </c>
      <c r="J36" s="153"/>
      <c r="K36" s="157">
        <f>SUM(K24:L35)</f>
        <v>3195</v>
      </c>
      <c r="L36" s="158"/>
      <c r="M36" s="174"/>
      <c r="N36" s="175">
        <f>SUM(N24:N35)</f>
        <v>3195</v>
      </c>
      <c r="O36" s="157">
        <f>SUM(O24:P35)</f>
        <v>41890</v>
      </c>
      <c r="P36" s="159"/>
    </row>
    <row r="37" spans="1:16" ht="15.75" thickBot="1" x14ac:dyDescent="0.3">
      <c r="A37" s="52" t="s">
        <v>79</v>
      </c>
      <c r="B37" s="53"/>
      <c r="C37" s="53"/>
      <c r="D37" s="53"/>
      <c r="E37" s="53"/>
      <c r="F37" s="53"/>
      <c r="G37" s="53"/>
      <c r="H37" s="53"/>
      <c r="I37" s="53"/>
      <c r="J37" s="55" t="s">
        <v>33</v>
      </c>
      <c r="K37" s="56"/>
      <c r="L37" s="56"/>
      <c r="M37" s="56"/>
      <c r="N37" s="108"/>
      <c r="O37" s="109">
        <f>I36</f>
        <v>35500</v>
      </c>
      <c r="P37" s="89"/>
    </row>
    <row r="38" spans="1:16" x14ac:dyDescent="0.25">
      <c r="A38" s="176"/>
      <c r="B38" s="177"/>
      <c r="C38" s="177"/>
      <c r="D38" s="177"/>
      <c r="E38" s="177"/>
      <c r="F38" s="177"/>
      <c r="G38" s="177"/>
      <c r="H38" s="177"/>
      <c r="I38" s="177"/>
      <c r="J38" s="112" t="s">
        <v>52</v>
      </c>
      <c r="K38" s="113"/>
      <c r="L38" s="113"/>
      <c r="M38" s="113"/>
      <c r="N38" s="114"/>
      <c r="O38" s="115">
        <f>K36</f>
        <v>3195</v>
      </c>
      <c r="P38" s="93"/>
    </row>
    <row r="39" spans="1:16" x14ac:dyDescent="0.25">
      <c r="A39" s="110"/>
      <c r="B39" s="111"/>
      <c r="C39" s="111"/>
      <c r="D39" s="111"/>
      <c r="E39" s="111"/>
      <c r="F39" s="111"/>
      <c r="G39" s="111"/>
      <c r="H39" s="111"/>
      <c r="I39" s="111"/>
      <c r="J39" s="112" t="s">
        <v>53</v>
      </c>
      <c r="K39" s="113"/>
      <c r="L39" s="113"/>
      <c r="M39" s="113"/>
      <c r="N39" s="114"/>
      <c r="O39" s="115">
        <f>N36</f>
        <v>3195</v>
      </c>
      <c r="P39" s="93"/>
    </row>
    <row r="40" spans="1:16" x14ac:dyDescent="0.25">
      <c r="A40" s="110"/>
      <c r="B40" s="111"/>
      <c r="C40" s="111"/>
      <c r="D40" s="111"/>
      <c r="E40" s="111"/>
      <c r="F40" s="111"/>
      <c r="G40" s="111"/>
      <c r="H40" s="111"/>
      <c r="I40" s="111"/>
      <c r="J40" s="112" t="s">
        <v>54</v>
      </c>
      <c r="K40" s="113"/>
      <c r="L40" s="113"/>
      <c r="M40" s="113"/>
      <c r="N40" s="114"/>
      <c r="O40" s="115">
        <f>O38+O39</f>
        <v>6390</v>
      </c>
      <c r="P40" s="93"/>
    </row>
    <row r="41" spans="1:16" ht="15.75" thickBot="1" x14ac:dyDescent="0.3">
      <c r="A41" s="62"/>
      <c r="B41" s="63"/>
      <c r="C41" s="63"/>
      <c r="D41" s="63"/>
      <c r="E41" s="63"/>
      <c r="F41" s="63"/>
      <c r="G41" s="111"/>
      <c r="H41" s="111"/>
      <c r="I41" s="111"/>
      <c r="J41" s="288" t="s">
        <v>35</v>
      </c>
      <c r="K41" s="289"/>
      <c r="L41" s="289"/>
      <c r="M41" s="289"/>
      <c r="N41" s="290"/>
      <c r="O41" s="117">
        <f>O37+O40</f>
        <v>41890</v>
      </c>
      <c r="P41" s="97"/>
    </row>
    <row r="42" spans="1:16" ht="15.75" thickBot="1" x14ac:dyDescent="0.3">
      <c r="A42" s="118" t="s">
        <v>36</v>
      </c>
      <c r="B42" s="119"/>
      <c r="C42" s="119"/>
      <c r="D42" s="119"/>
      <c r="E42" s="119"/>
      <c r="F42" s="119"/>
      <c r="G42" s="109"/>
      <c r="H42" s="87"/>
      <c r="I42" s="89"/>
      <c r="J42" s="122" t="s">
        <v>39</v>
      </c>
      <c r="K42" s="123"/>
      <c r="L42" s="123"/>
      <c r="M42" s="123"/>
      <c r="N42" s="123"/>
      <c r="O42" s="123"/>
      <c r="P42" s="124"/>
    </row>
    <row r="43" spans="1:16" x14ac:dyDescent="0.25">
      <c r="A43" s="55" t="s">
        <v>38</v>
      </c>
      <c r="B43" s="56"/>
      <c r="C43" s="56"/>
      <c r="D43" s="56"/>
      <c r="E43" s="56"/>
      <c r="F43" s="108"/>
      <c r="G43" s="115"/>
      <c r="H43" s="91"/>
      <c r="I43" s="93"/>
      <c r="J43" s="125" t="s">
        <v>41</v>
      </c>
      <c r="K43" s="126"/>
      <c r="L43" s="126"/>
      <c r="M43" s="126"/>
      <c r="N43" s="126"/>
      <c r="O43" s="126"/>
      <c r="P43" s="127"/>
    </row>
    <row r="44" spans="1:16" ht="15.75" thickBot="1" x14ac:dyDescent="0.3">
      <c r="A44" s="59" t="s">
        <v>40</v>
      </c>
      <c r="B44" s="60"/>
      <c r="C44" s="60"/>
      <c r="D44" s="60"/>
      <c r="E44" s="60"/>
      <c r="F44" s="116"/>
      <c r="G44" s="115"/>
      <c r="H44" s="91"/>
      <c r="I44" s="93"/>
      <c r="J44" s="125"/>
      <c r="K44" s="126"/>
      <c r="L44" s="126"/>
      <c r="M44" s="126"/>
      <c r="N44" s="126"/>
      <c r="O44" s="126"/>
      <c r="P44" s="127"/>
    </row>
    <row r="45" spans="1:16" x14ac:dyDescent="0.25">
      <c r="A45" s="128" t="s">
        <v>42</v>
      </c>
      <c r="B45" s="129"/>
      <c r="C45" s="129"/>
      <c r="D45" s="129"/>
      <c r="E45" s="129"/>
      <c r="F45" s="129"/>
      <c r="G45" s="115"/>
      <c r="H45" s="91"/>
      <c r="I45" s="93"/>
      <c r="J45" s="110"/>
      <c r="K45" s="111"/>
      <c r="L45" s="111"/>
      <c r="M45" s="111"/>
      <c r="N45" s="111"/>
      <c r="O45" s="111"/>
      <c r="P45" s="130"/>
    </row>
    <row r="46" spans="1:16" x14ac:dyDescent="0.25">
      <c r="A46" s="128"/>
      <c r="B46" s="129"/>
      <c r="C46" s="129"/>
      <c r="D46" s="129"/>
      <c r="E46" s="129"/>
      <c r="F46" s="129"/>
      <c r="G46" s="115"/>
      <c r="H46" s="91"/>
      <c r="I46" s="93"/>
      <c r="J46" s="110"/>
      <c r="K46" s="111"/>
      <c r="L46" s="111"/>
      <c r="M46" s="111"/>
      <c r="N46" s="111"/>
      <c r="O46" s="111"/>
      <c r="P46" s="130"/>
    </row>
    <row r="47" spans="1:16" ht="15.75" thickBot="1" x14ac:dyDescent="0.3">
      <c r="A47" s="131"/>
      <c r="B47" s="132"/>
      <c r="C47" s="132"/>
      <c r="D47" s="132"/>
      <c r="E47" s="132"/>
      <c r="F47" s="132"/>
      <c r="G47" s="133" t="s">
        <v>43</v>
      </c>
      <c r="H47" s="134"/>
      <c r="I47" s="135"/>
      <c r="J47" s="133" t="s">
        <v>44</v>
      </c>
      <c r="K47" s="134"/>
      <c r="L47" s="134"/>
      <c r="M47" s="134"/>
      <c r="N47" s="134"/>
      <c r="O47" s="134"/>
      <c r="P47" s="135"/>
    </row>
  </sheetData>
  <mergeCells count="88">
    <mergeCell ref="J47:P47"/>
    <mergeCell ref="A42:F42"/>
    <mergeCell ref="G42:I46"/>
    <mergeCell ref="J42:P42"/>
    <mergeCell ref="A43:F43"/>
    <mergeCell ref="J43:P43"/>
    <mergeCell ref="A44:F44"/>
    <mergeCell ref="J44:P44"/>
    <mergeCell ref="A45:F47"/>
    <mergeCell ref="J45:P46"/>
    <mergeCell ref="G47:I47"/>
    <mergeCell ref="A38:I41"/>
    <mergeCell ref="J38:N38"/>
    <mergeCell ref="O38:P38"/>
    <mergeCell ref="J39:N39"/>
    <mergeCell ref="O39:P39"/>
    <mergeCell ref="J40:N40"/>
    <mergeCell ref="O40:P40"/>
    <mergeCell ref="J41:N41"/>
    <mergeCell ref="O41:P41"/>
    <mergeCell ref="K35:L35"/>
    <mergeCell ref="O35:P35"/>
    <mergeCell ref="A36:D36"/>
    <mergeCell ref="K36:L36"/>
    <mergeCell ref="O36:P36"/>
    <mergeCell ref="A37:I37"/>
    <mergeCell ref="J37:N37"/>
    <mergeCell ref="O37:P37"/>
    <mergeCell ref="K32:L32"/>
    <mergeCell ref="O32:P32"/>
    <mergeCell ref="K33:L33"/>
    <mergeCell ref="O33:P33"/>
    <mergeCell ref="K34:L34"/>
    <mergeCell ref="O34:P34"/>
    <mergeCell ref="K29:L29"/>
    <mergeCell ref="O29:P29"/>
    <mergeCell ref="K30:L30"/>
    <mergeCell ref="O30:P30"/>
    <mergeCell ref="K31:L31"/>
    <mergeCell ref="O31:P31"/>
    <mergeCell ref="K26:L26"/>
    <mergeCell ref="O26:P26"/>
    <mergeCell ref="K27:L27"/>
    <mergeCell ref="O27:P27"/>
    <mergeCell ref="K28:L28"/>
    <mergeCell ref="O28:P28"/>
    <mergeCell ref="O22:P23"/>
    <mergeCell ref="K23:L23"/>
    <mergeCell ref="K24:L24"/>
    <mergeCell ref="O24:P24"/>
    <mergeCell ref="K25:L25"/>
    <mergeCell ref="O25:P25"/>
    <mergeCell ref="F22:F23"/>
    <mergeCell ref="G22:G23"/>
    <mergeCell ref="H22:H23"/>
    <mergeCell ref="I22:I23"/>
    <mergeCell ref="J22:L22"/>
    <mergeCell ref="M22:N22"/>
    <mergeCell ref="A19:H19"/>
    <mergeCell ref="I19:P19"/>
    <mergeCell ref="A20:F20"/>
    <mergeCell ref="I20:N20"/>
    <mergeCell ref="A21:P21"/>
    <mergeCell ref="A22:A23"/>
    <mergeCell ref="B22:B23"/>
    <mergeCell ref="C22:C23"/>
    <mergeCell ref="D22:D23"/>
    <mergeCell ref="E22:E23"/>
    <mergeCell ref="A14:P14"/>
    <mergeCell ref="A15:H15"/>
    <mergeCell ref="I15:P15"/>
    <mergeCell ref="A16:H16"/>
    <mergeCell ref="I16:P16"/>
    <mergeCell ref="A17:H18"/>
    <mergeCell ref="I17:P18"/>
    <mergeCell ref="A9:P10"/>
    <mergeCell ref="A11:H11"/>
    <mergeCell ref="I11:P11"/>
    <mergeCell ref="A12:H12"/>
    <mergeCell ref="I12:P12"/>
    <mergeCell ref="A13:F13"/>
    <mergeCell ref="I13:P13"/>
    <mergeCell ref="D4:M4"/>
    <mergeCell ref="A5:B6"/>
    <mergeCell ref="E5:M5"/>
    <mergeCell ref="N5:P6"/>
    <mergeCell ref="F7:K7"/>
    <mergeCell ref="A8:P8"/>
  </mergeCells>
  <pageMargins left="0.25" right="0.25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55"/>
  <sheetViews>
    <sheetView workbookViewId="0"/>
  </sheetViews>
  <sheetFormatPr defaultRowHeight="15" x14ac:dyDescent="0.25"/>
  <cols>
    <col min="1" max="1" width="4.85546875" customWidth="1"/>
    <col min="2" max="2" width="9" customWidth="1"/>
    <col min="3" max="4" width="4.85546875" customWidth="1"/>
    <col min="5" max="5" width="6" customWidth="1"/>
    <col min="6" max="6" width="5" customWidth="1"/>
    <col min="7" max="7" width="7.85546875" customWidth="1"/>
    <col min="8" max="8" width="7.7109375" customWidth="1"/>
    <col min="9" max="9" width="7.5703125" customWidth="1"/>
    <col min="10" max="10" width="5.42578125" customWidth="1"/>
    <col min="11" max="11" width="6.28515625" customWidth="1"/>
    <col min="12" max="12" width="6.42578125" customWidth="1"/>
    <col min="13" max="13" width="6.42578125" bestFit="1" customWidth="1"/>
    <col min="14" max="14" width="3.7109375" customWidth="1"/>
    <col min="15" max="15" width="7.28515625" customWidth="1"/>
    <col min="16" max="16" width="5.42578125" bestFit="1" customWidth="1"/>
  </cols>
  <sheetData>
    <row r="3" spans="1:20" ht="15.75" thickBot="1" x14ac:dyDescent="0.3"/>
    <row r="4" spans="1:20" ht="20.25" x14ac:dyDescent="0.3">
      <c r="A4" s="1"/>
      <c r="B4" s="2"/>
      <c r="C4" s="3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294"/>
      <c r="O4" s="3"/>
      <c r="P4" s="180"/>
    </row>
    <row r="5" spans="1:20" ht="15.75" customHeight="1" x14ac:dyDescent="0.25">
      <c r="A5" s="7" t="s">
        <v>1</v>
      </c>
      <c r="B5" s="8"/>
      <c r="C5" s="9"/>
      <c r="D5" s="9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295" t="s">
        <v>3</v>
      </c>
      <c r="O5" s="295"/>
      <c r="P5" s="183"/>
    </row>
    <row r="6" spans="1:20" ht="15.75" x14ac:dyDescent="0.25">
      <c r="A6" s="7"/>
      <c r="B6" s="8"/>
      <c r="C6" s="9"/>
      <c r="D6" s="9"/>
      <c r="E6" s="187" t="s">
        <v>81</v>
      </c>
      <c r="F6" s="187"/>
      <c r="G6" s="187"/>
      <c r="H6" s="187"/>
      <c r="I6" s="187"/>
      <c r="J6" s="187"/>
      <c r="K6" s="187"/>
      <c r="L6" s="187"/>
      <c r="M6" s="12"/>
      <c r="N6" s="295"/>
      <c r="O6" s="295"/>
      <c r="P6" s="183"/>
    </row>
    <row r="7" spans="1:20" ht="15.75" x14ac:dyDescent="0.25">
      <c r="A7" s="296"/>
      <c r="B7" s="297"/>
      <c r="C7" s="12"/>
      <c r="D7" s="12"/>
      <c r="E7" s="12"/>
      <c r="F7" s="12"/>
      <c r="G7" s="12" t="s">
        <v>4</v>
      </c>
      <c r="H7" s="13"/>
      <c r="I7" s="13"/>
      <c r="J7" s="13"/>
      <c r="K7" s="13"/>
      <c r="L7" s="13"/>
      <c r="M7" s="13"/>
      <c r="N7" s="295"/>
      <c r="O7" s="295"/>
      <c r="P7" s="183"/>
    </row>
    <row r="8" spans="1:20" ht="16.5" thickBot="1" x14ac:dyDescent="0.3">
      <c r="A8" s="14"/>
      <c r="B8" s="15"/>
      <c r="C8" s="16"/>
      <c r="D8" s="16"/>
      <c r="E8" s="16"/>
      <c r="F8" s="17" t="s">
        <v>5</v>
      </c>
      <c r="G8" s="17"/>
      <c r="H8" s="17"/>
      <c r="I8" s="17"/>
      <c r="J8" s="17"/>
      <c r="K8" s="17"/>
      <c r="L8" s="18"/>
      <c r="M8" s="18"/>
      <c r="N8" s="18"/>
      <c r="O8" s="19"/>
      <c r="P8" s="20"/>
    </row>
    <row r="9" spans="1:20" ht="11.1" customHeight="1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</row>
    <row r="10" spans="1:20" ht="15.75" customHeight="1" x14ac:dyDescent="0.25">
      <c r="A10" s="24" t="s">
        <v>82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</row>
    <row r="11" spans="1:20" ht="15.75" customHeight="1" x14ac:dyDescent="0.25">
      <c r="A11" s="298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300"/>
    </row>
    <row r="12" spans="1:20" ht="15.75" customHeight="1" thickBot="1" x14ac:dyDescent="0.3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9"/>
    </row>
    <row r="13" spans="1:20" ht="20.25" customHeight="1" thickBot="1" x14ac:dyDescent="0.3">
      <c r="A13" s="301" t="s">
        <v>83</v>
      </c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3"/>
    </row>
    <row r="14" spans="1:20" x14ac:dyDescent="0.25">
      <c r="A14" s="30" t="s">
        <v>7</v>
      </c>
      <c r="B14" s="31"/>
      <c r="C14" s="31"/>
      <c r="D14" s="31"/>
      <c r="E14" s="31"/>
      <c r="F14" s="31"/>
      <c r="G14" s="31"/>
      <c r="H14" s="32"/>
      <c r="I14" s="207" t="s">
        <v>8</v>
      </c>
      <c r="J14" s="33"/>
      <c r="K14" s="33"/>
      <c r="L14" s="33"/>
      <c r="M14" s="33"/>
      <c r="N14" s="33"/>
      <c r="O14" s="33"/>
      <c r="P14" s="34"/>
      <c r="T14" s="304"/>
    </row>
    <row r="15" spans="1:20" ht="15.75" thickBot="1" x14ac:dyDescent="0.3">
      <c r="A15" s="305" t="s">
        <v>9</v>
      </c>
      <c r="B15" s="279"/>
      <c r="C15" s="279"/>
      <c r="D15" s="279"/>
      <c r="E15" s="279"/>
      <c r="F15" s="279"/>
      <c r="G15" s="279"/>
      <c r="H15" s="37"/>
      <c r="I15" s="280" t="s">
        <v>10</v>
      </c>
      <c r="J15" s="38"/>
      <c r="K15" s="38"/>
      <c r="L15" s="38"/>
      <c r="M15" s="38"/>
      <c r="N15" s="38"/>
      <c r="O15" s="38"/>
      <c r="P15" s="39"/>
    </row>
    <row r="16" spans="1:20" ht="15.75" thickBot="1" x14ac:dyDescent="0.3">
      <c r="A16" s="306" t="s">
        <v>11</v>
      </c>
      <c r="B16" s="307"/>
      <c r="C16" s="307"/>
      <c r="D16" s="307"/>
      <c r="E16" s="307"/>
      <c r="F16" s="307"/>
      <c r="G16" s="307"/>
      <c r="H16" s="308"/>
      <c r="I16" s="38" t="s">
        <v>13</v>
      </c>
      <c r="J16" s="38"/>
      <c r="K16" s="38"/>
      <c r="L16" s="38"/>
      <c r="M16" s="38"/>
      <c r="N16" s="38"/>
      <c r="O16" s="38"/>
      <c r="P16" s="39"/>
    </row>
    <row r="17" spans="1:16" ht="15.75" thickBot="1" x14ac:dyDescent="0.3">
      <c r="A17" s="309" t="s">
        <v>14</v>
      </c>
      <c r="B17" s="310"/>
      <c r="C17" s="310"/>
      <c r="D17" s="310"/>
      <c r="E17" s="310"/>
      <c r="F17" s="310"/>
      <c r="G17" s="311" t="s">
        <v>15</v>
      </c>
      <c r="H17" s="46"/>
      <c r="I17" s="220" t="s">
        <v>16</v>
      </c>
      <c r="J17" s="47"/>
      <c r="K17" s="47"/>
      <c r="L17" s="47"/>
      <c r="M17" s="47"/>
      <c r="N17" s="47"/>
      <c r="O17" s="47"/>
      <c r="P17" s="48"/>
    </row>
    <row r="18" spans="1:16" ht="11.1" customHeight="1" thickBot="1" x14ac:dyDescent="0.3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1"/>
    </row>
    <row r="19" spans="1:16" ht="15.75" thickBot="1" x14ac:dyDescent="0.3">
      <c r="A19" s="52" t="s">
        <v>17</v>
      </c>
      <c r="B19" s="53"/>
      <c r="C19" s="53"/>
      <c r="D19" s="53"/>
      <c r="E19" s="53"/>
      <c r="F19" s="53"/>
      <c r="G19" s="53"/>
      <c r="H19" s="54"/>
      <c r="I19" s="52" t="s">
        <v>18</v>
      </c>
      <c r="J19" s="53"/>
      <c r="K19" s="53"/>
      <c r="L19" s="53"/>
      <c r="M19" s="53"/>
      <c r="N19" s="53"/>
      <c r="O19" s="53"/>
      <c r="P19" s="54"/>
    </row>
    <row r="20" spans="1:16" x14ac:dyDescent="0.25">
      <c r="A20" s="55" t="s">
        <v>19</v>
      </c>
      <c r="B20" s="56"/>
      <c r="C20" s="56"/>
      <c r="D20" s="56"/>
      <c r="E20" s="56"/>
      <c r="F20" s="56"/>
      <c r="G20" s="56"/>
      <c r="H20" s="57"/>
      <c r="I20" s="55" t="s">
        <v>19</v>
      </c>
      <c r="J20" s="56"/>
      <c r="K20" s="56"/>
      <c r="L20" s="56"/>
      <c r="M20" s="56"/>
      <c r="N20" s="56"/>
      <c r="O20" s="56"/>
      <c r="P20" s="57"/>
    </row>
    <row r="21" spans="1:16" x14ac:dyDescent="0.25">
      <c r="A21" s="35" t="s">
        <v>20</v>
      </c>
      <c r="B21" s="36"/>
      <c r="C21" s="36"/>
      <c r="D21" s="36"/>
      <c r="E21" s="36"/>
      <c r="F21" s="36"/>
      <c r="G21" s="36"/>
      <c r="H21" s="58"/>
      <c r="I21" s="35" t="s">
        <v>20</v>
      </c>
      <c r="J21" s="36"/>
      <c r="K21" s="36"/>
      <c r="L21" s="36"/>
      <c r="M21" s="36"/>
      <c r="N21" s="36"/>
      <c r="O21" s="36"/>
      <c r="P21" s="58"/>
    </row>
    <row r="22" spans="1:16" ht="24" customHeight="1" x14ac:dyDescent="0.25">
      <c r="A22" s="35"/>
      <c r="B22" s="36"/>
      <c r="C22" s="36"/>
      <c r="D22" s="36"/>
      <c r="E22" s="36"/>
      <c r="F22" s="36"/>
      <c r="G22" s="36"/>
      <c r="H22" s="58"/>
      <c r="I22" s="35"/>
      <c r="J22" s="36"/>
      <c r="K22" s="36"/>
      <c r="L22" s="36"/>
      <c r="M22" s="36"/>
      <c r="N22" s="36"/>
      <c r="O22" s="36"/>
      <c r="P22" s="58"/>
    </row>
    <row r="23" spans="1:16" ht="15.75" thickBot="1" x14ac:dyDescent="0.3">
      <c r="A23" s="220" t="s">
        <v>84</v>
      </c>
      <c r="B23" s="47"/>
      <c r="C23" s="47"/>
      <c r="D23" s="47"/>
      <c r="E23" s="47"/>
      <c r="F23" s="47"/>
      <c r="G23" s="47"/>
      <c r="H23" s="48"/>
      <c r="I23" s="220" t="s">
        <v>85</v>
      </c>
      <c r="J23" s="47"/>
      <c r="K23" s="47"/>
      <c r="L23" s="47"/>
      <c r="M23" s="47"/>
      <c r="N23" s="47"/>
      <c r="O23" s="47"/>
      <c r="P23" s="48"/>
    </row>
    <row r="24" spans="1:16" ht="11.1" customHeight="1" thickBot="1" x14ac:dyDescent="0.3">
      <c r="A24" s="62"/>
      <c r="B24" s="63"/>
      <c r="C24" s="63"/>
      <c r="D24" s="63"/>
      <c r="E24" s="63"/>
      <c r="F24" s="63"/>
      <c r="G24" s="63"/>
      <c r="H24" s="63"/>
      <c r="I24" s="22"/>
      <c r="J24" s="22"/>
      <c r="K24" s="22"/>
      <c r="L24" s="22"/>
      <c r="M24" s="22"/>
      <c r="N24" s="22"/>
      <c r="O24" s="22"/>
      <c r="P24" s="23"/>
    </row>
    <row r="25" spans="1:16" ht="15" customHeight="1" x14ac:dyDescent="0.25">
      <c r="A25" s="64" t="s">
        <v>22</v>
      </c>
      <c r="B25" s="65" t="s">
        <v>23</v>
      </c>
      <c r="C25" s="66"/>
      <c r="D25" s="65" t="s">
        <v>24</v>
      </c>
      <c r="E25" s="66"/>
      <c r="F25" s="67" t="s">
        <v>25</v>
      </c>
      <c r="G25" s="67" t="s">
        <v>26</v>
      </c>
      <c r="H25" s="67" t="s">
        <v>27</v>
      </c>
      <c r="I25" s="67" t="s">
        <v>28</v>
      </c>
      <c r="J25" s="68" t="s">
        <v>29</v>
      </c>
      <c r="K25" s="69"/>
      <c r="L25" s="70" t="s">
        <v>30</v>
      </c>
      <c r="M25" s="71"/>
      <c r="N25" s="72"/>
      <c r="O25" s="73" t="s">
        <v>31</v>
      </c>
      <c r="P25" s="74"/>
    </row>
    <row r="26" spans="1:16" ht="15.75" thickBot="1" x14ac:dyDescent="0.3">
      <c r="A26" s="75"/>
      <c r="B26" s="76"/>
      <c r="C26" s="77"/>
      <c r="D26" s="76"/>
      <c r="E26" s="77"/>
      <c r="F26" s="78"/>
      <c r="G26" s="78"/>
      <c r="H26" s="78"/>
      <c r="I26" s="78"/>
      <c r="J26" s="79"/>
      <c r="K26" s="80"/>
      <c r="L26" s="81" t="s">
        <v>26</v>
      </c>
      <c r="M26" s="82" t="s">
        <v>27</v>
      </c>
      <c r="N26" s="83"/>
      <c r="O26" s="84"/>
      <c r="P26" s="85"/>
    </row>
    <row r="27" spans="1:16" x14ac:dyDescent="0.25">
      <c r="A27" s="86"/>
      <c r="B27" s="87"/>
      <c r="C27" s="87"/>
      <c r="D27" s="87"/>
      <c r="E27" s="87"/>
      <c r="F27" s="312">
        <v>5</v>
      </c>
      <c r="G27" s="312">
        <v>5000</v>
      </c>
      <c r="H27" s="312">
        <f>G27*F27</f>
        <v>25000</v>
      </c>
      <c r="I27" s="312">
        <v>2000</v>
      </c>
      <c r="J27" s="313">
        <f>H27-I27</f>
        <v>23000</v>
      </c>
      <c r="K27" s="313"/>
      <c r="L27" s="312">
        <v>0</v>
      </c>
      <c r="M27" s="313">
        <f>J27*L27/100</f>
        <v>0</v>
      </c>
      <c r="N27" s="313"/>
      <c r="O27" s="313">
        <f>J27+M27</f>
        <v>23000</v>
      </c>
      <c r="P27" s="314"/>
    </row>
    <row r="28" spans="1:16" x14ac:dyDescent="0.25">
      <c r="A28" s="90"/>
      <c r="B28" s="91"/>
      <c r="C28" s="91"/>
      <c r="D28" s="91"/>
      <c r="E28" s="91"/>
      <c r="F28" s="315"/>
      <c r="G28" s="315"/>
      <c r="H28" s="315">
        <f>G28*F28</f>
        <v>0</v>
      </c>
      <c r="I28" s="315"/>
      <c r="J28" s="316">
        <f>H28-I28</f>
        <v>0</v>
      </c>
      <c r="K28" s="316"/>
      <c r="L28" s="315"/>
      <c r="M28" s="316">
        <f>J28*L28/100</f>
        <v>0</v>
      </c>
      <c r="N28" s="316"/>
      <c r="O28" s="316">
        <f>J28+M28</f>
        <v>0</v>
      </c>
      <c r="P28" s="317"/>
    </row>
    <row r="29" spans="1:16" x14ac:dyDescent="0.25">
      <c r="A29" s="90"/>
      <c r="B29" s="91"/>
      <c r="C29" s="91"/>
      <c r="D29" s="91"/>
      <c r="E29" s="91"/>
      <c r="F29" s="315"/>
      <c r="G29" s="315"/>
      <c r="H29" s="315">
        <f t="shared" ref="H29:H37" si="0">G29*F29</f>
        <v>0</v>
      </c>
      <c r="I29" s="315"/>
      <c r="J29" s="316">
        <f t="shared" ref="J29:J37" si="1">H29-I29</f>
        <v>0</v>
      </c>
      <c r="K29" s="316"/>
      <c r="L29" s="315"/>
      <c r="M29" s="316">
        <f t="shared" ref="M29:M37" si="2">J29*L29/100</f>
        <v>0</v>
      </c>
      <c r="N29" s="316"/>
      <c r="O29" s="316">
        <f t="shared" ref="O29:O37" si="3">J29+M29</f>
        <v>0</v>
      </c>
      <c r="P29" s="317"/>
    </row>
    <row r="30" spans="1:16" x14ac:dyDescent="0.25">
      <c r="A30" s="90"/>
      <c r="B30" s="91"/>
      <c r="C30" s="91"/>
      <c r="D30" s="91"/>
      <c r="E30" s="91"/>
      <c r="F30" s="315"/>
      <c r="G30" s="315"/>
      <c r="H30" s="315">
        <f t="shared" si="0"/>
        <v>0</v>
      </c>
      <c r="I30" s="315"/>
      <c r="J30" s="316">
        <f t="shared" si="1"/>
        <v>0</v>
      </c>
      <c r="K30" s="316"/>
      <c r="L30" s="315"/>
      <c r="M30" s="316">
        <f t="shared" si="2"/>
        <v>0</v>
      </c>
      <c r="N30" s="316"/>
      <c r="O30" s="316">
        <f t="shared" si="3"/>
        <v>0</v>
      </c>
      <c r="P30" s="317"/>
    </row>
    <row r="31" spans="1:16" x14ac:dyDescent="0.25">
      <c r="A31" s="90"/>
      <c r="B31" s="91"/>
      <c r="C31" s="91"/>
      <c r="D31" s="91"/>
      <c r="E31" s="91"/>
      <c r="F31" s="315"/>
      <c r="G31" s="315"/>
      <c r="H31" s="315">
        <f t="shared" si="0"/>
        <v>0</v>
      </c>
      <c r="I31" s="315"/>
      <c r="J31" s="316">
        <f t="shared" si="1"/>
        <v>0</v>
      </c>
      <c r="K31" s="316"/>
      <c r="L31" s="315"/>
      <c r="M31" s="316">
        <f t="shared" si="2"/>
        <v>0</v>
      </c>
      <c r="N31" s="316"/>
      <c r="O31" s="316">
        <f t="shared" si="3"/>
        <v>0</v>
      </c>
      <c r="P31" s="317"/>
    </row>
    <row r="32" spans="1:16" x14ac:dyDescent="0.25">
      <c r="A32" s="90"/>
      <c r="B32" s="91"/>
      <c r="C32" s="91"/>
      <c r="D32" s="91"/>
      <c r="E32" s="91"/>
      <c r="F32" s="315"/>
      <c r="G32" s="315"/>
      <c r="H32" s="315">
        <f t="shared" si="0"/>
        <v>0</v>
      </c>
      <c r="I32" s="315"/>
      <c r="J32" s="316">
        <f t="shared" si="1"/>
        <v>0</v>
      </c>
      <c r="K32" s="316"/>
      <c r="L32" s="315"/>
      <c r="M32" s="316">
        <f t="shared" si="2"/>
        <v>0</v>
      </c>
      <c r="N32" s="316"/>
      <c r="O32" s="316">
        <f t="shared" si="3"/>
        <v>0</v>
      </c>
      <c r="P32" s="317"/>
    </row>
    <row r="33" spans="1:16" x14ac:dyDescent="0.25">
      <c r="A33" s="90"/>
      <c r="B33" s="91"/>
      <c r="C33" s="91"/>
      <c r="D33" s="91"/>
      <c r="E33" s="91"/>
      <c r="F33" s="315"/>
      <c r="G33" s="315"/>
      <c r="H33" s="315">
        <f t="shared" si="0"/>
        <v>0</v>
      </c>
      <c r="I33" s="315"/>
      <c r="J33" s="316">
        <f t="shared" si="1"/>
        <v>0</v>
      </c>
      <c r="K33" s="316"/>
      <c r="L33" s="315"/>
      <c r="M33" s="316">
        <f t="shared" si="2"/>
        <v>0</v>
      </c>
      <c r="N33" s="316"/>
      <c r="O33" s="316">
        <f t="shared" si="3"/>
        <v>0</v>
      </c>
      <c r="P33" s="317"/>
    </row>
    <row r="34" spans="1:16" x14ac:dyDescent="0.25">
      <c r="A34" s="90"/>
      <c r="B34" s="91"/>
      <c r="C34" s="91"/>
      <c r="D34" s="91"/>
      <c r="E34" s="91"/>
      <c r="F34" s="315"/>
      <c r="G34" s="315"/>
      <c r="H34" s="315">
        <f t="shared" si="0"/>
        <v>0</v>
      </c>
      <c r="I34" s="315"/>
      <c r="J34" s="316">
        <f t="shared" si="1"/>
        <v>0</v>
      </c>
      <c r="K34" s="316"/>
      <c r="L34" s="315"/>
      <c r="M34" s="316">
        <f t="shared" si="2"/>
        <v>0</v>
      </c>
      <c r="N34" s="316"/>
      <c r="O34" s="316">
        <f t="shared" si="3"/>
        <v>0</v>
      </c>
      <c r="P34" s="317"/>
    </row>
    <row r="35" spans="1:16" x14ac:dyDescent="0.25">
      <c r="A35" s="90"/>
      <c r="B35" s="91"/>
      <c r="C35" s="91"/>
      <c r="D35" s="91"/>
      <c r="E35" s="91"/>
      <c r="F35" s="315"/>
      <c r="G35" s="315"/>
      <c r="H35" s="315">
        <f t="shared" si="0"/>
        <v>0</v>
      </c>
      <c r="I35" s="315"/>
      <c r="J35" s="316">
        <f t="shared" si="1"/>
        <v>0</v>
      </c>
      <c r="K35" s="316"/>
      <c r="L35" s="315"/>
      <c r="M35" s="316">
        <f t="shared" si="2"/>
        <v>0</v>
      </c>
      <c r="N35" s="316"/>
      <c r="O35" s="316">
        <f t="shared" si="3"/>
        <v>0</v>
      </c>
      <c r="P35" s="317"/>
    </row>
    <row r="36" spans="1:16" x14ac:dyDescent="0.25">
      <c r="A36" s="90"/>
      <c r="B36" s="91"/>
      <c r="C36" s="91"/>
      <c r="D36" s="91"/>
      <c r="E36" s="91"/>
      <c r="F36" s="315"/>
      <c r="G36" s="315"/>
      <c r="H36" s="315">
        <f t="shared" si="0"/>
        <v>0</v>
      </c>
      <c r="I36" s="315"/>
      <c r="J36" s="316">
        <f t="shared" si="1"/>
        <v>0</v>
      </c>
      <c r="K36" s="316"/>
      <c r="L36" s="315"/>
      <c r="M36" s="316">
        <f t="shared" si="2"/>
        <v>0</v>
      </c>
      <c r="N36" s="316"/>
      <c r="O36" s="316">
        <f t="shared" si="3"/>
        <v>0</v>
      </c>
      <c r="P36" s="317"/>
    </row>
    <row r="37" spans="1:16" ht="15.75" thickBot="1" x14ac:dyDescent="0.3">
      <c r="A37" s="94"/>
      <c r="B37" s="95"/>
      <c r="C37" s="95"/>
      <c r="D37" s="95"/>
      <c r="E37" s="95"/>
      <c r="F37" s="318"/>
      <c r="G37" s="318"/>
      <c r="H37" s="318">
        <f t="shared" si="0"/>
        <v>0</v>
      </c>
      <c r="I37" s="318"/>
      <c r="J37" s="319">
        <f t="shared" si="1"/>
        <v>0</v>
      </c>
      <c r="K37" s="319"/>
      <c r="L37" s="318"/>
      <c r="M37" s="319">
        <f t="shared" si="2"/>
        <v>0</v>
      </c>
      <c r="N37" s="319"/>
      <c r="O37" s="319">
        <f t="shared" si="3"/>
        <v>0</v>
      </c>
      <c r="P37" s="320"/>
    </row>
    <row r="38" spans="1:16" ht="27" thickBot="1" x14ac:dyDescent="0.3">
      <c r="A38" s="321" t="s">
        <v>31</v>
      </c>
      <c r="B38" s="322"/>
      <c r="C38" s="322"/>
      <c r="D38" s="322"/>
      <c r="E38" s="323"/>
      <c r="F38" s="324">
        <f>SUM(F26:F37)</f>
        <v>5</v>
      </c>
      <c r="G38" s="324"/>
      <c r="H38" s="324">
        <f>SUM(H26:H37)</f>
        <v>25000</v>
      </c>
      <c r="I38" s="324">
        <f>SUM(I26:I37)</f>
        <v>2000</v>
      </c>
      <c r="J38" s="102">
        <f>SUM(J26:K37)</f>
        <v>23000</v>
      </c>
      <c r="K38" s="103"/>
      <c r="L38" s="325"/>
      <c r="M38" s="102">
        <f>SUM(M26:M37)</f>
        <v>0</v>
      </c>
      <c r="N38" s="103"/>
      <c r="O38" s="102">
        <f>SUM(O26:O37)</f>
        <v>23000</v>
      </c>
      <c r="P38" s="326"/>
    </row>
    <row r="39" spans="1:16" ht="15.75" thickBot="1" x14ac:dyDescent="0.3">
      <c r="A39" s="49" t="s">
        <v>32</v>
      </c>
      <c r="B39" s="50"/>
      <c r="C39" s="50"/>
      <c r="D39" s="50"/>
      <c r="E39" s="50"/>
      <c r="F39" s="50"/>
      <c r="G39" s="50"/>
      <c r="H39" s="50"/>
      <c r="I39" s="50"/>
      <c r="J39" s="55" t="s">
        <v>33</v>
      </c>
      <c r="K39" s="56"/>
      <c r="L39" s="56"/>
      <c r="M39" s="56"/>
      <c r="N39" s="108"/>
      <c r="O39" s="327">
        <f>J38</f>
        <v>23000</v>
      </c>
      <c r="P39" s="314"/>
    </row>
    <row r="40" spans="1:16" x14ac:dyDescent="0.25">
      <c r="A40" s="110"/>
      <c r="B40" s="111"/>
      <c r="C40" s="111"/>
      <c r="D40" s="111"/>
      <c r="E40" s="111"/>
      <c r="F40" s="111"/>
      <c r="G40" s="111"/>
      <c r="H40" s="111"/>
      <c r="I40" s="111"/>
      <c r="J40" s="112" t="s">
        <v>34</v>
      </c>
      <c r="K40" s="113"/>
      <c r="L40" s="113"/>
      <c r="M40" s="113"/>
      <c r="N40" s="114"/>
      <c r="O40" s="328">
        <f>M38</f>
        <v>0</v>
      </c>
      <c r="P40" s="317"/>
    </row>
    <row r="41" spans="1:16" x14ac:dyDescent="0.25">
      <c r="A41" s="110"/>
      <c r="B41" s="111"/>
      <c r="C41" s="111"/>
      <c r="D41" s="111"/>
      <c r="E41" s="111"/>
      <c r="F41" s="111"/>
      <c r="G41" s="111"/>
      <c r="H41" s="111"/>
      <c r="I41" s="111"/>
      <c r="J41" s="112" t="s">
        <v>54</v>
      </c>
      <c r="K41" s="113"/>
      <c r="L41" s="113"/>
      <c r="M41" s="113"/>
      <c r="N41" s="114"/>
      <c r="O41" s="328">
        <f>O39+O40</f>
        <v>23000</v>
      </c>
      <c r="P41" s="317"/>
    </row>
    <row r="42" spans="1:16" ht="15.75" thickBot="1" x14ac:dyDescent="0.3">
      <c r="A42" s="62"/>
      <c r="B42" s="63"/>
      <c r="C42" s="63"/>
      <c r="D42" s="63"/>
      <c r="E42" s="63"/>
      <c r="F42" s="63"/>
      <c r="G42" s="111"/>
      <c r="H42" s="111"/>
      <c r="I42" s="111"/>
      <c r="J42" s="59" t="s">
        <v>35</v>
      </c>
      <c r="K42" s="60"/>
      <c r="L42" s="60"/>
      <c r="M42" s="60"/>
      <c r="N42" s="116"/>
      <c r="O42" s="329">
        <f>P38</f>
        <v>0</v>
      </c>
      <c r="P42" s="320"/>
    </row>
    <row r="43" spans="1:16" ht="15.75" thickBot="1" x14ac:dyDescent="0.3">
      <c r="A43" s="330" t="s">
        <v>36</v>
      </c>
      <c r="B43" s="331"/>
      <c r="C43" s="331"/>
      <c r="D43" s="331"/>
      <c r="E43" s="331"/>
      <c r="F43" s="331"/>
      <c r="G43" s="109"/>
      <c r="H43" s="87"/>
      <c r="I43" s="89"/>
      <c r="J43" s="202" t="s">
        <v>37</v>
      </c>
      <c r="K43" s="202"/>
      <c r="L43" s="202"/>
      <c r="M43" s="202"/>
      <c r="N43" s="203"/>
      <c r="O43" s="332">
        <f>IF(H16="Y",SUM(O40:P40),0)</f>
        <v>0</v>
      </c>
      <c r="P43" s="333"/>
    </row>
    <row r="44" spans="1:16" x14ac:dyDescent="0.25">
      <c r="A44" s="55" t="s">
        <v>38</v>
      </c>
      <c r="B44" s="56"/>
      <c r="C44" s="56"/>
      <c r="D44" s="56"/>
      <c r="E44" s="56"/>
      <c r="F44" s="108"/>
      <c r="G44" s="115"/>
      <c r="H44" s="91"/>
      <c r="I44" s="93"/>
      <c r="J44" s="122" t="s">
        <v>39</v>
      </c>
      <c r="K44" s="123"/>
      <c r="L44" s="123"/>
      <c r="M44" s="123"/>
      <c r="N44" s="123"/>
      <c r="O44" s="123"/>
      <c r="P44" s="124"/>
    </row>
    <row r="45" spans="1:16" ht="15.75" thickBot="1" x14ac:dyDescent="0.3">
      <c r="A45" s="59" t="s">
        <v>40</v>
      </c>
      <c r="B45" s="60"/>
      <c r="C45" s="60"/>
      <c r="D45" s="60"/>
      <c r="E45" s="60"/>
      <c r="F45" s="116"/>
      <c r="G45" s="115"/>
      <c r="H45" s="91"/>
      <c r="I45" s="93"/>
      <c r="J45" s="125" t="s">
        <v>41</v>
      </c>
      <c r="K45" s="126"/>
      <c r="L45" s="126"/>
      <c r="M45" s="126"/>
      <c r="N45" s="126"/>
      <c r="O45" s="126"/>
      <c r="P45" s="127"/>
    </row>
    <row r="46" spans="1:16" x14ac:dyDescent="0.25">
      <c r="A46" s="128" t="s">
        <v>42</v>
      </c>
      <c r="B46" s="129"/>
      <c r="C46" s="129"/>
      <c r="D46" s="129"/>
      <c r="E46" s="129"/>
      <c r="F46" s="129"/>
      <c r="G46" s="115"/>
      <c r="H46" s="91"/>
      <c r="I46" s="93"/>
      <c r="J46" s="110"/>
      <c r="K46" s="111"/>
      <c r="L46" s="111"/>
      <c r="M46" s="111"/>
      <c r="N46" s="111"/>
      <c r="O46" s="111"/>
      <c r="P46" s="130"/>
    </row>
    <row r="47" spans="1:16" x14ac:dyDescent="0.25">
      <c r="A47" s="128"/>
      <c r="B47" s="129"/>
      <c r="C47" s="129"/>
      <c r="D47" s="129"/>
      <c r="E47" s="129"/>
      <c r="F47" s="129"/>
      <c r="G47" s="115"/>
      <c r="H47" s="91"/>
      <c r="I47" s="93"/>
      <c r="J47" s="110"/>
      <c r="K47" s="111"/>
      <c r="L47" s="111"/>
      <c r="M47" s="111"/>
      <c r="N47" s="111"/>
      <c r="O47" s="111"/>
      <c r="P47" s="130"/>
    </row>
    <row r="48" spans="1:16" x14ac:dyDescent="0.25">
      <c r="A48" s="128"/>
      <c r="B48" s="129"/>
      <c r="C48" s="129"/>
      <c r="D48" s="129"/>
      <c r="E48" s="129"/>
      <c r="F48" s="129"/>
      <c r="G48" s="115"/>
      <c r="H48" s="91"/>
      <c r="I48" s="93"/>
      <c r="J48" s="110"/>
      <c r="K48" s="111"/>
      <c r="L48" s="111"/>
      <c r="M48" s="111"/>
      <c r="N48" s="111"/>
      <c r="O48" s="111"/>
      <c r="P48" s="130"/>
    </row>
    <row r="49" spans="1:16" x14ac:dyDescent="0.25">
      <c r="A49" s="128"/>
      <c r="B49" s="129"/>
      <c r="C49" s="129"/>
      <c r="D49" s="129"/>
      <c r="E49" s="129"/>
      <c r="F49" s="129"/>
      <c r="G49" s="115"/>
      <c r="H49" s="91"/>
      <c r="I49" s="93"/>
      <c r="J49" s="110"/>
      <c r="K49" s="111"/>
      <c r="L49" s="111"/>
      <c r="M49" s="111"/>
      <c r="N49" s="111"/>
      <c r="O49" s="111"/>
      <c r="P49" s="130"/>
    </row>
    <row r="50" spans="1:16" ht="15.75" thickBot="1" x14ac:dyDescent="0.3">
      <c r="A50" s="131"/>
      <c r="B50" s="132"/>
      <c r="C50" s="132"/>
      <c r="D50" s="132"/>
      <c r="E50" s="132"/>
      <c r="F50" s="132"/>
      <c r="G50" s="133" t="s">
        <v>43</v>
      </c>
      <c r="H50" s="134"/>
      <c r="I50" s="135"/>
      <c r="J50" s="133" t="s">
        <v>44</v>
      </c>
      <c r="K50" s="134"/>
      <c r="L50" s="134"/>
      <c r="M50" s="134"/>
      <c r="N50" s="134"/>
      <c r="O50" s="134"/>
      <c r="P50" s="135"/>
    </row>
    <row r="58" spans="1:16" ht="15.75" thickBot="1" x14ac:dyDescent="0.3"/>
    <row r="59" spans="1:16" ht="20.25" x14ac:dyDescent="0.3">
      <c r="A59" s="1"/>
      <c r="B59" s="2"/>
      <c r="C59" s="3"/>
      <c r="D59" s="4" t="s">
        <v>0</v>
      </c>
      <c r="E59" s="4"/>
      <c r="F59" s="4"/>
      <c r="G59" s="4"/>
      <c r="H59" s="4"/>
      <c r="I59" s="4"/>
      <c r="J59" s="4"/>
      <c r="K59" s="4"/>
      <c r="L59" s="4"/>
      <c r="M59" s="4"/>
      <c r="N59" s="294"/>
      <c r="O59" s="3"/>
      <c r="P59" s="180"/>
    </row>
    <row r="60" spans="1:16" ht="15.75" customHeight="1" x14ac:dyDescent="0.25">
      <c r="A60" s="7" t="s">
        <v>1</v>
      </c>
      <c r="B60" s="8"/>
      <c r="C60" s="9"/>
      <c r="D60" s="9"/>
      <c r="E60" s="10" t="s">
        <v>2</v>
      </c>
      <c r="F60" s="10"/>
      <c r="G60" s="10"/>
      <c r="H60" s="10"/>
      <c r="I60" s="10"/>
      <c r="J60" s="10"/>
      <c r="K60" s="10"/>
      <c r="L60" s="10"/>
      <c r="M60" s="10"/>
      <c r="N60" s="295" t="s">
        <v>45</v>
      </c>
      <c r="O60" s="295"/>
      <c r="P60" s="183"/>
    </row>
    <row r="61" spans="1:16" ht="15.75" x14ac:dyDescent="0.25">
      <c r="A61" s="7"/>
      <c r="B61" s="8"/>
      <c r="C61" s="9"/>
      <c r="D61" s="9"/>
      <c r="E61" s="187" t="s">
        <v>81</v>
      </c>
      <c r="F61" s="187"/>
      <c r="G61" s="187"/>
      <c r="H61" s="187"/>
      <c r="I61" s="187"/>
      <c r="J61" s="187"/>
      <c r="K61" s="187"/>
      <c r="L61" s="187"/>
      <c r="M61" s="12"/>
      <c r="N61" s="295"/>
      <c r="O61" s="295"/>
      <c r="P61" s="183"/>
    </row>
    <row r="62" spans="1:16" ht="15.75" x14ac:dyDescent="0.25">
      <c r="A62" s="296"/>
      <c r="B62" s="297"/>
      <c r="C62" s="12"/>
      <c r="D62" s="12"/>
      <c r="E62" s="12"/>
      <c r="F62" s="12"/>
      <c r="G62" s="12" t="s">
        <v>4</v>
      </c>
      <c r="H62" s="13"/>
      <c r="I62" s="13"/>
      <c r="J62" s="13"/>
      <c r="K62" s="13"/>
      <c r="L62" s="13"/>
      <c r="M62" s="13"/>
      <c r="N62" s="295"/>
      <c r="O62" s="295"/>
      <c r="P62" s="183"/>
    </row>
    <row r="63" spans="1:16" ht="16.5" thickBot="1" x14ac:dyDescent="0.3">
      <c r="A63" s="14"/>
      <c r="B63" s="15"/>
      <c r="C63" s="16"/>
      <c r="D63" s="16"/>
      <c r="E63" s="16"/>
      <c r="F63" s="17" t="s">
        <v>5</v>
      </c>
      <c r="G63" s="17"/>
      <c r="H63" s="17"/>
      <c r="I63" s="17"/>
      <c r="J63" s="17"/>
      <c r="K63" s="17"/>
      <c r="L63" s="18"/>
      <c r="M63" s="18"/>
      <c r="N63" s="18"/>
      <c r="O63" s="19"/>
      <c r="P63" s="20"/>
    </row>
    <row r="64" spans="1:16" ht="15.75" thickBo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3"/>
    </row>
    <row r="65" spans="1:16" x14ac:dyDescent="0.25">
      <c r="A65" s="24" t="s">
        <v>82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6"/>
    </row>
    <row r="66" spans="1:16" x14ac:dyDescent="0.25">
      <c r="A66" s="298"/>
      <c r="B66" s="29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300"/>
    </row>
    <row r="67" spans="1:16" ht="15.75" thickBo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ht="15.75" thickBot="1" x14ac:dyDescent="0.3">
      <c r="A68" s="301" t="s">
        <v>83</v>
      </c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3"/>
    </row>
    <row r="69" spans="1:16" x14ac:dyDescent="0.25">
      <c r="A69" s="30" t="s">
        <v>7</v>
      </c>
      <c r="B69" s="31"/>
      <c r="C69" s="31"/>
      <c r="D69" s="31"/>
      <c r="E69" s="31"/>
      <c r="F69" s="31"/>
      <c r="G69" s="31"/>
      <c r="H69" s="32"/>
      <c r="I69" s="207" t="s">
        <v>8</v>
      </c>
      <c r="J69" s="33"/>
      <c r="K69" s="33"/>
      <c r="L69" s="33"/>
      <c r="M69" s="33"/>
      <c r="N69" s="33"/>
      <c r="O69" s="33"/>
      <c r="P69" s="34"/>
    </row>
    <row r="70" spans="1:16" ht="15.75" thickBot="1" x14ac:dyDescent="0.3">
      <c r="A70" s="305" t="s">
        <v>9</v>
      </c>
      <c r="B70" s="279"/>
      <c r="C70" s="279"/>
      <c r="D70" s="279"/>
      <c r="E70" s="279"/>
      <c r="F70" s="279"/>
      <c r="G70" s="279"/>
      <c r="H70" s="37"/>
      <c r="I70" s="280" t="s">
        <v>10</v>
      </c>
      <c r="J70" s="38"/>
      <c r="K70" s="38"/>
      <c r="L70" s="38"/>
      <c r="M70" s="38"/>
      <c r="N70" s="38"/>
      <c r="O70" s="38"/>
      <c r="P70" s="39"/>
    </row>
    <row r="71" spans="1:16" ht="15.75" thickBot="1" x14ac:dyDescent="0.3">
      <c r="A71" s="306" t="s">
        <v>11</v>
      </c>
      <c r="B71" s="307"/>
      <c r="C71" s="307"/>
      <c r="D71" s="307"/>
      <c r="E71" s="307"/>
      <c r="F71" s="307"/>
      <c r="G71" s="307"/>
      <c r="H71" s="308"/>
      <c r="I71" s="38" t="s">
        <v>13</v>
      </c>
      <c r="J71" s="38"/>
      <c r="K71" s="38"/>
      <c r="L71" s="38"/>
      <c r="M71" s="38"/>
      <c r="N71" s="38"/>
      <c r="O71" s="38"/>
      <c r="P71" s="39"/>
    </row>
    <row r="72" spans="1:16" ht="15.75" thickBot="1" x14ac:dyDescent="0.3">
      <c r="A72" s="309" t="s">
        <v>14</v>
      </c>
      <c r="B72" s="310"/>
      <c r="C72" s="310"/>
      <c r="D72" s="310"/>
      <c r="E72" s="310"/>
      <c r="F72" s="310"/>
      <c r="G72" s="311" t="s">
        <v>15</v>
      </c>
      <c r="H72" s="46"/>
      <c r="I72" s="220" t="s">
        <v>16</v>
      </c>
      <c r="J72" s="47"/>
      <c r="K72" s="47"/>
      <c r="L72" s="47"/>
      <c r="M72" s="47"/>
      <c r="N72" s="47"/>
      <c r="O72" s="47"/>
      <c r="P72" s="48"/>
    </row>
    <row r="73" spans="1:16" ht="15.75" thickBo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1"/>
    </row>
    <row r="74" spans="1:16" ht="15.75" thickBot="1" x14ac:dyDescent="0.3">
      <c r="A74" s="52" t="s">
        <v>17</v>
      </c>
      <c r="B74" s="53"/>
      <c r="C74" s="53"/>
      <c r="D74" s="53"/>
      <c r="E74" s="53"/>
      <c r="F74" s="53"/>
      <c r="G74" s="53"/>
      <c r="H74" s="54"/>
      <c r="I74" s="52" t="s">
        <v>18</v>
      </c>
      <c r="J74" s="53"/>
      <c r="K74" s="53"/>
      <c r="L74" s="53"/>
      <c r="M74" s="53"/>
      <c r="N74" s="53"/>
      <c r="O74" s="53"/>
      <c r="P74" s="54"/>
    </row>
    <row r="75" spans="1:16" x14ac:dyDescent="0.25">
      <c r="A75" s="55" t="s">
        <v>19</v>
      </c>
      <c r="B75" s="56"/>
      <c r="C75" s="56"/>
      <c r="D75" s="56"/>
      <c r="E75" s="56"/>
      <c r="F75" s="56"/>
      <c r="G75" s="56"/>
      <c r="H75" s="57"/>
      <c r="I75" s="55" t="s">
        <v>19</v>
      </c>
      <c r="J75" s="56"/>
      <c r="K75" s="56"/>
      <c r="L75" s="56"/>
      <c r="M75" s="56"/>
      <c r="N75" s="56"/>
      <c r="O75" s="56"/>
      <c r="P75" s="57"/>
    </row>
    <row r="76" spans="1:16" x14ac:dyDescent="0.25">
      <c r="A76" s="35" t="s">
        <v>20</v>
      </c>
      <c r="B76" s="36"/>
      <c r="C76" s="36"/>
      <c r="D76" s="36"/>
      <c r="E76" s="36"/>
      <c r="F76" s="36"/>
      <c r="G76" s="36"/>
      <c r="H76" s="58"/>
      <c r="I76" s="35" t="s">
        <v>20</v>
      </c>
      <c r="J76" s="36"/>
      <c r="K76" s="36"/>
      <c r="L76" s="36"/>
      <c r="M76" s="36"/>
      <c r="N76" s="36"/>
      <c r="O76" s="36"/>
      <c r="P76" s="58"/>
    </row>
    <row r="77" spans="1:16" x14ac:dyDescent="0.25">
      <c r="A77" s="35"/>
      <c r="B77" s="36"/>
      <c r="C77" s="36"/>
      <c r="D77" s="36"/>
      <c r="E77" s="36"/>
      <c r="F77" s="36"/>
      <c r="G77" s="36"/>
      <c r="H77" s="58"/>
      <c r="I77" s="35"/>
      <c r="J77" s="36"/>
      <c r="K77" s="36"/>
      <c r="L77" s="36"/>
      <c r="M77" s="36"/>
      <c r="N77" s="36"/>
      <c r="O77" s="36"/>
      <c r="P77" s="58"/>
    </row>
    <row r="78" spans="1:16" ht="15.75" thickBot="1" x14ac:dyDescent="0.3">
      <c r="A78" s="220" t="s">
        <v>84</v>
      </c>
      <c r="B78" s="47"/>
      <c r="C78" s="47"/>
      <c r="D78" s="47"/>
      <c r="E78" s="47"/>
      <c r="F78" s="47"/>
      <c r="G78" s="47"/>
      <c r="H78" s="48"/>
      <c r="I78" s="220" t="s">
        <v>85</v>
      </c>
      <c r="J78" s="47"/>
      <c r="K78" s="47"/>
      <c r="L78" s="47"/>
      <c r="M78" s="47"/>
      <c r="N78" s="47"/>
      <c r="O78" s="47"/>
      <c r="P78" s="48"/>
    </row>
    <row r="79" spans="1:16" ht="15.75" thickBot="1" x14ac:dyDescent="0.3">
      <c r="A79" s="62"/>
      <c r="B79" s="63"/>
      <c r="C79" s="63"/>
      <c r="D79" s="63"/>
      <c r="E79" s="63"/>
      <c r="F79" s="63"/>
      <c r="G79" s="63"/>
      <c r="H79" s="63"/>
      <c r="I79" s="22"/>
      <c r="J79" s="22"/>
      <c r="K79" s="22"/>
      <c r="L79" s="22"/>
      <c r="M79" s="22"/>
      <c r="N79" s="22"/>
      <c r="O79" s="22"/>
      <c r="P79" s="23"/>
    </row>
    <row r="80" spans="1:16" x14ac:dyDescent="0.25">
      <c r="A80" s="64" t="s">
        <v>22</v>
      </c>
      <c r="B80" s="65" t="s">
        <v>23</v>
      </c>
      <c r="C80" s="66"/>
      <c r="D80" s="65" t="s">
        <v>24</v>
      </c>
      <c r="E80" s="66"/>
      <c r="F80" s="67" t="s">
        <v>25</v>
      </c>
      <c r="G80" s="67" t="s">
        <v>26</v>
      </c>
      <c r="H80" s="67" t="s">
        <v>27</v>
      </c>
      <c r="I80" s="67" t="s">
        <v>28</v>
      </c>
      <c r="J80" s="68" t="s">
        <v>29</v>
      </c>
      <c r="K80" s="69"/>
      <c r="L80" s="70" t="s">
        <v>30</v>
      </c>
      <c r="M80" s="71"/>
      <c r="N80" s="72"/>
      <c r="O80" s="73" t="s">
        <v>31</v>
      </c>
      <c r="P80" s="74"/>
    </row>
    <row r="81" spans="1:16" ht="15.75" thickBot="1" x14ac:dyDescent="0.3">
      <c r="A81" s="75"/>
      <c r="B81" s="76"/>
      <c r="C81" s="77"/>
      <c r="D81" s="76"/>
      <c r="E81" s="77"/>
      <c r="F81" s="78"/>
      <c r="G81" s="78"/>
      <c r="H81" s="78"/>
      <c r="I81" s="78"/>
      <c r="J81" s="79"/>
      <c r="K81" s="80"/>
      <c r="L81" s="81" t="s">
        <v>26</v>
      </c>
      <c r="M81" s="82" t="s">
        <v>27</v>
      </c>
      <c r="N81" s="83"/>
      <c r="O81" s="84"/>
      <c r="P81" s="85"/>
    </row>
    <row r="82" spans="1:16" x14ac:dyDescent="0.25">
      <c r="A82" s="86"/>
      <c r="B82" s="87"/>
      <c r="C82" s="87"/>
      <c r="D82" s="87"/>
      <c r="E82" s="87"/>
      <c r="F82" s="312">
        <v>5</v>
      </c>
      <c r="G82" s="312">
        <v>5000</v>
      </c>
      <c r="H82" s="312">
        <f>G82*F82</f>
        <v>25000</v>
      </c>
      <c r="I82" s="312">
        <v>2000</v>
      </c>
      <c r="J82" s="313">
        <f>H82-I82</f>
        <v>23000</v>
      </c>
      <c r="K82" s="313"/>
      <c r="L82" s="312">
        <v>0</v>
      </c>
      <c r="M82" s="313">
        <f>J82*L82/100</f>
        <v>0</v>
      </c>
      <c r="N82" s="313"/>
      <c r="O82" s="313">
        <f>J82+M82</f>
        <v>23000</v>
      </c>
      <c r="P82" s="314"/>
    </row>
    <row r="83" spans="1:16" x14ac:dyDescent="0.25">
      <c r="A83" s="90"/>
      <c r="B83" s="91"/>
      <c r="C83" s="91"/>
      <c r="D83" s="91"/>
      <c r="E83" s="91"/>
      <c r="F83" s="315"/>
      <c r="G83" s="315"/>
      <c r="H83" s="315">
        <f>G83*F83</f>
        <v>0</v>
      </c>
      <c r="I83" s="315"/>
      <c r="J83" s="316">
        <f>H83-I83</f>
        <v>0</v>
      </c>
      <c r="K83" s="316"/>
      <c r="L83" s="315"/>
      <c r="M83" s="316">
        <f>J83*L83/100</f>
        <v>0</v>
      </c>
      <c r="N83" s="316"/>
      <c r="O83" s="316">
        <f>J83+M83</f>
        <v>0</v>
      </c>
      <c r="P83" s="317"/>
    </row>
    <row r="84" spans="1:16" x14ac:dyDescent="0.25">
      <c r="A84" s="90"/>
      <c r="B84" s="91"/>
      <c r="C84" s="91"/>
      <c r="D84" s="91"/>
      <c r="E84" s="91"/>
      <c r="F84" s="315"/>
      <c r="G84" s="315"/>
      <c r="H84" s="315">
        <f t="shared" ref="H84:H92" si="4">G84*F84</f>
        <v>0</v>
      </c>
      <c r="I84" s="315"/>
      <c r="J84" s="316">
        <f t="shared" ref="J84:J92" si="5">H84-I84</f>
        <v>0</v>
      </c>
      <c r="K84" s="316"/>
      <c r="L84" s="315"/>
      <c r="M84" s="316">
        <f t="shared" ref="M84:M92" si="6">J84*L84/100</f>
        <v>0</v>
      </c>
      <c r="N84" s="316"/>
      <c r="O84" s="316">
        <f t="shared" ref="O84:O92" si="7">J84+M84</f>
        <v>0</v>
      </c>
      <c r="P84" s="317"/>
    </row>
    <row r="85" spans="1:16" x14ac:dyDescent="0.25">
      <c r="A85" s="90"/>
      <c r="B85" s="91"/>
      <c r="C85" s="91"/>
      <c r="D85" s="91"/>
      <c r="E85" s="91"/>
      <c r="F85" s="315"/>
      <c r="G85" s="315"/>
      <c r="H85" s="315">
        <f t="shared" si="4"/>
        <v>0</v>
      </c>
      <c r="I85" s="315"/>
      <c r="J85" s="316">
        <f t="shared" si="5"/>
        <v>0</v>
      </c>
      <c r="K85" s="316"/>
      <c r="L85" s="315"/>
      <c r="M85" s="316">
        <f t="shared" si="6"/>
        <v>0</v>
      </c>
      <c r="N85" s="316"/>
      <c r="O85" s="316">
        <f t="shared" si="7"/>
        <v>0</v>
      </c>
      <c r="P85" s="317"/>
    </row>
    <row r="86" spans="1:16" x14ac:dyDescent="0.25">
      <c r="A86" s="90"/>
      <c r="B86" s="91"/>
      <c r="C86" s="91"/>
      <c r="D86" s="91"/>
      <c r="E86" s="91"/>
      <c r="F86" s="315"/>
      <c r="G86" s="315"/>
      <c r="H86" s="315">
        <f t="shared" si="4"/>
        <v>0</v>
      </c>
      <c r="I86" s="315"/>
      <c r="J86" s="316">
        <f t="shared" si="5"/>
        <v>0</v>
      </c>
      <c r="K86" s="316"/>
      <c r="L86" s="315"/>
      <c r="M86" s="316">
        <f t="shared" si="6"/>
        <v>0</v>
      </c>
      <c r="N86" s="316"/>
      <c r="O86" s="316">
        <f t="shared" si="7"/>
        <v>0</v>
      </c>
      <c r="P86" s="317"/>
    </row>
    <row r="87" spans="1:16" x14ac:dyDescent="0.25">
      <c r="A87" s="90"/>
      <c r="B87" s="91"/>
      <c r="C87" s="91"/>
      <c r="D87" s="91"/>
      <c r="E87" s="91"/>
      <c r="F87" s="315"/>
      <c r="G87" s="315"/>
      <c r="H87" s="315">
        <f t="shared" si="4"/>
        <v>0</v>
      </c>
      <c r="I87" s="315"/>
      <c r="J87" s="316">
        <f t="shared" si="5"/>
        <v>0</v>
      </c>
      <c r="K87" s="316"/>
      <c r="L87" s="315"/>
      <c r="M87" s="316">
        <f t="shared" si="6"/>
        <v>0</v>
      </c>
      <c r="N87" s="316"/>
      <c r="O87" s="316">
        <f t="shared" si="7"/>
        <v>0</v>
      </c>
      <c r="P87" s="317"/>
    </row>
    <row r="88" spans="1:16" x14ac:dyDescent="0.25">
      <c r="A88" s="90"/>
      <c r="B88" s="91"/>
      <c r="C88" s="91"/>
      <c r="D88" s="91"/>
      <c r="E88" s="91"/>
      <c r="F88" s="315"/>
      <c r="G88" s="315"/>
      <c r="H88" s="315">
        <f t="shared" si="4"/>
        <v>0</v>
      </c>
      <c r="I88" s="315"/>
      <c r="J88" s="316">
        <f t="shared" si="5"/>
        <v>0</v>
      </c>
      <c r="K88" s="316"/>
      <c r="L88" s="315"/>
      <c r="M88" s="316">
        <f t="shared" si="6"/>
        <v>0</v>
      </c>
      <c r="N88" s="316"/>
      <c r="O88" s="316">
        <f t="shared" si="7"/>
        <v>0</v>
      </c>
      <c r="P88" s="317"/>
    </row>
    <row r="89" spans="1:16" x14ac:dyDescent="0.25">
      <c r="A89" s="90"/>
      <c r="B89" s="91"/>
      <c r="C89" s="91"/>
      <c r="D89" s="91"/>
      <c r="E89" s="91"/>
      <c r="F89" s="315"/>
      <c r="G89" s="315"/>
      <c r="H89" s="315">
        <f t="shared" si="4"/>
        <v>0</v>
      </c>
      <c r="I89" s="315"/>
      <c r="J89" s="316">
        <f t="shared" si="5"/>
        <v>0</v>
      </c>
      <c r="K89" s="316"/>
      <c r="L89" s="315"/>
      <c r="M89" s="316">
        <f t="shared" si="6"/>
        <v>0</v>
      </c>
      <c r="N89" s="316"/>
      <c r="O89" s="316">
        <f t="shared" si="7"/>
        <v>0</v>
      </c>
      <c r="P89" s="317"/>
    </row>
    <row r="90" spans="1:16" x14ac:dyDescent="0.25">
      <c r="A90" s="90"/>
      <c r="B90" s="91"/>
      <c r="C90" s="91"/>
      <c r="D90" s="91"/>
      <c r="E90" s="91"/>
      <c r="F90" s="315"/>
      <c r="G90" s="315"/>
      <c r="H90" s="315">
        <f t="shared" si="4"/>
        <v>0</v>
      </c>
      <c r="I90" s="315"/>
      <c r="J90" s="316">
        <f t="shared" si="5"/>
        <v>0</v>
      </c>
      <c r="K90" s="316"/>
      <c r="L90" s="315"/>
      <c r="M90" s="316">
        <f t="shared" si="6"/>
        <v>0</v>
      </c>
      <c r="N90" s="316"/>
      <c r="O90" s="316">
        <f t="shared" si="7"/>
        <v>0</v>
      </c>
      <c r="P90" s="317"/>
    </row>
    <row r="91" spans="1:16" x14ac:dyDescent="0.25">
      <c r="A91" s="90"/>
      <c r="B91" s="91"/>
      <c r="C91" s="91"/>
      <c r="D91" s="91"/>
      <c r="E91" s="91"/>
      <c r="F91" s="315"/>
      <c r="G91" s="315"/>
      <c r="H91" s="315">
        <f t="shared" si="4"/>
        <v>0</v>
      </c>
      <c r="I91" s="315"/>
      <c r="J91" s="316">
        <f t="shared" si="5"/>
        <v>0</v>
      </c>
      <c r="K91" s="316"/>
      <c r="L91" s="315"/>
      <c r="M91" s="316">
        <f t="shared" si="6"/>
        <v>0</v>
      </c>
      <c r="N91" s="316"/>
      <c r="O91" s="316">
        <f t="shared" si="7"/>
        <v>0</v>
      </c>
      <c r="P91" s="317"/>
    </row>
    <row r="92" spans="1:16" ht="15.75" thickBot="1" x14ac:dyDescent="0.3">
      <c r="A92" s="94"/>
      <c r="B92" s="95"/>
      <c r="C92" s="95"/>
      <c r="D92" s="95"/>
      <c r="E92" s="95"/>
      <c r="F92" s="318"/>
      <c r="G92" s="318"/>
      <c r="H92" s="318">
        <f t="shared" si="4"/>
        <v>0</v>
      </c>
      <c r="I92" s="318"/>
      <c r="J92" s="319">
        <f t="shared" si="5"/>
        <v>0</v>
      </c>
      <c r="K92" s="319"/>
      <c r="L92" s="318"/>
      <c r="M92" s="319">
        <f t="shared" si="6"/>
        <v>0</v>
      </c>
      <c r="N92" s="319"/>
      <c r="O92" s="319">
        <f t="shared" si="7"/>
        <v>0</v>
      </c>
      <c r="P92" s="320"/>
    </row>
    <row r="93" spans="1:16" ht="27" thickBot="1" x14ac:dyDescent="0.3">
      <c r="A93" s="321" t="s">
        <v>31</v>
      </c>
      <c r="B93" s="322"/>
      <c r="C93" s="322"/>
      <c r="D93" s="322"/>
      <c r="E93" s="323"/>
      <c r="F93" s="324">
        <f>SUM(F81:F92)</f>
        <v>5</v>
      </c>
      <c r="G93" s="324"/>
      <c r="H93" s="324">
        <f>SUM(H81:H92)</f>
        <v>25000</v>
      </c>
      <c r="I93" s="324">
        <f>SUM(I81:I92)</f>
        <v>2000</v>
      </c>
      <c r="J93" s="102">
        <f>SUM(J81:K92)</f>
        <v>23000</v>
      </c>
      <c r="K93" s="103"/>
      <c r="L93" s="325"/>
      <c r="M93" s="102">
        <f>SUM(M81:M92)</f>
        <v>0</v>
      </c>
      <c r="N93" s="103"/>
      <c r="O93" s="102">
        <f>SUM(O81:O92)</f>
        <v>23000</v>
      </c>
      <c r="P93" s="326"/>
    </row>
    <row r="94" spans="1:16" ht="15.75" thickBot="1" x14ac:dyDescent="0.3">
      <c r="A94" s="49" t="s">
        <v>32</v>
      </c>
      <c r="B94" s="50"/>
      <c r="C94" s="50"/>
      <c r="D94" s="50"/>
      <c r="E94" s="50"/>
      <c r="F94" s="50"/>
      <c r="G94" s="50"/>
      <c r="H94" s="50"/>
      <c r="I94" s="50"/>
      <c r="J94" s="55" t="s">
        <v>33</v>
      </c>
      <c r="K94" s="56"/>
      <c r="L94" s="56"/>
      <c r="M94" s="56"/>
      <c r="N94" s="108"/>
      <c r="O94" s="327">
        <f>J93</f>
        <v>23000</v>
      </c>
      <c r="P94" s="314"/>
    </row>
    <row r="95" spans="1:16" x14ac:dyDescent="0.25">
      <c r="A95" s="110"/>
      <c r="B95" s="111"/>
      <c r="C95" s="111"/>
      <c r="D95" s="111"/>
      <c r="E95" s="111"/>
      <c r="F95" s="111"/>
      <c r="G95" s="111"/>
      <c r="H95" s="111"/>
      <c r="I95" s="111"/>
      <c r="J95" s="112" t="s">
        <v>34</v>
      </c>
      <c r="K95" s="113"/>
      <c r="L95" s="113"/>
      <c r="M95" s="113"/>
      <c r="N95" s="114"/>
      <c r="O95" s="328">
        <f>M93</f>
        <v>0</v>
      </c>
      <c r="P95" s="317"/>
    </row>
    <row r="96" spans="1:16" x14ac:dyDescent="0.25">
      <c r="A96" s="110"/>
      <c r="B96" s="111"/>
      <c r="C96" s="111"/>
      <c r="D96" s="111"/>
      <c r="E96" s="111"/>
      <c r="F96" s="111"/>
      <c r="G96" s="111"/>
      <c r="H96" s="111"/>
      <c r="I96" s="111"/>
      <c r="J96" s="112" t="s">
        <v>54</v>
      </c>
      <c r="K96" s="113"/>
      <c r="L96" s="113"/>
      <c r="M96" s="113"/>
      <c r="N96" s="114"/>
      <c r="O96" s="328">
        <f>O94+O95</f>
        <v>23000</v>
      </c>
      <c r="P96" s="317"/>
    </row>
    <row r="97" spans="1:16" ht="15.75" thickBot="1" x14ac:dyDescent="0.3">
      <c r="A97" s="62"/>
      <c r="B97" s="63"/>
      <c r="C97" s="63"/>
      <c r="D97" s="63"/>
      <c r="E97" s="63"/>
      <c r="F97" s="63"/>
      <c r="G97" s="111"/>
      <c r="H97" s="111"/>
      <c r="I97" s="111"/>
      <c r="J97" s="59" t="s">
        <v>35</v>
      </c>
      <c r="K97" s="60"/>
      <c r="L97" s="60"/>
      <c r="M97" s="60"/>
      <c r="N97" s="116"/>
      <c r="O97" s="329">
        <f>P93</f>
        <v>0</v>
      </c>
      <c r="P97" s="320"/>
    </row>
    <row r="98" spans="1:16" ht="15.75" thickBot="1" x14ac:dyDescent="0.3">
      <c r="A98" s="330" t="s">
        <v>36</v>
      </c>
      <c r="B98" s="331"/>
      <c r="C98" s="331"/>
      <c r="D98" s="331"/>
      <c r="E98" s="331"/>
      <c r="F98" s="331"/>
      <c r="G98" s="109"/>
      <c r="H98" s="87"/>
      <c r="I98" s="89"/>
      <c r="J98" s="202" t="s">
        <v>37</v>
      </c>
      <c r="K98" s="202"/>
      <c r="L98" s="202"/>
      <c r="M98" s="202"/>
      <c r="N98" s="203"/>
      <c r="O98" s="332">
        <f>IF(H71="Y",SUM(O95:P95),0)</f>
        <v>0</v>
      </c>
      <c r="P98" s="333"/>
    </row>
    <row r="99" spans="1:16" x14ac:dyDescent="0.25">
      <c r="A99" s="55" t="s">
        <v>38</v>
      </c>
      <c r="B99" s="56"/>
      <c r="C99" s="56"/>
      <c r="D99" s="56"/>
      <c r="E99" s="56"/>
      <c r="F99" s="108"/>
      <c r="G99" s="115"/>
      <c r="H99" s="91"/>
      <c r="I99" s="93"/>
      <c r="J99" s="122" t="s">
        <v>39</v>
      </c>
      <c r="K99" s="123"/>
      <c r="L99" s="123"/>
      <c r="M99" s="123"/>
      <c r="N99" s="123"/>
      <c r="O99" s="123"/>
      <c r="P99" s="124"/>
    </row>
    <row r="100" spans="1:16" ht="15.75" thickBot="1" x14ac:dyDescent="0.3">
      <c r="A100" s="59" t="s">
        <v>40</v>
      </c>
      <c r="B100" s="60"/>
      <c r="C100" s="60"/>
      <c r="D100" s="60"/>
      <c r="E100" s="60"/>
      <c r="F100" s="116"/>
      <c r="G100" s="115"/>
      <c r="H100" s="91"/>
      <c r="I100" s="93"/>
      <c r="J100" s="125" t="s">
        <v>41</v>
      </c>
      <c r="K100" s="126"/>
      <c r="L100" s="126"/>
      <c r="M100" s="126"/>
      <c r="N100" s="126"/>
      <c r="O100" s="126"/>
      <c r="P100" s="127"/>
    </row>
    <row r="101" spans="1:16" x14ac:dyDescent="0.25">
      <c r="A101" s="128" t="s">
        <v>42</v>
      </c>
      <c r="B101" s="129"/>
      <c r="C101" s="129"/>
      <c r="D101" s="129"/>
      <c r="E101" s="129"/>
      <c r="F101" s="129"/>
      <c r="G101" s="115"/>
      <c r="H101" s="91"/>
      <c r="I101" s="93"/>
      <c r="J101" s="110"/>
      <c r="K101" s="111"/>
      <c r="L101" s="111"/>
      <c r="M101" s="111"/>
      <c r="N101" s="111"/>
      <c r="O101" s="111"/>
      <c r="P101" s="130"/>
    </row>
    <row r="102" spans="1:16" x14ac:dyDescent="0.25">
      <c r="A102" s="128"/>
      <c r="B102" s="129"/>
      <c r="C102" s="129"/>
      <c r="D102" s="129"/>
      <c r="E102" s="129"/>
      <c r="F102" s="129"/>
      <c r="G102" s="115"/>
      <c r="H102" s="91"/>
      <c r="I102" s="93"/>
      <c r="J102" s="110"/>
      <c r="K102" s="111"/>
      <c r="L102" s="111"/>
      <c r="M102" s="111"/>
      <c r="N102" s="111"/>
      <c r="O102" s="111"/>
      <c r="P102" s="130"/>
    </row>
    <row r="103" spans="1:16" x14ac:dyDescent="0.25">
      <c r="A103" s="128"/>
      <c r="B103" s="129"/>
      <c r="C103" s="129"/>
      <c r="D103" s="129"/>
      <c r="E103" s="129"/>
      <c r="F103" s="129"/>
      <c r="G103" s="115"/>
      <c r="H103" s="91"/>
      <c r="I103" s="93"/>
      <c r="J103" s="110"/>
      <c r="K103" s="111"/>
      <c r="L103" s="111"/>
      <c r="M103" s="111"/>
      <c r="N103" s="111"/>
      <c r="O103" s="111"/>
      <c r="P103" s="130"/>
    </row>
    <row r="104" spans="1:16" x14ac:dyDescent="0.25">
      <c r="A104" s="128"/>
      <c r="B104" s="129"/>
      <c r="C104" s="129"/>
      <c r="D104" s="129"/>
      <c r="E104" s="129"/>
      <c r="F104" s="129"/>
      <c r="G104" s="115"/>
      <c r="H104" s="91"/>
      <c r="I104" s="93"/>
      <c r="J104" s="110"/>
      <c r="K104" s="111"/>
      <c r="L104" s="111"/>
      <c r="M104" s="111"/>
      <c r="N104" s="111"/>
      <c r="O104" s="111"/>
      <c r="P104" s="130"/>
    </row>
    <row r="105" spans="1:16" ht="15.75" thickBot="1" x14ac:dyDescent="0.3">
      <c r="A105" s="131"/>
      <c r="B105" s="132"/>
      <c r="C105" s="132"/>
      <c r="D105" s="132"/>
      <c r="E105" s="132"/>
      <c r="F105" s="132"/>
      <c r="G105" s="133" t="s">
        <v>43</v>
      </c>
      <c r="H105" s="134"/>
      <c r="I105" s="135"/>
      <c r="J105" s="133" t="s">
        <v>44</v>
      </c>
      <c r="K105" s="134"/>
      <c r="L105" s="134"/>
      <c r="M105" s="134"/>
      <c r="N105" s="134"/>
      <c r="O105" s="134"/>
      <c r="P105" s="135"/>
    </row>
    <row r="108" spans="1:16" ht="15.75" thickBot="1" x14ac:dyDescent="0.3"/>
    <row r="109" spans="1:16" ht="20.25" x14ac:dyDescent="0.3">
      <c r="A109" s="1"/>
      <c r="B109" s="2"/>
      <c r="C109" s="3"/>
      <c r="D109" s="4" t="s">
        <v>0</v>
      </c>
      <c r="E109" s="4"/>
      <c r="F109" s="4"/>
      <c r="G109" s="4"/>
      <c r="H109" s="4"/>
      <c r="I109" s="4"/>
      <c r="J109" s="4"/>
      <c r="K109" s="4"/>
      <c r="L109" s="4"/>
      <c r="M109" s="4"/>
      <c r="N109" s="294"/>
      <c r="O109" s="3"/>
      <c r="P109" s="180"/>
    </row>
    <row r="110" spans="1:16" ht="15.75" x14ac:dyDescent="0.25">
      <c r="A110" s="7" t="s">
        <v>1</v>
      </c>
      <c r="B110" s="8"/>
      <c r="C110" s="9"/>
      <c r="D110" s="9"/>
      <c r="E110" s="10" t="s">
        <v>2</v>
      </c>
      <c r="F110" s="10"/>
      <c r="G110" s="10"/>
      <c r="H110" s="10"/>
      <c r="I110" s="10"/>
      <c r="J110" s="10"/>
      <c r="K110" s="10"/>
      <c r="L110" s="10"/>
      <c r="M110" s="10"/>
      <c r="N110" s="295" t="s">
        <v>46</v>
      </c>
      <c r="O110" s="295"/>
      <c r="P110" s="183"/>
    </row>
    <row r="111" spans="1:16" ht="15.75" x14ac:dyDescent="0.25">
      <c r="A111" s="7"/>
      <c r="B111" s="8"/>
      <c r="C111" s="9"/>
      <c r="D111" s="9"/>
      <c r="E111" s="187" t="s">
        <v>81</v>
      </c>
      <c r="F111" s="187"/>
      <c r="G111" s="187"/>
      <c r="H111" s="187"/>
      <c r="I111" s="187"/>
      <c r="J111" s="187"/>
      <c r="K111" s="187"/>
      <c r="L111" s="187"/>
      <c r="M111" s="12"/>
      <c r="N111" s="295"/>
      <c r="O111" s="295"/>
      <c r="P111" s="183"/>
    </row>
    <row r="112" spans="1:16" ht="15.75" x14ac:dyDescent="0.25">
      <c r="A112" s="296"/>
      <c r="B112" s="297"/>
      <c r="C112" s="12"/>
      <c r="D112" s="12"/>
      <c r="E112" s="12"/>
      <c r="F112" s="12"/>
      <c r="G112" s="12" t="s">
        <v>4</v>
      </c>
      <c r="H112" s="13"/>
      <c r="I112" s="13"/>
      <c r="J112" s="13"/>
      <c r="K112" s="13"/>
      <c r="L112" s="13"/>
      <c r="M112" s="13"/>
      <c r="N112" s="295"/>
      <c r="O112" s="295"/>
      <c r="P112" s="183"/>
    </row>
    <row r="113" spans="1:16" ht="16.5" thickBot="1" x14ac:dyDescent="0.3">
      <c r="A113" s="14"/>
      <c r="B113" s="15"/>
      <c r="C113" s="16"/>
      <c r="D113" s="16"/>
      <c r="E113" s="16"/>
      <c r="F113" s="17" t="s">
        <v>5</v>
      </c>
      <c r="G113" s="17"/>
      <c r="H113" s="17"/>
      <c r="I113" s="17"/>
      <c r="J113" s="17"/>
      <c r="K113" s="17"/>
      <c r="L113" s="18"/>
      <c r="M113" s="18"/>
      <c r="N113" s="18"/>
      <c r="O113" s="19"/>
      <c r="P113" s="20"/>
    </row>
    <row r="114" spans="1:16" ht="15.75" thickBot="1" x14ac:dyDescent="0.3">
      <c r="A114" s="21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3"/>
    </row>
    <row r="115" spans="1:16" x14ac:dyDescent="0.25">
      <c r="A115" s="24" t="s">
        <v>82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6"/>
    </row>
    <row r="116" spans="1:16" x14ac:dyDescent="0.25">
      <c r="A116" s="298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300"/>
    </row>
    <row r="117" spans="1:16" ht="15.75" thickBot="1" x14ac:dyDescent="0.3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1:16" ht="15.75" thickBot="1" x14ac:dyDescent="0.3">
      <c r="A118" s="301" t="s">
        <v>83</v>
      </c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3"/>
    </row>
    <row r="119" spans="1:16" x14ac:dyDescent="0.25">
      <c r="A119" s="30" t="s">
        <v>7</v>
      </c>
      <c r="B119" s="31"/>
      <c r="C119" s="31"/>
      <c r="D119" s="31"/>
      <c r="E119" s="31"/>
      <c r="F119" s="31"/>
      <c r="G119" s="31"/>
      <c r="H119" s="32"/>
      <c r="I119" s="207" t="s">
        <v>8</v>
      </c>
      <c r="J119" s="33"/>
      <c r="K119" s="33"/>
      <c r="L119" s="33"/>
      <c r="M119" s="33"/>
      <c r="N119" s="33"/>
      <c r="O119" s="33"/>
      <c r="P119" s="34"/>
    </row>
    <row r="120" spans="1:16" ht="15.75" thickBot="1" x14ac:dyDescent="0.3">
      <c r="A120" s="305" t="s">
        <v>9</v>
      </c>
      <c r="B120" s="279"/>
      <c r="C120" s="279"/>
      <c r="D120" s="279"/>
      <c r="E120" s="279"/>
      <c r="F120" s="279"/>
      <c r="G120" s="279"/>
      <c r="H120" s="37"/>
      <c r="I120" s="280" t="s">
        <v>10</v>
      </c>
      <c r="J120" s="38"/>
      <c r="K120" s="38"/>
      <c r="L120" s="38"/>
      <c r="M120" s="38"/>
      <c r="N120" s="38"/>
      <c r="O120" s="38"/>
      <c r="P120" s="39"/>
    </row>
    <row r="121" spans="1:16" ht="15.75" thickBot="1" x14ac:dyDescent="0.3">
      <c r="A121" s="306" t="s">
        <v>11</v>
      </c>
      <c r="B121" s="307"/>
      <c r="C121" s="307"/>
      <c r="D121" s="307"/>
      <c r="E121" s="307"/>
      <c r="F121" s="307"/>
      <c r="G121" s="307"/>
      <c r="H121" s="308"/>
      <c r="I121" s="38" t="s">
        <v>13</v>
      </c>
      <c r="J121" s="38"/>
      <c r="K121" s="38"/>
      <c r="L121" s="38"/>
      <c r="M121" s="38"/>
      <c r="N121" s="38"/>
      <c r="O121" s="38"/>
      <c r="P121" s="39"/>
    </row>
    <row r="122" spans="1:16" ht="15.75" thickBot="1" x14ac:dyDescent="0.3">
      <c r="A122" s="309" t="s">
        <v>14</v>
      </c>
      <c r="B122" s="310"/>
      <c r="C122" s="310"/>
      <c r="D122" s="310"/>
      <c r="E122" s="310"/>
      <c r="F122" s="310"/>
      <c r="G122" s="311" t="s">
        <v>15</v>
      </c>
      <c r="H122" s="46"/>
      <c r="I122" s="220" t="s">
        <v>16</v>
      </c>
      <c r="J122" s="47"/>
      <c r="K122" s="47"/>
      <c r="L122" s="47"/>
      <c r="M122" s="47"/>
      <c r="N122" s="47"/>
      <c r="O122" s="47"/>
      <c r="P122" s="48"/>
    </row>
    <row r="123" spans="1:16" ht="15.75" thickBot="1" x14ac:dyDescent="0.3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1"/>
    </row>
    <row r="124" spans="1:16" ht="15.75" thickBot="1" x14ac:dyDescent="0.3">
      <c r="A124" s="52" t="s">
        <v>17</v>
      </c>
      <c r="B124" s="53"/>
      <c r="C124" s="53"/>
      <c r="D124" s="53"/>
      <c r="E124" s="53"/>
      <c r="F124" s="53"/>
      <c r="G124" s="53"/>
      <c r="H124" s="54"/>
      <c r="I124" s="52" t="s">
        <v>18</v>
      </c>
      <c r="J124" s="53"/>
      <c r="K124" s="53"/>
      <c r="L124" s="53"/>
      <c r="M124" s="53"/>
      <c r="N124" s="53"/>
      <c r="O124" s="53"/>
      <c r="P124" s="54"/>
    </row>
    <row r="125" spans="1:16" x14ac:dyDescent="0.25">
      <c r="A125" s="55" t="s">
        <v>19</v>
      </c>
      <c r="B125" s="56"/>
      <c r="C125" s="56"/>
      <c r="D125" s="56"/>
      <c r="E125" s="56"/>
      <c r="F125" s="56"/>
      <c r="G125" s="56"/>
      <c r="H125" s="57"/>
      <c r="I125" s="55" t="s">
        <v>19</v>
      </c>
      <c r="J125" s="56"/>
      <c r="K125" s="56"/>
      <c r="L125" s="56"/>
      <c r="M125" s="56"/>
      <c r="N125" s="56"/>
      <c r="O125" s="56"/>
      <c r="P125" s="57"/>
    </row>
    <row r="126" spans="1:16" x14ac:dyDescent="0.25">
      <c r="A126" s="35" t="s">
        <v>20</v>
      </c>
      <c r="B126" s="36"/>
      <c r="C126" s="36"/>
      <c r="D126" s="36"/>
      <c r="E126" s="36"/>
      <c r="F126" s="36"/>
      <c r="G126" s="36"/>
      <c r="H126" s="58"/>
      <c r="I126" s="35" t="s">
        <v>20</v>
      </c>
      <c r="J126" s="36"/>
      <c r="K126" s="36"/>
      <c r="L126" s="36"/>
      <c r="M126" s="36"/>
      <c r="N126" s="36"/>
      <c r="O126" s="36"/>
      <c r="P126" s="58"/>
    </row>
    <row r="127" spans="1:16" x14ac:dyDescent="0.25">
      <c r="A127" s="35"/>
      <c r="B127" s="36"/>
      <c r="C127" s="36"/>
      <c r="D127" s="36"/>
      <c r="E127" s="36"/>
      <c r="F127" s="36"/>
      <c r="G127" s="36"/>
      <c r="H127" s="58"/>
      <c r="I127" s="35"/>
      <c r="J127" s="36"/>
      <c r="K127" s="36"/>
      <c r="L127" s="36"/>
      <c r="M127" s="36"/>
      <c r="N127" s="36"/>
      <c r="O127" s="36"/>
      <c r="P127" s="58"/>
    </row>
    <row r="128" spans="1:16" ht="15.75" thickBot="1" x14ac:dyDescent="0.3">
      <c r="A128" s="220" t="s">
        <v>84</v>
      </c>
      <c r="B128" s="47"/>
      <c r="C128" s="47"/>
      <c r="D128" s="47"/>
      <c r="E128" s="47"/>
      <c r="F128" s="47"/>
      <c r="G128" s="47"/>
      <c r="H128" s="48"/>
      <c r="I128" s="220" t="s">
        <v>85</v>
      </c>
      <c r="J128" s="47"/>
      <c r="K128" s="47"/>
      <c r="L128" s="47"/>
      <c r="M128" s="47"/>
      <c r="N128" s="47"/>
      <c r="O128" s="47"/>
      <c r="P128" s="48"/>
    </row>
    <row r="129" spans="1:16" ht="15.75" thickBot="1" x14ac:dyDescent="0.3">
      <c r="A129" s="62"/>
      <c r="B129" s="63"/>
      <c r="C129" s="63"/>
      <c r="D129" s="63"/>
      <c r="E129" s="63"/>
      <c r="F129" s="63"/>
      <c r="G129" s="63"/>
      <c r="H129" s="63"/>
      <c r="I129" s="22"/>
      <c r="J129" s="22"/>
      <c r="K129" s="22"/>
      <c r="L129" s="22"/>
      <c r="M129" s="22"/>
      <c r="N129" s="22"/>
      <c r="O129" s="22"/>
      <c r="P129" s="23"/>
    </row>
    <row r="130" spans="1:16" x14ac:dyDescent="0.25">
      <c r="A130" s="64" t="s">
        <v>22</v>
      </c>
      <c r="B130" s="65" t="s">
        <v>23</v>
      </c>
      <c r="C130" s="66"/>
      <c r="D130" s="65" t="s">
        <v>24</v>
      </c>
      <c r="E130" s="66"/>
      <c r="F130" s="67" t="s">
        <v>25</v>
      </c>
      <c r="G130" s="67" t="s">
        <v>26</v>
      </c>
      <c r="H130" s="67" t="s">
        <v>27</v>
      </c>
      <c r="I130" s="67" t="s">
        <v>28</v>
      </c>
      <c r="J130" s="68" t="s">
        <v>29</v>
      </c>
      <c r="K130" s="69"/>
      <c r="L130" s="70" t="s">
        <v>30</v>
      </c>
      <c r="M130" s="71"/>
      <c r="N130" s="72"/>
      <c r="O130" s="73" t="s">
        <v>31</v>
      </c>
      <c r="P130" s="74"/>
    </row>
    <row r="131" spans="1:16" ht="15.75" thickBot="1" x14ac:dyDescent="0.3">
      <c r="A131" s="75"/>
      <c r="B131" s="76"/>
      <c r="C131" s="77"/>
      <c r="D131" s="76"/>
      <c r="E131" s="77"/>
      <c r="F131" s="78"/>
      <c r="G131" s="78"/>
      <c r="H131" s="78"/>
      <c r="I131" s="78"/>
      <c r="J131" s="79"/>
      <c r="K131" s="80"/>
      <c r="L131" s="81" t="s">
        <v>26</v>
      </c>
      <c r="M131" s="82" t="s">
        <v>27</v>
      </c>
      <c r="N131" s="83"/>
      <c r="O131" s="84"/>
      <c r="P131" s="85"/>
    </row>
    <row r="132" spans="1:16" x14ac:dyDescent="0.25">
      <c r="A132" s="86"/>
      <c r="B132" s="87"/>
      <c r="C132" s="87"/>
      <c r="D132" s="87"/>
      <c r="E132" s="87"/>
      <c r="F132" s="312">
        <v>5</v>
      </c>
      <c r="G132" s="312">
        <v>5000</v>
      </c>
      <c r="H132" s="312">
        <f>G132*F132</f>
        <v>25000</v>
      </c>
      <c r="I132" s="312">
        <v>2000</v>
      </c>
      <c r="J132" s="313">
        <f>H132-I132</f>
        <v>23000</v>
      </c>
      <c r="K132" s="313"/>
      <c r="L132" s="312">
        <v>0</v>
      </c>
      <c r="M132" s="313">
        <f>J132*L132/100</f>
        <v>0</v>
      </c>
      <c r="N132" s="313"/>
      <c r="O132" s="313">
        <f>J132+M132</f>
        <v>23000</v>
      </c>
      <c r="P132" s="314"/>
    </row>
    <row r="133" spans="1:16" x14ac:dyDescent="0.25">
      <c r="A133" s="90"/>
      <c r="B133" s="91"/>
      <c r="C133" s="91"/>
      <c r="D133" s="91"/>
      <c r="E133" s="91"/>
      <c r="F133" s="315"/>
      <c r="G133" s="315"/>
      <c r="H133" s="315">
        <f>G133*F133</f>
        <v>0</v>
      </c>
      <c r="I133" s="315"/>
      <c r="J133" s="316">
        <f>H133-I133</f>
        <v>0</v>
      </c>
      <c r="K133" s="316"/>
      <c r="L133" s="315"/>
      <c r="M133" s="316">
        <f>J133*L133/100</f>
        <v>0</v>
      </c>
      <c r="N133" s="316"/>
      <c r="O133" s="316">
        <f>J133+M133</f>
        <v>0</v>
      </c>
      <c r="P133" s="317"/>
    </row>
    <row r="134" spans="1:16" x14ac:dyDescent="0.25">
      <c r="A134" s="90"/>
      <c r="B134" s="91"/>
      <c r="C134" s="91"/>
      <c r="D134" s="91"/>
      <c r="E134" s="91"/>
      <c r="F134" s="315"/>
      <c r="G134" s="315"/>
      <c r="H134" s="315">
        <f t="shared" ref="H134:H142" si="8">G134*F134</f>
        <v>0</v>
      </c>
      <c r="I134" s="315"/>
      <c r="J134" s="316">
        <f t="shared" ref="J134:J142" si="9">H134-I134</f>
        <v>0</v>
      </c>
      <c r="K134" s="316"/>
      <c r="L134" s="315"/>
      <c r="M134" s="316">
        <f t="shared" ref="M134:M142" si="10">J134*L134/100</f>
        <v>0</v>
      </c>
      <c r="N134" s="316"/>
      <c r="O134" s="316">
        <f t="shared" ref="O134:O142" si="11">J134+M134</f>
        <v>0</v>
      </c>
      <c r="P134" s="317"/>
    </row>
    <row r="135" spans="1:16" x14ac:dyDescent="0.25">
      <c r="A135" s="90"/>
      <c r="B135" s="91"/>
      <c r="C135" s="91"/>
      <c r="D135" s="91"/>
      <c r="E135" s="91"/>
      <c r="F135" s="315"/>
      <c r="G135" s="315"/>
      <c r="H135" s="315">
        <f t="shared" si="8"/>
        <v>0</v>
      </c>
      <c r="I135" s="315"/>
      <c r="J135" s="316">
        <f t="shared" si="9"/>
        <v>0</v>
      </c>
      <c r="K135" s="316"/>
      <c r="L135" s="315"/>
      <c r="M135" s="316">
        <f t="shared" si="10"/>
        <v>0</v>
      </c>
      <c r="N135" s="316"/>
      <c r="O135" s="316">
        <f t="shared" si="11"/>
        <v>0</v>
      </c>
      <c r="P135" s="317"/>
    </row>
    <row r="136" spans="1:16" x14ac:dyDescent="0.25">
      <c r="A136" s="90"/>
      <c r="B136" s="91"/>
      <c r="C136" s="91"/>
      <c r="D136" s="91"/>
      <c r="E136" s="91"/>
      <c r="F136" s="315"/>
      <c r="G136" s="315"/>
      <c r="H136" s="315">
        <f t="shared" si="8"/>
        <v>0</v>
      </c>
      <c r="I136" s="315"/>
      <c r="J136" s="316">
        <f t="shared" si="9"/>
        <v>0</v>
      </c>
      <c r="K136" s="316"/>
      <c r="L136" s="315"/>
      <c r="M136" s="316">
        <f t="shared" si="10"/>
        <v>0</v>
      </c>
      <c r="N136" s="316"/>
      <c r="O136" s="316">
        <f t="shared" si="11"/>
        <v>0</v>
      </c>
      <c r="P136" s="317"/>
    </row>
    <row r="137" spans="1:16" x14ac:dyDescent="0.25">
      <c r="A137" s="90"/>
      <c r="B137" s="91"/>
      <c r="C137" s="91"/>
      <c r="D137" s="91"/>
      <c r="E137" s="91"/>
      <c r="F137" s="315"/>
      <c r="G137" s="315"/>
      <c r="H137" s="315">
        <f t="shared" si="8"/>
        <v>0</v>
      </c>
      <c r="I137" s="315"/>
      <c r="J137" s="316">
        <f t="shared" si="9"/>
        <v>0</v>
      </c>
      <c r="K137" s="316"/>
      <c r="L137" s="315"/>
      <c r="M137" s="316">
        <f t="shared" si="10"/>
        <v>0</v>
      </c>
      <c r="N137" s="316"/>
      <c r="O137" s="316">
        <f t="shared" si="11"/>
        <v>0</v>
      </c>
      <c r="P137" s="317"/>
    </row>
    <row r="138" spans="1:16" x14ac:dyDescent="0.25">
      <c r="A138" s="90"/>
      <c r="B138" s="91"/>
      <c r="C138" s="91"/>
      <c r="D138" s="91"/>
      <c r="E138" s="91"/>
      <c r="F138" s="315"/>
      <c r="G138" s="315"/>
      <c r="H138" s="315">
        <f t="shared" si="8"/>
        <v>0</v>
      </c>
      <c r="I138" s="315"/>
      <c r="J138" s="316">
        <f t="shared" si="9"/>
        <v>0</v>
      </c>
      <c r="K138" s="316"/>
      <c r="L138" s="315"/>
      <c r="M138" s="316">
        <f t="shared" si="10"/>
        <v>0</v>
      </c>
      <c r="N138" s="316"/>
      <c r="O138" s="316">
        <f t="shared" si="11"/>
        <v>0</v>
      </c>
      <c r="P138" s="317"/>
    </row>
    <row r="139" spans="1:16" x14ac:dyDescent="0.25">
      <c r="A139" s="90"/>
      <c r="B139" s="91"/>
      <c r="C139" s="91"/>
      <c r="D139" s="91"/>
      <c r="E139" s="91"/>
      <c r="F139" s="315"/>
      <c r="G139" s="315"/>
      <c r="H139" s="315">
        <f t="shared" si="8"/>
        <v>0</v>
      </c>
      <c r="I139" s="315"/>
      <c r="J139" s="316">
        <f t="shared" si="9"/>
        <v>0</v>
      </c>
      <c r="K139" s="316"/>
      <c r="L139" s="315"/>
      <c r="M139" s="316">
        <f t="shared" si="10"/>
        <v>0</v>
      </c>
      <c r="N139" s="316"/>
      <c r="O139" s="316">
        <f t="shared" si="11"/>
        <v>0</v>
      </c>
      <c r="P139" s="317"/>
    </row>
    <row r="140" spans="1:16" x14ac:dyDescent="0.25">
      <c r="A140" s="90"/>
      <c r="B140" s="91"/>
      <c r="C140" s="91"/>
      <c r="D140" s="91"/>
      <c r="E140" s="91"/>
      <c r="F140" s="315"/>
      <c r="G140" s="315"/>
      <c r="H140" s="315">
        <f t="shared" si="8"/>
        <v>0</v>
      </c>
      <c r="I140" s="315"/>
      <c r="J140" s="316">
        <f t="shared" si="9"/>
        <v>0</v>
      </c>
      <c r="K140" s="316"/>
      <c r="L140" s="315"/>
      <c r="M140" s="316">
        <f t="shared" si="10"/>
        <v>0</v>
      </c>
      <c r="N140" s="316"/>
      <c r="O140" s="316">
        <f t="shared" si="11"/>
        <v>0</v>
      </c>
      <c r="P140" s="317"/>
    </row>
    <row r="141" spans="1:16" x14ac:dyDescent="0.25">
      <c r="A141" s="90"/>
      <c r="B141" s="91"/>
      <c r="C141" s="91"/>
      <c r="D141" s="91"/>
      <c r="E141" s="91"/>
      <c r="F141" s="315"/>
      <c r="G141" s="315"/>
      <c r="H141" s="315">
        <f t="shared" si="8"/>
        <v>0</v>
      </c>
      <c r="I141" s="315"/>
      <c r="J141" s="316">
        <f t="shared" si="9"/>
        <v>0</v>
      </c>
      <c r="K141" s="316"/>
      <c r="L141" s="315"/>
      <c r="M141" s="316">
        <f t="shared" si="10"/>
        <v>0</v>
      </c>
      <c r="N141" s="316"/>
      <c r="O141" s="316">
        <f t="shared" si="11"/>
        <v>0</v>
      </c>
      <c r="P141" s="317"/>
    </row>
    <row r="142" spans="1:16" ht="15.75" thickBot="1" x14ac:dyDescent="0.3">
      <c r="A142" s="94"/>
      <c r="B142" s="95"/>
      <c r="C142" s="95"/>
      <c r="D142" s="95"/>
      <c r="E142" s="95"/>
      <c r="F142" s="318"/>
      <c r="G142" s="318"/>
      <c r="H142" s="318">
        <f t="shared" si="8"/>
        <v>0</v>
      </c>
      <c r="I142" s="318"/>
      <c r="J142" s="319">
        <f t="shared" si="9"/>
        <v>0</v>
      </c>
      <c r="K142" s="319"/>
      <c r="L142" s="318"/>
      <c r="M142" s="319">
        <f t="shared" si="10"/>
        <v>0</v>
      </c>
      <c r="N142" s="319"/>
      <c r="O142" s="319">
        <f t="shared" si="11"/>
        <v>0</v>
      </c>
      <c r="P142" s="320"/>
    </row>
    <row r="143" spans="1:16" ht="27" thickBot="1" x14ac:dyDescent="0.3">
      <c r="A143" s="321" t="s">
        <v>31</v>
      </c>
      <c r="B143" s="322"/>
      <c r="C143" s="322"/>
      <c r="D143" s="322"/>
      <c r="E143" s="323"/>
      <c r="F143" s="324">
        <f>SUM(F131:F142)</f>
        <v>5</v>
      </c>
      <c r="G143" s="324"/>
      <c r="H143" s="324">
        <f>SUM(H131:H142)</f>
        <v>25000</v>
      </c>
      <c r="I143" s="324">
        <f>SUM(I131:I142)</f>
        <v>2000</v>
      </c>
      <c r="J143" s="102">
        <f>SUM(J131:K142)</f>
        <v>23000</v>
      </c>
      <c r="K143" s="103"/>
      <c r="L143" s="325"/>
      <c r="M143" s="102">
        <f>SUM(M131:M142)</f>
        <v>0</v>
      </c>
      <c r="N143" s="103"/>
      <c r="O143" s="102">
        <f>SUM(O131:O142)</f>
        <v>23000</v>
      </c>
      <c r="P143" s="326"/>
    </row>
    <row r="144" spans="1:16" ht="15.75" thickBot="1" x14ac:dyDescent="0.3">
      <c r="A144" s="49" t="s">
        <v>32</v>
      </c>
      <c r="B144" s="50"/>
      <c r="C144" s="50"/>
      <c r="D144" s="50"/>
      <c r="E144" s="50"/>
      <c r="F144" s="50"/>
      <c r="G144" s="50"/>
      <c r="H144" s="50"/>
      <c r="I144" s="50"/>
      <c r="J144" s="55" t="s">
        <v>33</v>
      </c>
      <c r="K144" s="56"/>
      <c r="L144" s="56"/>
      <c r="M144" s="56"/>
      <c r="N144" s="108"/>
      <c r="O144" s="327">
        <f>J143</f>
        <v>23000</v>
      </c>
      <c r="P144" s="314"/>
    </row>
    <row r="145" spans="1:16" x14ac:dyDescent="0.25">
      <c r="A145" s="110"/>
      <c r="B145" s="111"/>
      <c r="C145" s="111"/>
      <c r="D145" s="111"/>
      <c r="E145" s="111"/>
      <c r="F145" s="111"/>
      <c r="G145" s="111"/>
      <c r="H145" s="111"/>
      <c r="I145" s="111"/>
      <c r="J145" s="112" t="s">
        <v>34</v>
      </c>
      <c r="K145" s="113"/>
      <c r="L145" s="113"/>
      <c r="M145" s="113"/>
      <c r="N145" s="114"/>
      <c r="O145" s="328">
        <f>M143</f>
        <v>0</v>
      </c>
      <c r="P145" s="317"/>
    </row>
    <row r="146" spans="1:16" x14ac:dyDescent="0.25">
      <c r="A146" s="110"/>
      <c r="B146" s="111"/>
      <c r="C146" s="111"/>
      <c r="D146" s="111"/>
      <c r="E146" s="111"/>
      <c r="F146" s="111"/>
      <c r="G146" s="111"/>
      <c r="H146" s="111"/>
      <c r="I146" s="111"/>
      <c r="J146" s="112" t="s">
        <v>54</v>
      </c>
      <c r="K146" s="113"/>
      <c r="L146" s="113"/>
      <c r="M146" s="113"/>
      <c r="N146" s="114"/>
      <c r="O146" s="328">
        <f>O144+O145</f>
        <v>23000</v>
      </c>
      <c r="P146" s="317"/>
    </row>
    <row r="147" spans="1:16" ht="15.75" thickBot="1" x14ac:dyDescent="0.3">
      <c r="A147" s="62"/>
      <c r="B147" s="63"/>
      <c r="C147" s="63"/>
      <c r="D147" s="63"/>
      <c r="E147" s="63"/>
      <c r="F147" s="63"/>
      <c r="G147" s="111"/>
      <c r="H147" s="111"/>
      <c r="I147" s="111"/>
      <c r="J147" s="59" t="s">
        <v>35</v>
      </c>
      <c r="K147" s="60"/>
      <c r="L147" s="60"/>
      <c r="M147" s="60"/>
      <c r="N147" s="116"/>
      <c r="O147" s="329">
        <f>P143</f>
        <v>0</v>
      </c>
      <c r="P147" s="320"/>
    </row>
    <row r="148" spans="1:16" ht="15.75" thickBot="1" x14ac:dyDescent="0.3">
      <c r="A148" s="330" t="s">
        <v>36</v>
      </c>
      <c r="B148" s="331"/>
      <c r="C148" s="331"/>
      <c r="D148" s="331"/>
      <c r="E148" s="331"/>
      <c r="F148" s="331"/>
      <c r="G148" s="109"/>
      <c r="H148" s="87"/>
      <c r="I148" s="89"/>
      <c r="J148" s="202" t="s">
        <v>37</v>
      </c>
      <c r="K148" s="202"/>
      <c r="L148" s="202"/>
      <c r="M148" s="202"/>
      <c r="N148" s="203"/>
      <c r="O148" s="332">
        <f>IF(H121="Y",SUM(O145:P145),0)</f>
        <v>0</v>
      </c>
      <c r="P148" s="333"/>
    </row>
    <row r="149" spans="1:16" x14ac:dyDescent="0.25">
      <c r="A149" s="55" t="s">
        <v>38</v>
      </c>
      <c r="B149" s="56"/>
      <c r="C149" s="56"/>
      <c r="D149" s="56"/>
      <c r="E149" s="56"/>
      <c r="F149" s="108"/>
      <c r="G149" s="115"/>
      <c r="H149" s="91"/>
      <c r="I149" s="93"/>
      <c r="J149" s="122" t="s">
        <v>39</v>
      </c>
      <c r="K149" s="123"/>
      <c r="L149" s="123"/>
      <c r="M149" s="123"/>
      <c r="N149" s="123"/>
      <c r="O149" s="123"/>
      <c r="P149" s="124"/>
    </row>
    <row r="150" spans="1:16" ht="15.75" thickBot="1" x14ac:dyDescent="0.3">
      <c r="A150" s="59" t="s">
        <v>40</v>
      </c>
      <c r="B150" s="60"/>
      <c r="C150" s="60"/>
      <c r="D150" s="60"/>
      <c r="E150" s="60"/>
      <c r="F150" s="116"/>
      <c r="G150" s="115"/>
      <c r="H150" s="91"/>
      <c r="I150" s="93"/>
      <c r="J150" s="125" t="s">
        <v>41</v>
      </c>
      <c r="K150" s="126"/>
      <c r="L150" s="126"/>
      <c r="M150" s="126"/>
      <c r="N150" s="126"/>
      <c r="O150" s="126"/>
      <c r="P150" s="127"/>
    </row>
    <row r="151" spans="1:16" x14ac:dyDescent="0.25">
      <c r="A151" s="128" t="s">
        <v>42</v>
      </c>
      <c r="B151" s="129"/>
      <c r="C151" s="129"/>
      <c r="D151" s="129"/>
      <c r="E151" s="129"/>
      <c r="F151" s="129"/>
      <c r="G151" s="115"/>
      <c r="H151" s="91"/>
      <c r="I151" s="93"/>
      <c r="J151" s="110"/>
      <c r="K151" s="111"/>
      <c r="L151" s="111"/>
      <c r="M151" s="111"/>
      <c r="N151" s="111"/>
      <c r="O151" s="111"/>
      <c r="P151" s="130"/>
    </row>
    <row r="152" spans="1:16" x14ac:dyDescent="0.25">
      <c r="A152" s="128"/>
      <c r="B152" s="129"/>
      <c r="C152" s="129"/>
      <c r="D152" s="129"/>
      <c r="E152" s="129"/>
      <c r="F152" s="129"/>
      <c r="G152" s="115"/>
      <c r="H152" s="91"/>
      <c r="I152" s="93"/>
      <c r="J152" s="110"/>
      <c r="K152" s="111"/>
      <c r="L152" s="111"/>
      <c r="M152" s="111"/>
      <c r="N152" s="111"/>
      <c r="O152" s="111"/>
      <c r="P152" s="130"/>
    </row>
    <row r="153" spans="1:16" x14ac:dyDescent="0.25">
      <c r="A153" s="128"/>
      <c r="B153" s="129"/>
      <c r="C153" s="129"/>
      <c r="D153" s="129"/>
      <c r="E153" s="129"/>
      <c r="F153" s="129"/>
      <c r="G153" s="115"/>
      <c r="H153" s="91"/>
      <c r="I153" s="93"/>
      <c r="J153" s="110"/>
      <c r="K153" s="111"/>
      <c r="L153" s="111"/>
      <c r="M153" s="111"/>
      <c r="N153" s="111"/>
      <c r="O153" s="111"/>
      <c r="P153" s="130"/>
    </row>
    <row r="154" spans="1:16" x14ac:dyDescent="0.25">
      <c r="A154" s="128"/>
      <c r="B154" s="129"/>
      <c r="C154" s="129"/>
      <c r="D154" s="129"/>
      <c r="E154" s="129"/>
      <c r="F154" s="129"/>
      <c r="G154" s="115"/>
      <c r="H154" s="91"/>
      <c r="I154" s="93"/>
      <c r="J154" s="110"/>
      <c r="K154" s="111"/>
      <c r="L154" s="111"/>
      <c r="M154" s="111"/>
      <c r="N154" s="111"/>
      <c r="O154" s="111"/>
      <c r="P154" s="130"/>
    </row>
    <row r="155" spans="1:16" ht="15.75" thickBot="1" x14ac:dyDescent="0.3">
      <c r="A155" s="131"/>
      <c r="B155" s="132"/>
      <c r="C155" s="132"/>
      <c r="D155" s="132"/>
      <c r="E155" s="132"/>
      <c r="F155" s="132"/>
      <c r="G155" s="133" t="s">
        <v>43</v>
      </c>
      <c r="H155" s="134"/>
      <c r="I155" s="135"/>
      <c r="J155" s="133" t="s">
        <v>44</v>
      </c>
      <c r="K155" s="134"/>
      <c r="L155" s="134"/>
      <c r="M155" s="134"/>
      <c r="N155" s="134"/>
      <c r="O155" s="134"/>
      <c r="P155" s="135"/>
    </row>
  </sheetData>
  <mergeCells count="357">
    <mergeCell ref="G155:I155"/>
    <mergeCell ref="J155:P155"/>
    <mergeCell ref="A148:F148"/>
    <mergeCell ref="G148:I154"/>
    <mergeCell ref="J148:N148"/>
    <mergeCell ref="O148:P148"/>
    <mergeCell ref="A149:F149"/>
    <mergeCell ref="J149:P149"/>
    <mergeCell ref="A150:F150"/>
    <mergeCell ref="J150:P150"/>
    <mergeCell ref="A151:F155"/>
    <mergeCell ref="J151:P154"/>
    <mergeCell ref="A145:I147"/>
    <mergeCell ref="J145:N145"/>
    <mergeCell ref="O145:P145"/>
    <mergeCell ref="J146:N146"/>
    <mergeCell ref="O146:P146"/>
    <mergeCell ref="J147:N147"/>
    <mergeCell ref="O147:P147"/>
    <mergeCell ref="A143:E143"/>
    <mergeCell ref="J143:K143"/>
    <mergeCell ref="M143:N143"/>
    <mergeCell ref="O143:P143"/>
    <mergeCell ref="A144:I144"/>
    <mergeCell ref="J144:N144"/>
    <mergeCell ref="O144:P144"/>
    <mergeCell ref="B141:C141"/>
    <mergeCell ref="D141:E141"/>
    <mergeCell ref="J141:K141"/>
    <mergeCell ref="M141:N141"/>
    <mergeCell ref="O141:P141"/>
    <mergeCell ref="B142:C142"/>
    <mergeCell ref="D142:E142"/>
    <mergeCell ref="J142:K142"/>
    <mergeCell ref="M142:N142"/>
    <mergeCell ref="O142:P142"/>
    <mergeCell ref="B139:C139"/>
    <mergeCell ref="D139:E139"/>
    <mergeCell ref="J139:K139"/>
    <mergeCell ref="M139:N139"/>
    <mergeCell ref="O139:P139"/>
    <mergeCell ref="B140:C140"/>
    <mergeCell ref="D140:E140"/>
    <mergeCell ref="J140:K140"/>
    <mergeCell ref="M140:N140"/>
    <mergeCell ref="O140:P140"/>
    <mergeCell ref="B137:C137"/>
    <mergeCell ref="D137:E137"/>
    <mergeCell ref="J137:K137"/>
    <mergeCell ref="M137:N137"/>
    <mergeCell ref="O137:P137"/>
    <mergeCell ref="B138:C138"/>
    <mergeCell ref="D138:E138"/>
    <mergeCell ref="J138:K138"/>
    <mergeCell ref="M138:N138"/>
    <mergeCell ref="O138:P138"/>
    <mergeCell ref="B135:C135"/>
    <mergeCell ref="D135:E135"/>
    <mergeCell ref="J135:K135"/>
    <mergeCell ref="M135:N135"/>
    <mergeCell ref="O135:P135"/>
    <mergeCell ref="B136:C136"/>
    <mergeCell ref="D136:E136"/>
    <mergeCell ref="J136:K136"/>
    <mergeCell ref="M136:N136"/>
    <mergeCell ref="O136:P136"/>
    <mergeCell ref="B133:C133"/>
    <mergeCell ref="D133:E133"/>
    <mergeCell ref="J133:K133"/>
    <mergeCell ref="M133:N133"/>
    <mergeCell ref="O133:P133"/>
    <mergeCell ref="B134:C134"/>
    <mergeCell ref="D134:E134"/>
    <mergeCell ref="J134:K134"/>
    <mergeCell ref="M134:N134"/>
    <mergeCell ref="O134:P134"/>
    <mergeCell ref="J130:K131"/>
    <mergeCell ref="L130:N130"/>
    <mergeCell ref="O130:P131"/>
    <mergeCell ref="M131:N131"/>
    <mergeCell ref="B132:C132"/>
    <mergeCell ref="D132:E132"/>
    <mergeCell ref="J132:K132"/>
    <mergeCell ref="M132:N132"/>
    <mergeCell ref="O132:P132"/>
    <mergeCell ref="A128:H128"/>
    <mergeCell ref="I128:P128"/>
    <mergeCell ref="A129:P129"/>
    <mergeCell ref="A130:A131"/>
    <mergeCell ref="B130:C131"/>
    <mergeCell ref="D130:E131"/>
    <mergeCell ref="F130:F131"/>
    <mergeCell ref="G130:G131"/>
    <mergeCell ref="H130:H131"/>
    <mergeCell ref="I130:I131"/>
    <mergeCell ref="A123:P123"/>
    <mergeCell ref="A124:H124"/>
    <mergeCell ref="I124:P124"/>
    <mergeCell ref="A125:H125"/>
    <mergeCell ref="I125:P125"/>
    <mergeCell ref="A126:H127"/>
    <mergeCell ref="I126:P127"/>
    <mergeCell ref="A120:H120"/>
    <mergeCell ref="I120:P120"/>
    <mergeCell ref="A121:G121"/>
    <mergeCell ref="I121:P121"/>
    <mergeCell ref="A122:F122"/>
    <mergeCell ref="I122:P122"/>
    <mergeCell ref="F113:K113"/>
    <mergeCell ref="A114:P114"/>
    <mergeCell ref="A115:P117"/>
    <mergeCell ref="A118:P118"/>
    <mergeCell ref="A119:H119"/>
    <mergeCell ref="I119:P119"/>
    <mergeCell ref="G105:I105"/>
    <mergeCell ref="J105:P105"/>
    <mergeCell ref="D109:M109"/>
    <mergeCell ref="A110:B111"/>
    <mergeCell ref="E110:M110"/>
    <mergeCell ref="N110:O112"/>
    <mergeCell ref="E111:L111"/>
    <mergeCell ref="A98:F98"/>
    <mergeCell ref="G98:I104"/>
    <mergeCell ref="J98:N98"/>
    <mergeCell ref="O98:P98"/>
    <mergeCell ref="A99:F99"/>
    <mergeCell ref="J99:P99"/>
    <mergeCell ref="A100:F100"/>
    <mergeCell ref="J100:P100"/>
    <mergeCell ref="A101:F105"/>
    <mergeCell ref="J101:P104"/>
    <mergeCell ref="A95:I97"/>
    <mergeCell ref="J95:N95"/>
    <mergeCell ref="O95:P95"/>
    <mergeCell ref="J96:N96"/>
    <mergeCell ref="O96:P96"/>
    <mergeCell ref="J97:N97"/>
    <mergeCell ref="O97:P97"/>
    <mergeCell ref="A93:E93"/>
    <mergeCell ref="J93:K93"/>
    <mergeCell ref="M93:N93"/>
    <mergeCell ref="O93:P93"/>
    <mergeCell ref="A94:I94"/>
    <mergeCell ref="J94:N94"/>
    <mergeCell ref="O94:P94"/>
    <mergeCell ref="B91:C91"/>
    <mergeCell ref="D91:E91"/>
    <mergeCell ref="J91:K91"/>
    <mergeCell ref="M91:N91"/>
    <mergeCell ref="O91:P91"/>
    <mergeCell ref="B92:C92"/>
    <mergeCell ref="D92:E92"/>
    <mergeCell ref="J92:K92"/>
    <mergeCell ref="M92:N92"/>
    <mergeCell ref="O92:P92"/>
    <mergeCell ref="B89:C89"/>
    <mergeCell ref="D89:E89"/>
    <mergeCell ref="J89:K89"/>
    <mergeCell ref="M89:N89"/>
    <mergeCell ref="O89:P89"/>
    <mergeCell ref="B90:C90"/>
    <mergeCell ref="D90:E90"/>
    <mergeCell ref="J90:K90"/>
    <mergeCell ref="M90:N90"/>
    <mergeCell ref="O90:P90"/>
    <mergeCell ref="B87:C87"/>
    <mergeCell ref="D87:E87"/>
    <mergeCell ref="J87:K87"/>
    <mergeCell ref="M87:N87"/>
    <mergeCell ref="O87:P87"/>
    <mergeCell ref="B88:C88"/>
    <mergeCell ref="D88:E88"/>
    <mergeCell ref="J88:K88"/>
    <mergeCell ref="M88:N88"/>
    <mergeCell ref="O88:P88"/>
    <mergeCell ref="B85:C85"/>
    <mergeCell ref="D85:E85"/>
    <mergeCell ref="J85:K85"/>
    <mergeCell ref="M85:N85"/>
    <mergeCell ref="O85:P85"/>
    <mergeCell ref="B86:C86"/>
    <mergeCell ref="D86:E86"/>
    <mergeCell ref="J86:K86"/>
    <mergeCell ref="M86:N86"/>
    <mergeCell ref="O86:P86"/>
    <mergeCell ref="B83:C83"/>
    <mergeCell ref="D83:E83"/>
    <mergeCell ref="J83:K83"/>
    <mergeCell ref="M83:N83"/>
    <mergeCell ref="O83:P83"/>
    <mergeCell ref="B84:C84"/>
    <mergeCell ref="D84:E84"/>
    <mergeCell ref="J84:K84"/>
    <mergeCell ref="M84:N84"/>
    <mergeCell ref="O84:P84"/>
    <mergeCell ref="J80:K81"/>
    <mergeCell ref="L80:N80"/>
    <mergeCell ref="O80:P81"/>
    <mergeCell ref="M81:N81"/>
    <mergeCell ref="B82:C82"/>
    <mergeCell ref="D82:E82"/>
    <mergeCell ref="J82:K82"/>
    <mergeCell ref="M82:N82"/>
    <mergeCell ref="O82:P82"/>
    <mergeCell ref="A78:H78"/>
    <mergeCell ref="I78:P78"/>
    <mergeCell ref="A79:P79"/>
    <mergeCell ref="A80:A81"/>
    <mergeCell ref="B80:C81"/>
    <mergeCell ref="D80:E81"/>
    <mergeCell ref="F80:F81"/>
    <mergeCell ref="G80:G81"/>
    <mergeCell ref="H80:H81"/>
    <mergeCell ref="I80:I81"/>
    <mergeCell ref="A73:P73"/>
    <mergeCell ref="A74:H74"/>
    <mergeCell ref="I74:P74"/>
    <mergeCell ref="A75:H75"/>
    <mergeCell ref="I75:P75"/>
    <mergeCell ref="A76:H77"/>
    <mergeCell ref="I76:P77"/>
    <mergeCell ref="A70:H70"/>
    <mergeCell ref="I70:P70"/>
    <mergeCell ref="A71:G71"/>
    <mergeCell ref="I71:P71"/>
    <mergeCell ref="A72:F72"/>
    <mergeCell ref="I72:P72"/>
    <mergeCell ref="F63:K63"/>
    <mergeCell ref="A64:P64"/>
    <mergeCell ref="A65:P67"/>
    <mergeCell ref="A68:P68"/>
    <mergeCell ref="A69:H69"/>
    <mergeCell ref="I69:P69"/>
    <mergeCell ref="G50:I50"/>
    <mergeCell ref="J50:P50"/>
    <mergeCell ref="D59:M59"/>
    <mergeCell ref="A60:B61"/>
    <mergeCell ref="E60:M60"/>
    <mergeCell ref="N60:O62"/>
    <mergeCell ref="E61:L61"/>
    <mergeCell ref="A43:F43"/>
    <mergeCell ref="G43:I49"/>
    <mergeCell ref="J43:N43"/>
    <mergeCell ref="O43:P43"/>
    <mergeCell ref="A44:F44"/>
    <mergeCell ref="J44:P44"/>
    <mergeCell ref="A45:F45"/>
    <mergeCell ref="J45:P45"/>
    <mergeCell ref="A46:F50"/>
    <mergeCell ref="J46:P49"/>
    <mergeCell ref="A40:I42"/>
    <mergeCell ref="J40:N40"/>
    <mergeCell ref="O40:P40"/>
    <mergeCell ref="J41:N41"/>
    <mergeCell ref="O41:P41"/>
    <mergeCell ref="J42:N42"/>
    <mergeCell ref="O42:P42"/>
    <mergeCell ref="A38:E38"/>
    <mergeCell ref="J38:K38"/>
    <mergeCell ref="M38:N38"/>
    <mergeCell ref="O38:P38"/>
    <mergeCell ref="A39:I39"/>
    <mergeCell ref="J39:N39"/>
    <mergeCell ref="O39:P39"/>
    <mergeCell ref="B36:C36"/>
    <mergeCell ref="D36:E36"/>
    <mergeCell ref="J36:K36"/>
    <mergeCell ref="M36:N36"/>
    <mergeCell ref="O36:P36"/>
    <mergeCell ref="B37:C37"/>
    <mergeCell ref="D37:E37"/>
    <mergeCell ref="J37:K37"/>
    <mergeCell ref="M37:N37"/>
    <mergeCell ref="O37:P37"/>
    <mergeCell ref="B34:C34"/>
    <mergeCell ref="D34:E34"/>
    <mergeCell ref="J34:K34"/>
    <mergeCell ref="M34:N34"/>
    <mergeCell ref="O34:P34"/>
    <mergeCell ref="B35:C35"/>
    <mergeCell ref="D35:E35"/>
    <mergeCell ref="J35:K35"/>
    <mergeCell ref="M35:N35"/>
    <mergeCell ref="O35:P35"/>
    <mergeCell ref="B32:C32"/>
    <mergeCell ref="D32:E32"/>
    <mergeCell ref="J32:K32"/>
    <mergeCell ref="M32:N32"/>
    <mergeCell ref="O32:P32"/>
    <mergeCell ref="B33:C33"/>
    <mergeCell ref="D33:E33"/>
    <mergeCell ref="J33:K33"/>
    <mergeCell ref="M33:N33"/>
    <mergeCell ref="O33:P33"/>
    <mergeCell ref="B30:C30"/>
    <mergeCell ref="D30:E30"/>
    <mergeCell ref="J30:K30"/>
    <mergeCell ref="M30:N30"/>
    <mergeCell ref="O30:P30"/>
    <mergeCell ref="B31:C31"/>
    <mergeCell ref="D31:E31"/>
    <mergeCell ref="J31:K31"/>
    <mergeCell ref="M31:N31"/>
    <mergeCell ref="O31:P31"/>
    <mergeCell ref="B28:C28"/>
    <mergeCell ref="D28:E28"/>
    <mergeCell ref="J28:K28"/>
    <mergeCell ref="M28:N28"/>
    <mergeCell ref="O28:P28"/>
    <mergeCell ref="B29:C29"/>
    <mergeCell ref="D29:E29"/>
    <mergeCell ref="J29:K29"/>
    <mergeCell ref="M29:N29"/>
    <mergeCell ref="O29:P29"/>
    <mergeCell ref="O25:P26"/>
    <mergeCell ref="M26:N26"/>
    <mergeCell ref="B27:C27"/>
    <mergeCell ref="D27:E27"/>
    <mergeCell ref="J27:K27"/>
    <mergeCell ref="M27:N27"/>
    <mergeCell ref="O27:P27"/>
    <mergeCell ref="A24:P24"/>
    <mergeCell ref="A25:A26"/>
    <mergeCell ref="B25:C26"/>
    <mergeCell ref="D25:E26"/>
    <mergeCell ref="F25:F26"/>
    <mergeCell ref="G25:G26"/>
    <mergeCell ref="H25:H26"/>
    <mergeCell ref="I25:I26"/>
    <mergeCell ref="J25:K26"/>
    <mergeCell ref="L25:N25"/>
    <mergeCell ref="A20:H20"/>
    <mergeCell ref="I20:P20"/>
    <mergeCell ref="A21:H22"/>
    <mergeCell ref="I21:P22"/>
    <mergeCell ref="A23:H23"/>
    <mergeCell ref="I23:P23"/>
    <mergeCell ref="A16:G16"/>
    <mergeCell ref="I16:P16"/>
    <mergeCell ref="A17:F17"/>
    <mergeCell ref="I17:P17"/>
    <mergeCell ref="A18:P18"/>
    <mergeCell ref="A19:H19"/>
    <mergeCell ref="I19:P19"/>
    <mergeCell ref="A9:P9"/>
    <mergeCell ref="A10:P12"/>
    <mergeCell ref="A13:P13"/>
    <mergeCell ref="A14:H14"/>
    <mergeCell ref="I14:P14"/>
    <mergeCell ref="A15:H15"/>
    <mergeCell ref="I15:P15"/>
    <mergeCell ref="D4:M4"/>
    <mergeCell ref="A5:B6"/>
    <mergeCell ref="E5:M5"/>
    <mergeCell ref="N5:O7"/>
    <mergeCell ref="E6:L6"/>
    <mergeCell ref="F8:K8"/>
  </mergeCell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4"/>
  <sheetViews>
    <sheetView workbookViewId="0"/>
  </sheetViews>
  <sheetFormatPr defaultRowHeight="15" x14ac:dyDescent="0.25"/>
  <cols>
    <col min="1" max="1" width="9.28515625" customWidth="1"/>
    <col min="2" max="2" width="6.42578125" customWidth="1"/>
    <col min="3" max="3" width="5.28515625" customWidth="1"/>
    <col min="4" max="4" width="8.140625" customWidth="1"/>
    <col min="7" max="7" width="11.7109375" customWidth="1"/>
    <col min="9" max="9" width="11.7109375" customWidth="1"/>
    <col min="10" max="10" width="7.42578125" customWidth="1"/>
    <col min="11" max="11" width="7.28515625" customWidth="1"/>
  </cols>
  <sheetData>
    <row r="3" spans="1:11" ht="15.75" thickBot="1" x14ac:dyDescent="0.3"/>
    <row r="4" spans="1:11" ht="20.25" x14ac:dyDescent="0.25">
      <c r="A4" s="1"/>
      <c r="B4" s="2"/>
      <c r="C4" s="178"/>
      <c r="D4" s="178"/>
      <c r="E4" s="179" t="s">
        <v>0</v>
      </c>
      <c r="F4" s="179"/>
      <c r="G4" s="179"/>
      <c r="H4" s="179"/>
      <c r="I4" s="178"/>
      <c r="J4" s="3"/>
      <c r="K4" s="180"/>
    </row>
    <row r="5" spans="1:11" ht="15.75" x14ac:dyDescent="0.25">
      <c r="A5" s="7" t="s">
        <v>1</v>
      </c>
      <c r="B5" s="8"/>
      <c r="C5" s="181"/>
      <c r="D5" s="182" t="s">
        <v>2</v>
      </c>
      <c r="E5" s="182"/>
      <c r="F5" s="182"/>
      <c r="G5" s="182"/>
      <c r="H5" s="182"/>
      <c r="I5" s="182"/>
      <c r="J5" s="9"/>
      <c r="K5" s="183"/>
    </row>
    <row r="6" spans="1:11" ht="15.75" x14ac:dyDescent="0.25">
      <c r="A6" s="7"/>
      <c r="B6" s="8"/>
      <c r="C6" s="184"/>
      <c r="D6" s="185" t="s">
        <v>56</v>
      </c>
      <c r="E6" s="185"/>
      <c r="F6" s="185"/>
      <c r="G6" s="185"/>
      <c r="H6" s="185"/>
      <c r="I6" s="185"/>
      <c r="J6" s="12"/>
      <c r="K6" s="183"/>
    </row>
    <row r="7" spans="1:11" ht="15.75" x14ac:dyDescent="0.25">
      <c r="A7" s="7"/>
      <c r="B7" s="8"/>
      <c r="C7" s="12"/>
      <c r="D7" s="186"/>
      <c r="E7" s="187" t="s">
        <v>4</v>
      </c>
      <c r="F7" s="187"/>
      <c r="G7" s="187"/>
      <c r="H7" s="187"/>
      <c r="I7" s="12"/>
      <c r="J7" s="186"/>
      <c r="K7" s="183"/>
    </row>
    <row r="8" spans="1:11" ht="16.5" thickBot="1" x14ac:dyDescent="0.3">
      <c r="A8" s="7"/>
      <c r="B8" s="8"/>
      <c r="C8" s="184"/>
      <c r="D8" s="184"/>
      <c r="E8" s="188" t="s">
        <v>5</v>
      </c>
      <c r="F8" s="188"/>
      <c r="G8" s="188"/>
      <c r="H8" s="188"/>
      <c r="I8" s="184"/>
      <c r="J8" s="186"/>
      <c r="K8" s="183"/>
    </row>
    <row r="9" spans="1:11" ht="11.1" customHeight="1" thickBot="1" x14ac:dyDescent="0.3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1"/>
    </row>
    <row r="10" spans="1:11" x14ac:dyDescent="0.25">
      <c r="A10" s="334" t="s">
        <v>86</v>
      </c>
      <c r="B10" s="335"/>
      <c r="C10" s="335"/>
      <c r="D10" s="335"/>
      <c r="E10" s="335"/>
      <c r="F10" s="335"/>
      <c r="G10" s="335"/>
      <c r="H10" s="335"/>
      <c r="I10" s="335"/>
      <c r="J10" s="335"/>
      <c r="K10" s="336"/>
    </row>
    <row r="11" spans="1:11" ht="15.75" thickBot="1" x14ac:dyDescent="0.3">
      <c r="A11" s="337"/>
      <c r="B11" s="338"/>
      <c r="C11" s="338"/>
      <c r="D11" s="338"/>
      <c r="E11" s="338"/>
      <c r="F11" s="338"/>
      <c r="G11" s="338"/>
      <c r="H11" s="338"/>
      <c r="I11" s="338"/>
      <c r="J11" s="338"/>
      <c r="K11" s="339"/>
    </row>
    <row r="12" spans="1:11" ht="11.1" customHeight="1" thickBot="1" x14ac:dyDescent="0.3">
      <c r="A12" s="176"/>
      <c r="B12" s="177"/>
      <c r="C12" s="177"/>
      <c r="D12" s="177"/>
      <c r="E12" s="177"/>
      <c r="F12" s="177"/>
      <c r="G12" s="22"/>
      <c r="H12" s="22"/>
      <c r="I12" s="22"/>
      <c r="J12" s="22"/>
      <c r="K12" s="23"/>
    </row>
    <row r="13" spans="1:11" ht="15.75" thickBot="1" x14ac:dyDescent="0.3">
      <c r="A13" s="340" t="s">
        <v>87</v>
      </c>
      <c r="B13" s="341"/>
      <c r="C13" s="341"/>
      <c r="D13" s="341"/>
      <c r="E13" s="341"/>
      <c r="F13" s="342"/>
      <c r="G13" s="343" t="s">
        <v>88</v>
      </c>
      <c r="H13" s="343"/>
      <c r="I13" s="343"/>
      <c r="J13" s="343"/>
      <c r="K13" s="344"/>
    </row>
    <row r="14" spans="1:11" x14ac:dyDescent="0.25">
      <c r="A14" s="345" t="s">
        <v>89</v>
      </c>
      <c r="B14" s="346"/>
      <c r="C14" s="346"/>
      <c r="D14" s="346"/>
      <c r="E14" s="346"/>
      <c r="F14" s="347"/>
      <c r="G14" s="340" t="s">
        <v>19</v>
      </c>
      <c r="H14" s="341"/>
      <c r="I14" s="341"/>
      <c r="J14" s="341"/>
      <c r="K14" s="342"/>
    </row>
    <row r="15" spans="1:11" x14ac:dyDescent="0.25">
      <c r="A15" s="35" t="s">
        <v>90</v>
      </c>
      <c r="B15" s="36"/>
      <c r="C15" s="36"/>
      <c r="D15" s="36"/>
      <c r="E15" s="36"/>
      <c r="F15" s="219"/>
      <c r="G15" s="35" t="s">
        <v>20</v>
      </c>
      <c r="H15" s="36"/>
      <c r="I15" s="36"/>
      <c r="J15" s="36"/>
      <c r="K15" s="58"/>
    </row>
    <row r="16" spans="1:11" ht="15.75" thickBot="1" x14ac:dyDescent="0.3">
      <c r="A16" s="348"/>
      <c r="B16" s="349"/>
      <c r="C16" s="349"/>
      <c r="D16" s="349"/>
      <c r="E16" s="350"/>
      <c r="F16" s="351"/>
      <c r="G16" s="345" t="s">
        <v>21</v>
      </c>
      <c r="H16" s="346"/>
      <c r="I16" s="346"/>
      <c r="J16" s="352"/>
      <c r="K16" s="353"/>
    </row>
    <row r="17" spans="1:11" ht="15.75" thickBot="1" x14ac:dyDescent="0.3">
      <c r="A17" s="43" t="s">
        <v>14</v>
      </c>
      <c r="B17" s="44"/>
      <c r="C17" s="44"/>
      <c r="D17" s="281"/>
      <c r="E17" s="223" t="s">
        <v>15</v>
      </c>
      <c r="F17" s="354"/>
      <c r="G17" s="43" t="s">
        <v>14</v>
      </c>
      <c r="H17" s="44"/>
      <c r="I17" s="281"/>
      <c r="J17" s="223" t="s">
        <v>15</v>
      </c>
      <c r="K17" s="224"/>
    </row>
    <row r="18" spans="1:11" ht="11.1" customHeight="1" thickBot="1" x14ac:dyDescent="0.3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355"/>
    </row>
    <row r="19" spans="1:11" x14ac:dyDescent="0.25">
      <c r="A19" s="356" t="s">
        <v>91</v>
      </c>
      <c r="B19" s="357"/>
      <c r="C19" s="357"/>
      <c r="D19" s="357" t="s">
        <v>92</v>
      </c>
      <c r="E19" s="357" t="s">
        <v>49</v>
      </c>
      <c r="F19" s="358" t="s">
        <v>50</v>
      </c>
      <c r="G19" s="358"/>
      <c r="H19" s="358" t="s">
        <v>51</v>
      </c>
      <c r="I19" s="358"/>
      <c r="J19" s="357" t="s">
        <v>93</v>
      </c>
      <c r="K19" s="359"/>
    </row>
    <row r="20" spans="1:11" x14ac:dyDescent="0.25">
      <c r="A20" s="360"/>
      <c r="B20" s="361"/>
      <c r="C20" s="361"/>
      <c r="D20" s="361"/>
      <c r="E20" s="361"/>
      <c r="F20" s="362" t="s">
        <v>26</v>
      </c>
      <c r="G20" s="362" t="s">
        <v>27</v>
      </c>
      <c r="H20" s="362" t="s">
        <v>26</v>
      </c>
      <c r="I20" s="362" t="s">
        <v>27</v>
      </c>
      <c r="J20" s="361"/>
      <c r="K20" s="363"/>
    </row>
    <row r="21" spans="1:11" x14ac:dyDescent="0.25">
      <c r="A21" s="147"/>
      <c r="B21" s="364"/>
      <c r="C21" s="148"/>
      <c r="D21" s="92"/>
      <c r="E21" s="92"/>
      <c r="F21" s="92"/>
      <c r="G21" s="92">
        <f>E21*F21</f>
        <v>0</v>
      </c>
      <c r="H21" s="92"/>
      <c r="I21" s="92">
        <f>E21*H21</f>
        <v>0</v>
      </c>
      <c r="J21" s="365">
        <f>E21+G21+I21</f>
        <v>0</v>
      </c>
      <c r="K21" s="366"/>
    </row>
    <row r="22" spans="1:11" x14ac:dyDescent="0.25">
      <c r="A22" s="147"/>
      <c r="B22" s="364"/>
      <c r="C22" s="148"/>
      <c r="D22" s="92"/>
      <c r="E22" s="92"/>
      <c r="F22" s="92"/>
      <c r="G22" s="92">
        <f>E22*F22</f>
        <v>0</v>
      </c>
      <c r="H22" s="92"/>
      <c r="I22" s="92">
        <f>E22*H22</f>
        <v>0</v>
      </c>
      <c r="J22" s="365">
        <f>E22+G22+I22</f>
        <v>0</v>
      </c>
      <c r="K22" s="366"/>
    </row>
    <row r="23" spans="1:11" x14ac:dyDescent="0.25">
      <c r="A23" s="147"/>
      <c r="B23" s="364"/>
      <c r="C23" s="148"/>
      <c r="D23" s="92"/>
      <c r="E23" s="92"/>
      <c r="F23" s="92"/>
      <c r="G23" s="92">
        <f>E23*F23</f>
        <v>0</v>
      </c>
      <c r="H23" s="92"/>
      <c r="I23" s="92">
        <f>E23*H23</f>
        <v>0</v>
      </c>
      <c r="J23" s="365">
        <f>E23+G23+I23</f>
        <v>0</v>
      </c>
      <c r="K23" s="366"/>
    </row>
    <row r="24" spans="1:11" ht="15.75" thickBot="1" x14ac:dyDescent="0.3">
      <c r="A24" s="284"/>
      <c r="B24" s="367"/>
      <c r="C24" s="285"/>
      <c r="D24" s="283"/>
      <c r="E24" s="283"/>
      <c r="F24" s="283"/>
      <c r="G24" s="92">
        <f>E24*F24</f>
        <v>0</v>
      </c>
      <c r="H24" s="283"/>
      <c r="I24" s="92">
        <f>E24*H24</f>
        <v>0</v>
      </c>
      <c r="J24" s="365">
        <f>E24+G24+I24</f>
        <v>0</v>
      </c>
      <c r="K24" s="366"/>
    </row>
    <row r="25" spans="1:11" ht="15.75" thickBot="1" x14ac:dyDescent="0.3">
      <c r="A25" s="368" t="s">
        <v>31</v>
      </c>
      <c r="B25" s="369"/>
      <c r="C25" s="369"/>
      <c r="D25" s="370"/>
      <c r="E25" s="371">
        <f>SUM(E21:E24)</f>
        <v>0</v>
      </c>
      <c r="F25" s="372"/>
      <c r="G25" s="372">
        <f>SUM(G21:G24)</f>
        <v>0</v>
      </c>
      <c r="H25" s="372"/>
      <c r="I25" s="372">
        <f>SUM(I21:I24)</f>
        <v>0</v>
      </c>
      <c r="J25" s="373">
        <f>SUM(J21:K24)</f>
        <v>0</v>
      </c>
      <c r="K25" s="374"/>
    </row>
    <row r="26" spans="1:11" x14ac:dyDescent="0.25">
      <c r="A26" s="375" t="s">
        <v>94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7"/>
    </row>
    <row r="27" spans="1:11" x14ac:dyDescent="0.25">
      <c r="A27" s="378"/>
      <c r="B27" s="379"/>
      <c r="C27" s="379"/>
      <c r="D27" s="379"/>
      <c r="E27" s="379"/>
      <c r="F27" s="379"/>
      <c r="G27" s="379"/>
      <c r="H27" s="379"/>
      <c r="I27" s="379"/>
      <c r="J27" s="379"/>
      <c r="K27" s="380"/>
    </row>
    <row r="28" spans="1:11" ht="15.75" thickBot="1" x14ac:dyDescent="0.3">
      <c r="A28" s="381"/>
      <c r="B28" s="382"/>
      <c r="C28" s="382"/>
      <c r="D28" s="382"/>
      <c r="E28" s="382"/>
      <c r="F28" s="382"/>
      <c r="G28" s="382"/>
      <c r="H28" s="382"/>
      <c r="I28" s="382"/>
      <c r="J28" s="382"/>
      <c r="K28" s="383"/>
    </row>
    <row r="29" spans="1:11" ht="11.1" customHeight="1" thickBot="1" x14ac:dyDescent="0.3">
      <c r="A29" s="21"/>
      <c r="B29" s="22"/>
      <c r="C29" s="22"/>
      <c r="D29" s="22"/>
      <c r="E29" s="177"/>
      <c r="F29" s="177"/>
      <c r="G29" s="177"/>
      <c r="H29" s="177"/>
      <c r="I29" s="177"/>
      <c r="J29" s="177"/>
      <c r="K29" s="384"/>
    </row>
    <row r="30" spans="1:11" ht="15.75" thickBot="1" x14ac:dyDescent="0.3">
      <c r="A30" s="385" t="s">
        <v>69</v>
      </c>
      <c r="B30" s="386"/>
      <c r="C30" s="386"/>
      <c r="D30" s="386"/>
      <c r="E30" s="387"/>
      <c r="F30" s="388"/>
      <c r="G30" s="389" t="s">
        <v>95</v>
      </c>
      <c r="H30" s="390"/>
      <c r="I30" s="391"/>
      <c r="J30" s="176">
        <f>E25</f>
        <v>0</v>
      </c>
      <c r="K30" s="384"/>
    </row>
    <row r="31" spans="1:11" ht="15.75" thickBot="1" x14ac:dyDescent="0.3">
      <c r="A31" s="125" t="s">
        <v>41</v>
      </c>
      <c r="B31" s="126"/>
      <c r="C31" s="126"/>
      <c r="D31" s="126"/>
      <c r="E31" s="392"/>
      <c r="F31" s="393"/>
      <c r="G31" s="394" t="s">
        <v>52</v>
      </c>
      <c r="H31" s="395"/>
      <c r="I31" s="396"/>
      <c r="J31" s="176">
        <f>G25</f>
        <v>0</v>
      </c>
      <c r="K31" s="384"/>
    </row>
    <row r="32" spans="1:11" ht="15.75" thickBot="1" x14ac:dyDescent="0.3">
      <c r="A32" s="110"/>
      <c r="B32" s="111"/>
      <c r="C32" s="111"/>
      <c r="D32" s="130"/>
      <c r="E32" s="392"/>
      <c r="F32" s="393"/>
      <c r="G32" s="394" t="s">
        <v>53</v>
      </c>
      <c r="H32" s="395"/>
      <c r="I32" s="396"/>
      <c r="J32" s="176">
        <f>I25</f>
        <v>0</v>
      </c>
      <c r="K32" s="384"/>
    </row>
    <row r="33" spans="1:11" ht="15.75" thickBot="1" x14ac:dyDescent="0.3">
      <c r="A33" s="110"/>
      <c r="B33" s="111"/>
      <c r="C33" s="111"/>
      <c r="D33" s="130"/>
      <c r="E33" s="392"/>
      <c r="F33" s="393"/>
      <c r="G33" s="394" t="s">
        <v>96</v>
      </c>
      <c r="H33" s="395"/>
      <c r="I33" s="396"/>
      <c r="J33" s="176">
        <f>J31+J32</f>
        <v>0</v>
      </c>
      <c r="K33" s="384"/>
    </row>
    <row r="34" spans="1:11" ht="15.75" thickBot="1" x14ac:dyDescent="0.3">
      <c r="A34" s="133" t="s">
        <v>74</v>
      </c>
      <c r="B34" s="134"/>
      <c r="C34" s="134"/>
      <c r="D34" s="134"/>
      <c r="E34" s="133" t="s">
        <v>43</v>
      </c>
      <c r="F34" s="134"/>
      <c r="G34" s="397" t="s">
        <v>97</v>
      </c>
      <c r="H34" s="120"/>
      <c r="I34" s="121"/>
      <c r="J34" s="21">
        <f>J30+J33</f>
        <v>0</v>
      </c>
      <c r="K34" s="23"/>
    </row>
  </sheetData>
  <mergeCells count="54">
    <mergeCell ref="G33:I33"/>
    <mergeCell ref="J33:K33"/>
    <mergeCell ref="A34:D34"/>
    <mergeCell ref="E34:F34"/>
    <mergeCell ref="G34:I34"/>
    <mergeCell ref="J34:K34"/>
    <mergeCell ref="A30:D30"/>
    <mergeCell ref="E30:F33"/>
    <mergeCell ref="G30:I30"/>
    <mergeCell ref="J30:K30"/>
    <mergeCell ref="A31:D31"/>
    <mergeCell ref="G31:I31"/>
    <mergeCell ref="J31:K31"/>
    <mergeCell ref="A32:D33"/>
    <mergeCell ref="G32:I32"/>
    <mergeCell ref="J32:K32"/>
    <mergeCell ref="A24:C24"/>
    <mergeCell ref="J24:K24"/>
    <mergeCell ref="A25:D25"/>
    <mergeCell ref="J25:K25"/>
    <mergeCell ref="A26:K28"/>
    <mergeCell ref="A29:K29"/>
    <mergeCell ref="A21:C21"/>
    <mergeCell ref="J21:K21"/>
    <mergeCell ref="A22:C22"/>
    <mergeCell ref="J22:K22"/>
    <mergeCell ref="A23:C23"/>
    <mergeCell ref="J23:K23"/>
    <mergeCell ref="A18:K18"/>
    <mergeCell ref="A19:C20"/>
    <mergeCell ref="D19:D20"/>
    <mergeCell ref="E19:E20"/>
    <mergeCell ref="F19:G19"/>
    <mergeCell ref="H19:I19"/>
    <mergeCell ref="J19:K20"/>
    <mergeCell ref="A15:F15"/>
    <mergeCell ref="G15:K15"/>
    <mergeCell ref="A16:F16"/>
    <mergeCell ref="G16:K16"/>
    <mergeCell ref="A17:D17"/>
    <mergeCell ref="G17:I17"/>
    <mergeCell ref="A9:K9"/>
    <mergeCell ref="A10:K11"/>
    <mergeCell ref="A12:K12"/>
    <mergeCell ref="A13:F13"/>
    <mergeCell ref="G13:K13"/>
    <mergeCell ref="A14:F14"/>
    <mergeCell ref="G14:K14"/>
    <mergeCell ref="E4:H4"/>
    <mergeCell ref="A5:B8"/>
    <mergeCell ref="D5:I5"/>
    <mergeCell ref="D6:I6"/>
    <mergeCell ref="E7:H7"/>
    <mergeCell ref="E8:H8"/>
  </mergeCells>
  <pageMargins left="0.2" right="0.2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6"/>
  <sheetViews>
    <sheetView workbookViewId="0"/>
  </sheetViews>
  <sheetFormatPr defaultRowHeight="15" x14ac:dyDescent="0.25"/>
  <cols>
    <col min="1" max="1" width="9.28515625" customWidth="1"/>
    <col min="2" max="2" width="6.42578125" customWidth="1"/>
    <col min="3" max="3" width="5.28515625" customWidth="1"/>
    <col min="4" max="4" width="8.140625" customWidth="1"/>
    <col min="7" max="7" width="11.7109375" customWidth="1"/>
    <col min="9" max="9" width="11.7109375" customWidth="1"/>
    <col min="10" max="10" width="7.42578125" customWidth="1"/>
    <col min="11" max="11" width="7.28515625" customWidth="1"/>
  </cols>
  <sheetData>
    <row r="3" spans="1:11" ht="15.75" thickBot="1" x14ac:dyDescent="0.3"/>
    <row r="4" spans="1:11" ht="20.25" x14ac:dyDescent="0.25">
      <c r="A4" s="1"/>
      <c r="B4" s="2"/>
      <c r="C4" s="178"/>
      <c r="D4" s="178"/>
      <c r="E4" s="179" t="s">
        <v>0</v>
      </c>
      <c r="F4" s="179"/>
      <c r="G4" s="179"/>
      <c r="H4" s="179"/>
      <c r="I4" s="178"/>
      <c r="J4" s="3"/>
      <c r="K4" s="180"/>
    </row>
    <row r="5" spans="1:11" ht="15.75" x14ac:dyDescent="0.25">
      <c r="A5" s="7" t="s">
        <v>1</v>
      </c>
      <c r="B5" s="8"/>
      <c r="C5" s="181"/>
      <c r="D5" s="182" t="s">
        <v>2</v>
      </c>
      <c r="E5" s="182"/>
      <c r="F5" s="182"/>
      <c r="G5" s="182"/>
      <c r="H5" s="182"/>
      <c r="I5" s="182"/>
      <c r="J5" s="9"/>
      <c r="K5" s="183"/>
    </row>
    <row r="6" spans="1:11" ht="15.75" x14ac:dyDescent="0.25">
      <c r="A6" s="7"/>
      <c r="B6" s="8"/>
      <c r="C6" s="184"/>
      <c r="D6" s="185" t="s">
        <v>56</v>
      </c>
      <c r="E6" s="185"/>
      <c r="F6" s="185"/>
      <c r="G6" s="185"/>
      <c r="H6" s="185"/>
      <c r="I6" s="185"/>
      <c r="J6" s="12"/>
      <c r="K6" s="183"/>
    </row>
    <row r="7" spans="1:11" ht="15.75" x14ac:dyDescent="0.25">
      <c r="A7" s="7"/>
      <c r="B7" s="8"/>
      <c r="C7" s="12"/>
      <c r="D7" s="186"/>
      <c r="E7" s="187" t="s">
        <v>4</v>
      </c>
      <c r="F7" s="187"/>
      <c r="G7" s="187"/>
      <c r="H7" s="187"/>
      <c r="I7" s="12"/>
      <c r="J7" s="186"/>
      <c r="K7" s="183"/>
    </row>
    <row r="8" spans="1:11" ht="16.5" thickBot="1" x14ac:dyDescent="0.3">
      <c r="A8" s="7"/>
      <c r="B8" s="8"/>
      <c r="C8" s="184"/>
      <c r="D8" s="184"/>
      <c r="E8" s="188" t="s">
        <v>5</v>
      </c>
      <c r="F8" s="188"/>
      <c r="G8" s="188"/>
      <c r="H8" s="188"/>
      <c r="I8" s="184"/>
      <c r="J8" s="186"/>
      <c r="K8" s="183"/>
    </row>
    <row r="9" spans="1:11" ht="11.1" customHeight="1" thickBot="1" x14ac:dyDescent="0.3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1"/>
    </row>
    <row r="10" spans="1:11" x14ac:dyDescent="0.25">
      <c r="A10" s="334" t="s">
        <v>98</v>
      </c>
      <c r="B10" s="335"/>
      <c r="C10" s="335"/>
      <c r="D10" s="335"/>
      <c r="E10" s="335"/>
      <c r="F10" s="335"/>
      <c r="G10" s="335"/>
      <c r="H10" s="335"/>
      <c r="I10" s="335"/>
      <c r="J10" s="335"/>
      <c r="K10" s="336"/>
    </row>
    <row r="11" spans="1:11" ht="15.75" thickBot="1" x14ac:dyDescent="0.3">
      <c r="A11" s="337"/>
      <c r="B11" s="338"/>
      <c r="C11" s="338"/>
      <c r="D11" s="338"/>
      <c r="E11" s="338"/>
      <c r="F11" s="338"/>
      <c r="G11" s="338"/>
      <c r="H11" s="338"/>
      <c r="I11" s="338"/>
      <c r="J11" s="338"/>
      <c r="K11" s="339"/>
    </row>
    <row r="12" spans="1:11" ht="11.1" customHeight="1" thickBot="1" x14ac:dyDescent="0.3">
      <c r="A12" s="176"/>
      <c r="B12" s="177"/>
      <c r="C12" s="177"/>
      <c r="D12" s="177"/>
      <c r="E12" s="177"/>
      <c r="F12" s="177"/>
      <c r="G12" s="22"/>
      <c r="H12" s="22"/>
      <c r="I12" s="22"/>
      <c r="J12" s="22"/>
      <c r="K12" s="23"/>
    </row>
    <row r="13" spans="1:11" ht="15.75" thickBot="1" x14ac:dyDescent="0.3">
      <c r="A13" s="340" t="s">
        <v>87</v>
      </c>
      <c r="B13" s="341"/>
      <c r="C13" s="341"/>
      <c r="D13" s="341"/>
      <c r="E13" s="341"/>
      <c r="F13" s="342"/>
      <c r="G13" s="343" t="s">
        <v>99</v>
      </c>
      <c r="H13" s="343"/>
      <c r="I13" s="343"/>
      <c r="J13" s="343"/>
      <c r="K13" s="344"/>
    </row>
    <row r="14" spans="1:11" x14ac:dyDescent="0.25">
      <c r="A14" s="345" t="s">
        <v>89</v>
      </c>
      <c r="B14" s="346"/>
      <c r="C14" s="346"/>
      <c r="D14" s="346"/>
      <c r="E14" s="346"/>
      <c r="F14" s="347"/>
      <c r="G14" s="340" t="s">
        <v>19</v>
      </c>
      <c r="H14" s="341"/>
      <c r="I14" s="341"/>
      <c r="J14" s="341"/>
      <c r="K14" s="342"/>
    </row>
    <row r="15" spans="1:11" ht="15.75" thickBot="1" x14ac:dyDescent="0.3">
      <c r="A15" s="35" t="s">
        <v>90</v>
      </c>
      <c r="B15" s="36"/>
      <c r="C15" s="36"/>
      <c r="D15" s="36"/>
      <c r="E15" s="36"/>
      <c r="F15" s="212"/>
      <c r="G15" s="35" t="s">
        <v>20</v>
      </c>
      <c r="H15" s="36"/>
      <c r="I15" s="36"/>
      <c r="J15" s="36"/>
      <c r="K15" s="58"/>
    </row>
    <row r="16" spans="1:11" ht="15.75" thickBot="1" x14ac:dyDescent="0.3">
      <c r="A16" s="35" t="s">
        <v>100</v>
      </c>
      <c r="B16" s="36"/>
      <c r="C16" s="36"/>
      <c r="D16" s="36"/>
      <c r="E16" s="219"/>
      <c r="F16" s="398"/>
      <c r="G16" s="35"/>
      <c r="H16" s="36"/>
      <c r="I16" s="36"/>
      <c r="J16" s="36"/>
      <c r="K16" s="58"/>
    </row>
    <row r="17" spans="1:11" ht="15.75" thickBot="1" x14ac:dyDescent="0.3">
      <c r="A17" s="348"/>
      <c r="B17" s="349"/>
      <c r="C17" s="349"/>
      <c r="D17" s="349"/>
      <c r="E17" s="350"/>
      <c r="F17" s="399"/>
      <c r="G17" s="345" t="s">
        <v>21</v>
      </c>
      <c r="H17" s="346"/>
      <c r="I17" s="346"/>
      <c r="J17" s="352"/>
      <c r="K17" s="353"/>
    </row>
    <row r="18" spans="1:11" ht="15.75" thickBot="1" x14ac:dyDescent="0.3">
      <c r="A18" s="43" t="s">
        <v>14</v>
      </c>
      <c r="B18" s="44"/>
      <c r="C18" s="44"/>
      <c r="D18" s="281"/>
      <c r="E18" s="223" t="s">
        <v>15</v>
      </c>
      <c r="F18" s="354"/>
      <c r="G18" s="43" t="s">
        <v>14</v>
      </c>
      <c r="H18" s="44"/>
      <c r="I18" s="281"/>
      <c r="J18" s="223" t="s">
        <v>15</v>
      </c>
      <c r="K18" s="224"/>
    </row>
    <row r="19" spans="1:11" ht="11.1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355"/>
    </row>
    <row r="20" spans="1:11" x14ac:dyDescent="0.25">
      <c r="A20" s="356" t="s">
        <v>91</v>
      </c>
      <c r="B20" s="357"/>
      <c r="C20" s="357"/>
      <c r="D20" s="357" t="s">
        <v>92</v>
      </c>
      <c r="E20" s="357" t="s">
        <v>49</v>
      </c>
      <c r="F20" s="358" t="s">
        <v>50</v>
      </c>
      <c r="G20" s="358"/>
      <c r="H20" s="358" t="s">
        <v>51</v>
      </c>
      <c r="I20" s="358"/>
      <c r="J20" s="357" t="s">
        <v>101</v>
      </c>
      <c r="K20" s="359"/>
    </row>
    <row r="21" spans="1:11" x14ac:dyDescent="0.25">
      <c r="A21" s="360"/>
      <c r="B21" s="361"/>
      <c r="C21" s="361"/>
      <c r="D21" s="361"/>
      <c r="E21" s="361"/>
      <c r="F21" s="362" t="s">
        <v>26</v>
      </c>
      <c r="G21" s="362" t="s">
        <v>27</v>
      </c>
      <c r="H21" s="362" t="s">
        <v>26</v>
      </c>
      <c r="I21" s="362" t="s">
        <v>27</v>
      </c>
      <c r="J21" s="361"/>
      <c r="K21" s="363"/>
    </row>
    <row r="22" spans="1:11" x14ac:dyDescent="0.25">
      <c r="A22" s="147"/>
      <c r="B22" s="364"/>
      <c r="C22" s="148"/>
      <c r="D22" s="92"/>
      <c r="E22" s="92"/>
      <c r="F22" s="92"/>
      <c r="G22" s="92">
        <f>E22*F22</f>
        <v>0</v>
      </c>
      <c r="H22" s="92"/>
      <c r="I22" s="92">
        <f>E22*H22</f>
        <v>0</v>
      </c>
      <c r="J22" s="365">
        <f>E22+G22+I22</f>
        <v>0</v>
      </c>
      <c r="K22" s="366"/>
    </row>
    <row r="23" spans="1:11" x14ac:dyDescent="0.25">
      <c r="A23" s="147"/>
      <c r="B23" s="364"/>
      <c r="C23" s="148"/>
      <c r="D23" s="92"/>
      <c r="E23" s="92"/>
      <c r="F23" s="92"/>
      <c r="G23" s="92">
        <f>E23*F23</f>
        <v>0</v>
      </c>
      <c r="H23" s="92"/>
      <c r="I23" s="92">
        <f>E23*H23</f>
        <v>0</v>
      </c>
      <c r="J23" s="365">
        <f>E23+G23+I23</f>
        <v>0</v>
      </c>
      <c r="K23" s="366"/>
    </row>
    <row r="24" spans="1:11" x14ac:dyDescent="0.25">
      <c r="A24" s="147"/>
      <c r="B24" s="364"/>
      <c r="C24" s="148"/>
      <c r="D24" s="92"/>
      <c r="E24" s="92"/>
      <c r="F24" s="92"/>
      <c r="G24" s="92">
        <f>E24*F24</f>
        <v>0</v>
      </c>
      <c r="H24" s="92"/>
      <c r="I24" s="92">
        <f>E24*H24</f>
        <v>0</v>
      </c>
      <c r="J24" s="365">
        <f>E24+G24+I24</f>
        <v>0</v>
      </c>
      <c r="K24" s="366"/>
    </row>
    <row r="25" spans="1:11" ht="15.75" thickBot="1" x14ac:dyDescent="0.3">
      <c r="A25" s="284"/>
      <c r="B25" s="367"/>
      <c r="C25" s="285"/>
      <c r="D25" s="283"/>
      <c r="E25" s="283"/>
      <c r="F25" s="283"/>
      <c r="G25" s="92">
        <f>E25*F25</f>
        <v>0</v>
      </c>
      <c r="H25" s="283"/>
      <c r="I25" s="92">
        <f>E25*H25</f>
        <v>0</v>
      </c>
      <c r="J25" s="365">
        <f>E25+G25+I25</f>
        <v>0</v>
      </c>
      <c r="K25" s="366"/>
    </row>
    <row r="26" spans="1:11" ht="15.75" thickBot="1" x14ac:dyDescent="0.3">
      <c r="A26" s="368" t="s">
        <v>31</v>
      </c>
      <c r="B26" s="369"/>
      <c r="C26" s="369"/>
      <c r="D26" s="370"/>
      <c r="E26" s="371">
        <f>SUM(E22:E25)</f>
        <v>0</v>
      </c>
      <c r="F26" s="372"/>
      <c r="G26" s="372">
        <f>SUM(G22:G25)</f>
        <v>0</v>
      </c>
      <c r="H26" s="372"/>
      <c r="I26" s="372">
        <f>SUM(I22:I25)</f>
        <v>0</v>
      </c>
      <c r="J26" s="373">
        <f>SUM(J22:K25)</f>
        <v>0</v>
      </c>
      <c r="K26" s="374"/>
    </row>
    <row r="27" spans="1:11" x14ac:dyDescent="0.25">
      <c r="A27" s="400" t="s">
        <v>102</v>
      </c>
      <c r="B27" s="401"/>
      <c r="C27" s="401"/>
      <c r="D27" s="401"/>
      <c r="E27" s="401"/>
      <c r="F27" s="401"/>
      <c r="G27" s="401"/>
      <c r="H27" s="401"/>
      <c r="I27" s="401"/>
      <c r="J27" s="401"/>
      <c r="K27" s="402"/>
    </row>
    <row r="28" spans="1:11" x14ac:dyDescent="0.25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403"/>
    </row>
    <row r="29" spans="1:11" ht="15.75" thickBot="1" x14ac:dyDescent="0.3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404"/>
    </row>
    <row r="30" spans="1:11" ht="11.1" customHeight="1" thickBot="1" x14ac:dyDescent="0.3">
      <c r="A30" s="21"/>
      <c r="B30" s="22"/>
      <c r="C30" s="22"/>
      <c r="D30" s="22"/>
      <c r="E30" s="177"/>
      <c r="F30" s="177"/>
      <c r="G30" s="177"/>
      <c r="H30" s="177"/>
      <c r="I30" s="177"/>
      <c r="J30" s="177"/>
      <c r="K30" s="384"/>
    </row>
    <row r="31" spans="1:11" ht="15.75" thickBot="1" x14ac:dyDescent="0.3">
      <c r="A31" s="385" t="s">
        <v>69</v>
      </c>
      <c r="B31" s="386"/>
      <c r="C31" s="386"/>
      <c r="D31" s="386"/>
      <c r="E31" s="405"/>
      <c r="F31" s="3"/>
      <c r="G31" s="389" t="s">
        <v>95</v>
      </c>
      <c r="H31" s="390"/>
      <c r="I31" s="391"/>
      <c r="J31" s="176">
        <f>E26</f>
        <v>0</v>
      </c>
      <c r="K31" s="384"/>
    </row>
    <row r="32" spans="1:11" ht="15.75" thickBot="1" x14ac:dyDescent="0.3">
      <c r="A32" s="125" t="s">
        <v>41</v>
      </c>
      <c r="B32" s="126"/>
      <c r="C32" s="126"/>
      <c r="D32" s="126"/>
      <c r="E32" s="406"/>
      <c r="F32" s="186"/>
      <c r="G32" s="394" t="s">
        <v>52</v>
      </c>
      <c r="H32" s="395"/>
      <c r="I32" s="396"/>
      <c r="J32" s="176">
        <f>G26</f>
        <v>0</v>
      </c>
      <c r="K32" s="384"/>
    </row>
    <row r="33" spans="1:11" ht="15.75" thickBot="1" x14ac:dyDescent="0.3">
      <c r="A33" s="407"/>
      <c r="B33" s="186"/>
      <c r="C33" s="186"/>
      <c r="D33" s="186"/>
      <c r="E33" s="407"/>
      <c r="F33" s="186"/>
      <c r="G33" s="394" t="s">
        <v>53</v>
      </c>
      <c r="H33" s="395"/>
      <c r="I33" s="396"/>
      <c r="J33" s="176">
        <f>I26</f>
        <v>0</v>
      </c>
      <c r="K33" s="384"/>
    </row>
    <row r="34" spans="1:11" ht="15.75" thickBot="1" x14ac:dyDescent="0.3">
      <c r="A34" s="407"/>
      <c r="B34" s="186"/>
      <c r="C34" s="186"/>
      <c r="D34" s="186"/>
      <c r="E34" s="407"/>
      <c r="F34" s="186"/>
      <c r="G34" s="394" t="s">
        <v>96</v>
      </c>
      <c r="H34" s="395"/>
      <c r="I34" s="396"/>
      <c r="J34" s="176">
        <f>J32+J33</f>
        <v>0</v>
      </c>
      <c r="K34" s="384"/>
    </row>
    <row r="35" spans="1:11" ht="15.75" thickBot="1" x14ac:dyDescent="0.3">
      <c r="A35" s="407"/>
      <c r="B35" s="186"/>
      <c r="C35" s="186"/>
      <c r="D35" s="186"/>
      <c r="E35" s="407"/>
      <c r="F35" s="186"/>
      <c r="G35" s="394" t="s">
        <v>97</v>
      </c>
      <c r="H35" s="395"/>
      <c r="I35" s="396"/>
      <c r="J35" s="176">
        <f>J31+J34</f>
        <v>0</v>
      </c>
      <c r="K35" s="384"/>
    </row>
    <row r="36" spans="1:11" ht="15.75" thickBot="1" x14ac:dyDescent="0.3">
      <c r="A36" s="133" t="s">
        <v>74</v>
      </c>
      <c r="B36" s="134"/>
      <c r="C36" s="134"/>
      <c r="D36" s="134"/>
      <c r="E36" s="133" t="s">
        <v>43</v>
      </c>
      <c r="F36" s="134"/>
      <c r="G36" s="408" t="s">
        <v>37</v>
      </c>
      <c r="H36" s="409"/>
      <c r="I36" s="410"/>
      <c r="J36" s="21">
        <f>IF(F16="Y",J34,0)</f>
        <v>0</v>
      </c>
      <c r="K36" s="23"/>
    </row>
  </sheetData>
  <mergeCells count="55">
    <mergeCell ref="A36:D36"/>
    <mergeCell ref="E36:F36"/>
    <mergeCell ref="G36:I36"/>
    <mergeCell ref="J36:K36"/>
    <mergeCell ref="G33:I33"/>
    <mergeCell ref="J33:K33"/>
    <mergeCell ref="G34:I34"/>
    <mergeCell ref="J34:K34"/>
    <mergeCell ref="G35:I35"/>
    <mergeCell ref="J35:K35"/>
    <mergeCell ref="A31:D31"/>
    <mergeCell ref="G31:I31"/>
    <mergeCell ref="J31:K31"/>
    <mergeCell ref="A32:D32"/>
    <mergeCell ref="G32:I32"/>
    <mergeCell ref="J32:K32"/>
    <mergeCell ref="A25:C25"/>
    <mergeCell ref="J25:K25"/>
    <mergeCell ref="A26:D26"/>
    <mergeCell ref="J26:K26"/>
    <mergeCell ref="A27:K29"/>
    <mergeCell ref="A30:K30"/>
    <mergeCell ref="A22:C22"/>
    <mergeCell ref="J22:K22"/>
    <mergeCell ref="A23:C23"/>
    <mergeCell ref="J23:K23"/>
    <mergeCell ref="A24:C24"/>
    <mergeCell ref="J24:K24"/>
    <mergeCell ref="A19:K19"/>
    <mergeCell ref="A20:C21"/>
    <mergeCell ref="D20:D21"/>
    <mergeCell ref="E20:E21"/>
    <mergeCell ref="F20:G20"/>
    <mergeCell ref="H20:I20"/>
    <mergeCell ref="J20:K21"/>
    <mergeCell ref="A15:F15"/>
    <mergeCell ref="G15:K16"/>
    <mergeCell ref="A16:E16"/>
    <mergeCell ref="A17:F17"/>
    <mergeCell ref="G17:K17"/>
    <mergeCell ref="A18:D18"/>
    <mergeCell ref="G18:I18"/>
    <mergeCell ref="A9:K9"/>
    <mergeCell ref="A10:K11"/>
    <mergeCell ref="A12:K12"/>
    <mergeCell ref="A13:F13"/>
    <mergeCell ref="G13:K13"/>
    <mergeCell ref="A14:F14"/>
    <mergeCell ref="G14:K14"/>
    <mergeCell ref="E4:H4"/>
    <mergeCell ref="A5:B8"/>
    <mergeCell ref="D5:I5"/>
    <mergeCell ref="D6:I6"/>
    <mergeCell ref="E7:H7"/>
    <mergeCell ref="E8:H8"/>
  </mergeCells>
  <pageMargins left="0.2" right="0.2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6"/>
  <sheetViews>
    <sheetView workbookViewId="0"/>
  </sheetViews>
  <sheetFormatPr defaultRowHeight="15" x14ac:dyDescent="0.25"/>
  <cols>
    <col min="1" max="1" width="9.28515625" customWidth="1"/>
    <col min="2" max="2" width="6.42578125" customWidth="1"/>
    <col min="3" max="3" width="5.28515625" customWidth="1"/>
    <col min="4" max="4" width="8.140625" customWidth="1"/>
    <col min="7" max="7" width="11.7109375" customWidth="1"/>
    <col min="9" max="9" width="11.7109375" customWidth="1"/>
    <col min="10" max="10" width="7.42578125" customWidth="1"/>
    <col min="11" max="11" width="7.28515625" customWidth="1"/>
  </cols>
  <sheetData>
    <row r="3" spans="1:11" ht="15.75" thickBot="1" x14ac:dyDescent="0.3"/>
    <row r="4" spans="1:11" ht="20.25" x14ac:dyDescent="0.25">
      <c r="A4" s="1"/>
      <c r="B4" s="2"/>
      <c r="C4" s="178"/>
      <c r="D4" s="178"/>
      <c r="E4" s="179" t="s">
        <v>0</v>
      </c>
      <c r="F4" s="179"/>
      <c r="G4" s="179"/>
      <c r="H4" s="179"/>
      <c r="I4" s="178"/>
      <c r="J4" s="3"/>
      <c r="K4" s="180"/>
    </row>
    <row r="5" spans="1:11" ht="15.75" x14ac:dyDescent="0.25">
      <c r="A5" s="7" t="s">
        <v>1</v>
      </c>
      <c r="B5" s="8"/>
      <c r="C5" s="181"/>
      <c r="D5" s="182" t="s">
        <v>2</v>
      </c>
      <c r="E5" s="182"/>
      <c r="F5" s="182"/>
      <c r="G5" s="182"/>
      <c r="H5" s="182"/>
      <c r="I5" s="182"/>
      <c r="J5" s="9"/>
      <c r="K5" s="183"/>
    </row>
    <row r="6" spans="1:11" ht="15.75" x14ac:dyDescent="0.25">
      <c r="A6" s="7"/>
      <c r="B6" s="8"/>
      <c r="C6" s="184"/>
      <c r="D6" s="185" t="s">
        <v>56</v>
      </c>
      <c r="E6" s="185"/>
      <c r="F6" s="185"/>
      <c r="G6" s="185"/>
      <c r="H6" s="185"/>
      <c r="I6" s="185"/>
      <c r="J6" s="12"/>
      <c r="K6" s="183"/>
    </row>
    <row r="7" spans="1:11" ht="15.75" x14ac:dyDescent="0.25">
      <c r="A7" s="7"/>
      <c r="B7" s="8"/>
      <c r="C7" s="12"/>
      <c r="D7" s="186"/>
      <c r="E7" s="187" t="s">
        <v>4</v>
      </c>
      <c r="F7" s="187"/>
      <c r="G7" s="187"/>
      <c r="H7" s="187"/>
      <c r="I7" s="12"/>
      <c r="J7" s="186"/>
      <c r="K7" s="183"/>
    </row>
    <row r="8" spans="1:11" ht="16.5" thickBot="1" x14ac:dyDescent="0.3">
      <c r="A8" s="7"/>
      <c r="B8" s="8"/>
      <c r="C8" s="184"/>
      <c r="D8" s="184"/>
      <c r="E8" s="188" t="s">
        <v>5</v>
      </c>
      <c r="F8" s="188"/>
      <c r="G8" s="188"/>
      <c r="H8" s="188"/>
      <c r="I8" s="184"/>
      <c r="J8" s="186"/>
      <c r="K8" s="183"/>
    </row>
    <row r="9" spans="1:11" ht="11.1" customHeight="1" thickBot="1" x14ac:dyDescent="0.3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1"/>
    </row>
    <row r="10" spans="1:11" x14ac:dyDescent="0.25">
      <c r="A10" s="334" t="s">
        <v>103</v>
      </c>
      <c r="B10" s="335"/>
      <c r="C10" s="335"/>
      <c r="D10" s="335"/>
      <c r="E10" s="335"/>
      <c r="F10" s="335"/>
      <c r="G10" s="335"/>
      <c r="H10" s="335"/>
      <c r="I10" s="335"/>
      <c r="J10" s="335"/>
      <c r="K10" s="336"/>
    </row>
    <row r="11" spans="1:11" ht="15.75" thickBot="1" x14ac:dyDescent="0.3">
      <c r="A11" s="337"/>
      <c r="B11" s="338"/>
      <c r="C11" s="338"/>
      <c r="D11" s="338"/>
      <c r="E11" s="338"/>
      <c r="F11" s="338"/>
      <c r="G11" s="338"/>
      <c r="H11" s="338"/>
      <c r="I11" s="338"/>
      <c r="J11" s="338"/>
      <c r="K11" s="339"/>
    </row>
    <row r="12" spans="1:11" ht="11.1" customHeight="1" thickBot="1" x14ac:dyDescent="0.3">
      <c r="A12" s="176"/>
      <c r="B12" s="177"/>
      <c r="C12" s="177"/>
      <c r="D12" s="177"/>
      <c r="E12" s="177"/>
      <c r="F12" s="177"/>
      <c r="G12" s="22"/>
      <c r="H12" s="22"/>
      <c r="I12" s="22"/>
      <c r="J12" s="22"/>
      <c r="K12" s="23"/>
    </row>
    <row r="13" spans="1:11" ht="15.75" thickBot="1" x14ac:dyDescent="0.3">
      <c r="A13" s="340" t="s">
        <v>87</v>
      </c>
      <c r="B13" s="341"/>
      <c r="C13" s="341"/>
      <c r="D13" s="341"/>
      <c r="E13" s="341"/>
      <c r="F13" s="342"/>
      <c r="G13" s="343" t="s">
        <v>99</v>
      </c>
      <c r="H13" s="343"/>
      <c r="I13" s="343"/>
      <c r="J13" s="343"/>
      <c r="K13" s="344"/>
    </row>
    <row r="14" spans="1:11" x14ac:dyDescent="0.25">
      <c r="A14" s="345" t="s">
        <v>89</v>
      </c>
      <c r="B14" s="346"/>
      <c r="C14" s="346"/>
      <c r="D14" s="346"/>
      <c r="E14" s="346"/>
      <c r="F14" s="347"/>
      <c r="G14" s="340" t="s">
        <v>19</v>
      </c>
      <c r="H14" s="341"/>
      <c r="I14" s="341"/>
      <c r="J14" s="341"/>
      <c r="K14" s="342"/>
    </row>
    <row r="15" spans="1:11" ht="15.75" thickBot="1" x14ac:dyDescent="0.3">
      <c r="A15" s="35" t="s">
        <v>104</v>
      </c>
      <c r="B15" s="36"/>
      <c r="C15" s="36"/>
      <c r="D15" s="36"/>
      <c r="E15" s="36"/>
      <c r="F15" s="212"/>
      <c r="G15" s="35" t="s">
        <v>20</v>
      </c>
      <c r="H15" s="36"/>
      <c r="I15" s="36"/>
      <c r="J15" s="36"/>
      <c r="K15" s="58"/>
    </row>
    <row r="16" spans="1:11" ht="15.75" thickBot="1" x14ac:dyDescent="0.3">
      <c r="A16" s="35" t="s">
        <v>100</v>
      </c>
      <c r="B16" s="36"/>
      <c r="C16" s="36"/>
      <c r="D16" s="36"/>
      <c r="E16" s="219"/>
      <c r="F16" s="398"/>
      <c r="G16" s="35"/>
      <c r="H16" s="36"/>
      <c r="I16" s="36"/>
      <c r="J16" s="36"/>
      <c r="K16" s="58"/>
    </row>
    <row r="17" spans="1:11" ht="15.75" thickBot="1" x14ac:dyDescent="0.3">
      <c r="A17" s="348"/>
      <c r="B17" s="349"/>
      <c r="C17" s="349"/>
      <c r="D17" s="349"/>
      <c r="E17" s="350"/>
      <c r="F17" s="399"/>
      <c r="G17" s="345" t="s">
        <v>21</v>
      </c>
      <c r="H17" s="346"/>
      <c r="I17" s="346"/>
      <c r="J17" s="352"/>
      <c r="K17" s="353"/>
    </row>
    <row r="18" spans="1:11" ht="15.75" thickBot="1" x14ac:dyDescent="0.3">
      <c r="A18" s="43" t="s">
        <v>14</v>
      </c>
      <c r="B18" s="44"/>
      <c r="C18" s="44"/>
      <c r="D18" s="281"/>
      <c r="E18" s="223" t="s">
        <v>15</v>
      </c>
      <c r="F18" s="354"/>
      <c r="G18" s="43" t="s">
        <v>14</v>
      </c>
      <c r="H18" s="44"/>
      <c r="I18" s="281"/>
      <c r="J18" s="223" t="s">
        <v>15</v>
      </c>
      <c r="K18" s="224"/>
    </row>
    <row r="19" spans="1:11" ht="11.1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355"/>
    </row>
    <row r="20" spans="1:11" x14ac:dyDescent="0.25">
      <c r="A20" s="356" t="s">
        <v>91</v>
      </c>
      <c r="B20" s="357"/>
      <c r="C20" s="357"/>
      <c r="D20" s="357" t="s">
        <v>92</v>
      </c>
      <c r="E20" s="357" t="s">
        <v>49</v>
      </c>
      <c r="F20" s="358" t="s">
        <v>50</v>
      </c>
      <c r="G20" s="358"/>
      <c r="H20" s="358" t="s">
        <v>51</v>
      </c>
      <c r="I20" s="358"/>
      <c r="J20" s="357" t="s">
        <v>105</v>
      </c>
      <c r="K20" s="359"/>
    </row>
    <row r="21" spans="1:11" x14ac:dyDescent="0.25">
      <c r="A21" s="360"/>
      <c r="B21" s="361"/>
      <c r="C21" s="361"/>
      <c r="D21" s="361"/>
      <c r="E21" s="361"/>
      <c r="F21" s="362" t="s">
        <v>26</v>
      </c>
      <c r="G21" s="362" t="s">
        <v>27</v>
      </c>
      <c r="H21" s="362" t="s">
        <v>26</v>
      </c>
      <c r="I21" s="362" t="s">
        <v>27</v>
      </c>
      <c r="J21" s="361"/>
      <c r="K21" s="363"/>
    </row>
    <row r="22" spans="1:11" x14ac:dyDescent="0.25">
      <c r="A22" s="147"/>
      <c r="B22" s="364"/>
      <c r="C22" s="148"/>
      <c r="D22" s="92"/>
      <c r="E22" s="92"/>
      <c r="F22" s="92"/>
      <c r="G22" s="92">
        <f>E22*F22</f>
        <v>0</v>
      </c>
      <c r="H22" s="92"/>
      <c r="I22" s="92">
        <f>E22*H22</f>
        <v>0</v>
      </c>
      <c r="J22" s="365">
        <f>E22+G22+I22</f>
        <v>0</v>
      </c>
      <c r="K22" s="366"/>
    </row>
    <row r="23" spans="1:11" x14ac:dyDescent="0.25">
      <c r="A23" s="147"/>
      <c r="B23" s="364"/>
      <c r="C23" s="148"/>
      <c r="D23" s="92"/>
      <c r="E23" s="92"/>
      <c r="F23" s="92"/>
      <c r="G23" s="92">
        <f>E23*F23</f>
        <v>0</v>
      </c>
      <c r="H23" s="92"/>
      <c r="I23" s="92">
        <f>E23*H23</f>
        <v>0</v>
      </c>
      <c r="J23" s="365">
        <f>E23+G23+I23</f>
        <v>0</v>
      </c>
      <c r="K23" s="366"/>
    </row>
    <row r="24" spans="1:11" x14ac:dyDescent="0.25">
      <c r="A24" s="147"/>
      <c r="B24" s="364"/>
      <c r="C24" s="148"/>
      <c r="D24" s="92"/>
      <c r="E24" s="92"/>
      <c r="F24" s="92"/>
      <c r="G24" s="92">
        <f>E24*F24</f>
        <v>0</v>
      </c>
      <c r="H24" s="92"/>
      <c r="I24" s="92">
        <f>E24*H24</f>
        <v>0</v>
      </c>
      <c r="J24" s="365">
        <f>E24+G24+I24</f>
        <v>0</v>
      </c>
      <c r="K24" s="366"/>
    </row>
    <row r="25" spans="1:11" ht="15.75" thickBot="1" x14ac:dyDescent="0.3">
      <c r="A25" s="284"/>
      <c r="B25" s="367"/>
      <c r="C25" s="285"/>
      <c r="D25" s="283"/>
      <c r="E25" s="283"/>
      <c r="F25" s="283"/>
      <c r="G25" s="92">
        <f>E25*F25</f>
        <v>0</v>
      </c>
      <c r="H25" s="283"/>
      <c r="I25" s="92">
        <f>E25*H25</f>
        <v>0</v>
      </c>
      <c r="J25" s="365">
        <f>E25+G25+I25</f>
        <v>0</v>
      </c>
      <c r="K25" s="366"/>
    </row>
    <row r="26" spans="1:11" ht="15.75" thickBot="1" x14ac:dyDescent="0.3">
      <c r="A26" s="368" t="s">
        <v>31</v>
      </c>
      <c r="B26" s="369"/>
      <c r="C26" s="369"/>
      <c r="D26" s="370"/>
      <c r="E26" s="371">
        <f>SUM(E22:E25)</f>
        <v>0</v>
      </c>
      <c r="F26" s="372"/>
      <c r="G26" s="372">
        <f>SUM(G22:G25)</f>
        <v>0</v>
      </c>
      <c r="H26" s="372"/>
      <c r="I26" s="372">
        <f>SUM(I22:I25)</f>
        <v>0</v>
      </c>
      <c r="J26" s="373">
        <f>SUM(J22:K25)</f>
        <v>0</v>
      </c>
      <c r="K26" s="374"/>
    </row>
    <row r="27" spans="1:11" x14ac:dyDescent="0.25">
      <c r="A27" s="400" t="s">
        <v>106</v>
      </c>
      <c r="B27" s="401"/>
      <c r="C27" s="401"/>
      <c r="D27" s="401"/>
      <c r="E27" s="401"/>
      <c r="F27" s="401"/>
      <c r="G27" s="401"/>
      <c r="H27" s="401"/>
      <c r="I27" s="401"/>
      <c r="J27" s="401"/>
      <c r="K27" s="402"/>
    </row>
    <row r="28" spans="1:11" x14ac:dyDescent="0.25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403"/>
    </row>
    <row r="29" spans="1:11" ht="15.75" thickBot="1" x14ac:dyDescent="0.3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404"/>
    </row>
    <row r="30" spans="1:11" ht="11.1" customHeight="1" thickBot="1" x14ac:dyDescent="0.3">
      <c r="A30" s="21"/>
      <c r="B30" s="22"/>
      <c r="C30" s="22"/>
      <c r="D30" s="22"/>
      <c r="E30" s="177"/>
      <c r="F30" s="177"/>
      <c r="G30" s="177"/>
      <c r="H30" s="177"/>
      <c r="I30" s="177"/>
      <c r="J30" s="177"/>
      <c r="K30" s="384"/>
    </row>
    <row r="31" spans="1:11" ht="15.75" thickBot="1" x14ac:dyDescent="0.3">
      <c r="A31" s="385" t="s">
        <v>69</v>
      </c>
      <c r="B31" s="386"/>
      <c r="C31" s="386"/>
      <c r="D31" s="386"/>
      <c r="E31" s="405"/>
      <c r="F31" s="3"/>
      <c r="G31" s="389" t="s">
        <v>95</v>
      </c>
      <c r="H31" s="390"/>
      <c r="I31" s="391"/>
      <c r="J31" s="176">
        <f>E26</f>
        <v>0</v>
      </c>
      <c r="K31" s="384"/>
    </row>
    <row r="32" spans="1:11" ht="15.75" thickBot="1" x14ac:dyDescent="0.3">
      <c r="A32" s="125" t="s">
        <v>41</v>
      </c>
      <c r="B32" s="126"/>
      <c r="C32" s="126"/>
      <c r="D32" s="126"/>
      <c r="E32" s="406"/>
      <c r="F32" s="186"/>
      <c r="G32" s="394" t="s">
        <v>52</v>
      </c>
      <c r="H32" s="395"/>
      <c r="I32" s="396"/>
      <c r="J32" s="176">
        <f>G26</f>
        <v>0</v>
      </c>
      <c r="K32" s="384"/>
    </row>
    <row r="33" spans="1:11" ht="15.75" thickBot="1" x14ac:dyDescent="0.3">
      <c r="A33" s="407"/>
      <c r="B33" s="186"/>
      <c r="C33" s="186"/>
      <c r="D33" s="186"/>
      <c r="E33" s="407"/>
      <c r="F33" s="186"/>
      <c r="G33" s="394" t="s">
        <v>53</v>
      </c>
      <c r="H33" s="395"/>
      <c r="I33" s="396"/>
      <c r="J33" s="176">
        <f>I26</f>
        <v>0</v>
      </c>
      <c r="K33" s="384"/>
    </row>
    <row r="34" spans="1:11" ht="15.75" thickBot="1" x14ac:dyDescent="0.3">
      <c r="A34" s="407"/>
      <c r="B34" s="186"/>
      <c r="C34" s="186"/>
      <c r="D34" s="186"/>
      <c r="E34" s="407"/>
      <c r="F34" s="186"/>
      <c r="G34" s="394" t="s">
        <v>96</v>
      </c>
      <c r="H34" s="395"/>
      <c r="I34" s="396"/>
      <c r="J34" s="176">
        <f>J32+J33</f>
        <v>0</v>
      </c>
      <c r="K34" s="384"/>
    </row>
    <row r="35" spans="1:11" ht="15.75" thickBot="1" x14ac:dyDescent="0.3">
      <c r="A35" s="407"/>
      <c r="B35" s="186"/>
      <c r="C35" s="186"/>
      <c r="D35" s="186"/>
      <c r="E35" s="407"/>
      <c r="F35" s="186"/>
      <c r="G35" s="394" t="s">
        <v>97</v>
      </c>
      <c r="H35" s="395"/>
      <c r="I35" s="396"/>
      <c r="J35" s="176">
        <f>J31+J34</f>
        <v>0</v>
      </c>
      <c r="K35" s="384"/>
    </row>
    <row r="36" spans="1:11" ht="15.75" thickBot="1" x14ac:dyDescent="0.3">
      <c r="A36" s="133" t="s">
        <v>74</v>
      </c>
      <c r="B36" s="134"/>
      <c r="C36" s="134"/>
      <c r="D36" s="134"/>
      <c r="E36" s="133" t="s">
        <v>43</v>
      </c>
      <c r="F36" s="134"/>
      <c r="G36" s="408" t="s">
        <v>37</v>
      </c>
      <c r="H36" s="409"/>
      <c r="I36" s="410"/>
      <c r="J36" s="21">
        <f>IF(F16="Y",J34,0)</f>
        <v>0</v>
      </c>
      <c r="K36" s="23"/>
    </row>
  </sheetData>
  <mergeCells count="55">
    <mergeCell ref="A36:D36"/>
    <mergeCell ref="E36:F36"/>
    <mergeCell ref="G36:I36"/>
    <mergeCell ref="J36:K36"/>
    <mergeCell ref="G33:I33"/>
    <mergeCell ref="J33:K33"/>
    <mergeCell ref="G34:I34"/>
    <mergeCell ref="J34:K34"/>
    <mergeCell ref="G35:I35"/>
    <mergeCell ref="J35:K35"/>
    <mergeCell ref="A31:D31"/>
    <mergeCell ref="G31:I31"/>
    <mergeCell ref="J31:K31"/>
    <mergeCell ref="A32:D32"/>
    <mergeCell ref="G32:I32"/>
    <mergeCell ref="J32:K32"/>
    <mergeCell ref="A25:C25"/>
    <mergeCell ref="J25:K25"/>
    <mergeCell ref="A26:D26"/>
    <mergeCell ref="J26:K26"/>
    <mergeCell ref="A27:K29"/>
    <mergeCell ref="A30:K30"/>
    <mergeCell ref="A22:C22"/>
    <mergeCell ref="J22:K22"/>
    <mergeCell ref="A23:C23"/>
    <mergeCell ref="J23:K23"/>
    <mergeCell ref="A24:C24"/>
    <mergeCell ref="J24:K24"/>
    <mergeCell ref="A19:K19"/>
    <mergeCell ref="A20:C21"/>
    <mergeCell ref="D20:D21"/>
    <mergeCell ref="E20:E21"/>
    <mergeCell ref="F20:G20"/>
    <mergeCell ref="H20:I20"/>
    <mergeCell ref="J20:K21"/>
    <mergeCell ref="A15:F15"/>
    <mergeCell ref="G15:K16"/>
    <mergeCell ref="A16:E16"/>
    <mergeCell ref="A17:F17"/>
    <mergeCell ref="G17:K17"/>
    <mergeCell ref="A18:D18"/>
    <mergeCell ref="G18:I18"/>
    <mergeCell ref="A9:K9"/>
    <mergeCell ref="A10:K11"/>
    <mergeCell ref="A12:K12"/>
    <mergeCell ref="A13:F13"/>
    <mergeCell ref="G13:K13"/>
    <mergeCell ref="A14:F14"/>
    <mergeCell ref="G14:K14"/>
    <mergeCell ref="E4:H4"/>
    <mergeCell ref="A5:B8"/>
    <mergeCell ref="D5:I5"/>
    <mergeCell ref="D6:I6"/>
    <mergeCell ref="E7:H7"/>
    <mergeCell ref="E8:H8"/>
  </mergeCells>
  <pageMargins left="0.2" right="0.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Tax Invoice - Intra State</vt:lpstr>
      <vt:lpstr>Tax Invoice - Inter State</vt:lpstr>
      <vt:lpstr> Bill of Supply</vt:lpstr>
      <vt:lpstr>Credit Note - Intra state</vt:lpstr>
      <vt:lpstr>Debit Note - Intra State</vt:lpstr>
      <vt:lpstr>EXPORT INVOICE</vt:lpstr>
      <vt:lpstr>Payment Voucher</vt:lpstr>
      <vt:lpstr>Receipt Voucher</vt:lpstr>
      <vt:lpstr>Refund Voucher</vt:lpstr>
      <vt:lpstr>Revised Invoice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2020-04-07T08:59:09Z</dcterms:modified>
</cp:coreProperties>
</file>