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75" windowWidth="20055" windowHeight="7935"/>
  </bookViews>
  <sheets>
    <sheet name="2017-18" sheetId="3" r:id="rId1"/>
    <sheet name="2018-19" sheetId="1" r:id="rId2"/>
  </sheets>
  <definedNames>
    <definedName name="_xlnm.Print_Area" localSheetId="0">'2017-18'!$A$1:$K$29</definedName>
  </definedNames>
  <calcPr calcId="124519"/>
</workbook>
</file>

<file path=xl/calcChain.xml><?xml version="1.0" encoding="utf-8"?>
<calcChain xmlns="http://schemas.openxmlformats.org/spreadsheetml/2006/main">
  <c r="G21" i="1"/>
  <c r="J21" s="1"/>
  <c r="G22"/>
  <c r="G23"/>
  <c r="G24"/>
  <c r="J24"/>
  <c r="G14"/>
  <c r="G15"/>
  <c r="G16"/>
  <c r="G17"/>
  <c r="G18"/>
  <c r="G19"/>
  <c r="G20"/>
  <c r="G13"/>
  <c r="G14" i="3"/>
  <c r="G15"/>
  <c r="G16"/>
  <c r="G17"/>
  <c r="G18"/>
  <c r="G19"/>
  <c r="J19" s="1"/>
  <c r="G20"/>
  <c r="G21"/>
  <c r="J21" s="1"/>
  <c r="G13"/>
  <c r="J13" s="1"/>
  <c r="J16"/>
  <c r="J20"/>
  <c r="J20" i="1"/>
  <c r="D23" i="3"/>
  <c r="B23"/>
  <c r="J18"/>
  <c r="J17"/>
  <c r="J15"/>
  <c r="J14"/>
  <c r="C23"/>
  <c r="H19" i="1"/>
  <c r="J17"/>
  <c r="J16"/>
  <c r="I13"/>
  <c r="I24"/>
  <c r="I19"/>
  <c r="I17"/>
  <c r="I16"/>
  <c r="I15"/>
  <c r="D26"/>
  <c r="B26"/>
  <c r="I21" l="1"/>
  <c r="I23"/>
  <c r="I18"/>
  <c r="I22"/>
  <c r="I20"/>
  <c r="J23" i="3"/>
  <c r="I13"/>
  <c r="I14"/>
  <c r="I15"/>
  <c r="I16"/>
  <c r="I17"/>
  <c r="I18"/>
  <c r="I19"/>
  <c r="I20"/>
  <c r="I21"/>
  <c r="H13"/>
  <c r="H14"/>
  <c r="H15"/>
  <c r="H16"/>
  <c r="H17"/>
  <c r="H18"/>
  <c r="H19"/>
  <c r="H20"/>
  <c r="H21"/>
  <c r="C26" i="1"/>
  <c r="J13"/>
  <c r="I14"/>
  <c r="J15"/>
  <c r="J23"/>
  <c r="H13"/>
  <c r="H17"/>
  <c r="K17" s="1"/>
  <c r="H21"/>
  <c r="K21" s="1"/>
  <c r="H15"/>
  <c r="K15" s="1"/>
  <c r="H23"/>
  <c r="H14"/>
  <c r="H18"/>
  <c r="H22"/>
  <c r="J19"/>
  <c r="H16"/>
  <c r="K16" s="1"/>
  <c r="H20"/>
  <c r="K20" s="1"/>
  <c r="H24"/>
  <c r="K24" s="1"/>
  <c r="J14"/>
  <c r="J18"/>
  <c r="J22"/>
  <c r="K13" l="1"/>
  <c r="K20" i="3"/>
  <c r="K18"/>
  <c r="K16"/>
  <c r="K14"/>
  <c r="K21"/>
  <c r="K19"/>
  <c r="K17"/>
  <c r="K15"/>
  <c r="K13"/>
  <c r="H23"/>
  <c r="I23"/>
  <c r="K14" i="1"/>
  <c r="K23"/>
  <c r="K19"/>
  <c r="K18"/>
  <c r="K22"/>
  <c r="H26"/>
  <c r="J26"/>
  <c r="I26"/>
  <c r="K23" i="3" l="1"/>
  <c r="K26" i="1"/>
</calcChain>
</file>

<file path=xl/sharedStrings.xml><?xml version="1.0" encoding="utf-8"?>
<sst xmlns="http://schemas.openxmlformats.org/spreadsheetml/2006/main" count="63" uniqueCount="32">
  <si>
    <t>Period</t>
  </si>
  <si>
    <t>CGST</t>
  </si>
  <si>
    <t>SGST</t>
  </si>
  <si>
    <t>IGST</t>
  </si>
  <si>
    <t>DUE DATE</t>
  </si>
  <si>
    <t>DOP</t>
  </si>
  <si>
    <t>DAYS</t>
  </si>
  <si>
    <t>APRIL</t>
  </si>
  <si>
    <t>MAY</t>
  </si>
  <si>
    <t>JUNE</t>
  </si>
  <si>
    <t>JULY</t>
  </si>
  <si>
    <t>AUGUST</t>
  </si>
  <si>
    <t>SEPTEMBER</t>
  </si>
  <si>
    <t>OCTOBER</t>
  </si>
  <si>
    <t>NOVEMBER</t>
  </si>
  <si>
    <t>DECEMBER</t>
  </si>
  <si>
    <t>JANUARY</t>
  </si>
  <si>
    <t>FEBRUARY</t>
  </si>
  <si>
    <t>MARCH</t>
  </si>
  <si>
    <t>TOTAL</t>
  </si>
  <si>
    <t>Interest to be charged on Net Cash Liability (retrospective amendment from 01.07.2017) Earlier the department had issued Lacs of Notices involving the Penal Interest running in thousands of crores demanding Interest on Gross Amount. Now, this controversy is settled &amp; the Interest would be applicable in case of only Net Cash Liability I.e. Gross Liability – Input credit available.</t>
  </si>
  <si>
    <t>AS PER 39TH GST COUNCIL MEETING ON 14TH MARCH, 2020 (AMMENDMENT)</t>
  </si>
  <si>
    <t>INTEREST PAYABLE</t>
  </si>
  <si>
    <t>GST PAID IN CASH(AS PER SHOWN IN GSTR-3B)</t>
  </si>
  <si>
    <t>Total Intt.</t>
  </si>
  <si>
    <t>INTEREST CALCULATION @ 18% FOR F.Y 2018-19</t>
  </si>
  <si>
    <t>INTEREST CALCULATION @ 18% FOR F.Y 2017-18</t>
  </si>
  <si>
    <t>DOP  : It is the Date of Filling of GSTR-3B</t>
  </si>
  <si>
    <t xml:space="preserve">                : Also Note that Extention of Date of  Filling of GSTR-3B for the FY 2017-18 is 31-3-2019 is not to be taken for the purpose of Intt Calculation, </t>
  </si>
  <si>
    <t xml:space="preserve">                : Intt is to Be Calculated as Per Orginal Due Date for the Tax Period</t>
  </si>
  <si>
    <t>Due Date  : It is the Due Date Actually for the Month of Tax Period it may be changed as per State Wise Notification,</t>
  </si>
  <si>
    <t xml:space="preserve">                : Also Note that Extention of Date of  Filling of GSTR-3B for the FY 2018-19  is not to be taken for the purpose of Intt Calculation, </t>
  </si>
</sst>
</file>

<file path=xl/styles.xml><?xml version="1.0" encoding="utf-8"?>
<styleSheet xmlns="http://schemas.openxmlformats.org/spreadsheetml/2006/main">
  <numFmts count="1">
    <numFmt numFmtId="164" formatCode="_(* #,##0.00_);_(* \(#,##0.00\);_(* &quot;-&quot;??_);_(@_)"/>
  </numFmts>
  <fonts count="9">
    <font>
      <sz val="11"/>
      <color theme="1"/>
      <name val="Calibri"/>
      <family val="2"/>
      <scheme val="minor"/>
    </font>
    <font>
      <sz val="11"/>
      <color theme="1"/>
      <name val="Calibri"/>
      <family val="2"/>
      <scheme val="minor"/>
    </font>
    <font>
      <b/>
      <sz val="11"/>
      <name val="Verdana"/>
      <family val="2"/>
    </font>
    <font>
      <sz val="11"/>
      <color rgb="FF000000"/>
      <name val="Calibri"/>
      <family val="2"/>
    </font>
    <font>
      <sz val="11"/>
      <name val="Verdana"/>
      <family val="2"/>
    </font>
    <font>
      <sz val="14"/>
      <name val="Verdana"/>
      <family val="2"/>
    </font>
    <font>
      <b/>
      <sz val="11"/>
      <color rgb="FF7030A0"/>
      <name val="Verdana"/>
      <family val="2"/>
    </font>
    <font>
      <sz val="11"/>
      <color rgb="FF7030A0"/>
      <name val="Verdana"/>
      <family val="2"/>
    </font>
    <font>
      <b/>
      <sz val="11"/>
      <color rgb="FFFF0000"/>
      <name val="Verdana"/>
      <family val="2"/>
    </font>
  </fonts>
  <fills count="10">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8" tint="-0.249977111117893"/>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9" tint="0.59999389629810485"/>
        <bgColor indexed="64"/>
      </patternFill>
    </fill>
  </fills>
  <borders count="2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auto="1"/>
      </top>
      <bottom style="thin">
        <color auto="1"/>
      </bottom>
      <diagonal/>
    </border>
    <border>
      <left/>
      <right/>
      <top style="thin">
        <color auto="1"/>
      </top>
      <bottom style="thin">
        <color auto="1"/>
      </bottom>
      <diagonal/>
    </border>
    <border>
      <left/>
      <right style="thin">
        <color indexed="64"/>
      </right>
      <top style="thin">
        <color auto="1"/>
      </top>
      <bottom style="thin">
        <color auto="1"/>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164" fontId="1" fillId="0" borderId="0" applyFont="0" applyFill="0" applyBorder="0" applyAlignment="0" applyProtection="0"/>
    <xf numFmtId="0" fontId="3" fillId="0" borderId="0"/>
  </cellStyleXfs>
  <cellXfs count="68">
    <xf numFmtId="0" fontId="0" fillId="0" borderId="0" xfId="0"/>
    <xf numFmtId="0" fontId="4" fillId="0" borderId="0" xfId="0" applyFont="1" applyAlignment="1" applyProtection="1">
      <alignment horizontal="center" vertical="center"/>
      <protection locked="0"/>
    </xf>
    <xf numFmtId="0" fontId="4" fillId="0" borderId="0" xfId="0" applyFont="1" applyAlignment="1" applyProtection="1">
      <alignment vertical="center"/>
      <protection locked="0"/>
    </xf>
    <xf numFmtId="0" fontId="2" fillId="0" borderId="0" xfId="0" applyFont="1" applyAlignment="1" applyProtection="1">
      <alignment horizontal="center" vertical="center"/>
      <protection locked="0"/>
    </xf>
    <xf numFmtId="0" fontId="4" fillId="0" borderId="0" xfId="0" applyFont="1" applyBorder="1" applyAlignment="1" applyProtection="1">
      <alignment vertical="center"/>
      <protection locked="0"/>
    </xf>
    <xf numFmtId="164" fontId="4" fillId="0" borderId="0" xfId="1" applyNumberFormat="1" applyFont="1" applyFill="1" applyBorder="1" applyProtection="1">
      <protection locked="0"/>
    </xf>
    <xf numFmtId="164" fontId="4" fillId="0" borderId="10" xfId="1" applyNumberFormat="1" applyFont="1" applyFill="1" applyBorder="1" applyProtection="1">
      <protection locked="0"/>
    </xf>
    <xf numFmtId="164" fontId="4" fillId="0" borderId="11" xfId="1" applyNumberFormat="1" applyFont="1" applyFill="1" applyBorder="1" applyProtection="1">
      <protection locked="0"/>
    </xf>
    <xf numFmtId="164" fontId="4" fillId="0" borderId="12" xfId="1" applyNumberFormat="1" applyFont="1" applyFill="1" applyBorder="1" applyProtection="1">
      <protection locked="0"/>
    </xf>
    <xf numFmtId="164" fontId="4" fillId="0" borderId="13" xfId="1" applyNumberFormat="1" applyFont="1" applyFill="1" applyBorder="1" applyProtection="1">
      <protection locked="0"/>
    </xf>
    <xf numFmtId="164" fontId="2" fillId="0" borderId="2" xfId="0" applyNumberFormat="1" applyFont="1" applyFill="1" applyBorder="1" applyAlignment="1" applyProtection="1">
      <alignment horizontal="center"/>
      <protection locked="0"/>
    </xf>
    <xf numFmtId="164" fontId="2" fillId="0" borderId="3" xfId="1" applyNumberFormat="1" applyFont="1" applyFill="1" applyBorder="1" applyProtection="1">
      <protection locked="0"/>
    </xf>
    <xf numFmtId="164" fontId="2" fillId="0" borderId="4" xfId="1" applyNumberFormat="1" applyFont="1" applyFill="1" applyBorder="1" applyProtection="1">
      <protection locked="0"/>
    </xf>
    <xf numFmtId="14" fontId="4" fillId="0" borderId="14" xfId="1" applyNumberFormat="1" applyFont="1" applyFill="1" applyBorder="1" applyAlignment="1" applyProtection="1">
      <alignment horizontal="center"/>
      <protection locked="0"/>
    </xf>
    <xf numFmtId="14" fontId="4" fillId="0" borderId="6" xfId="1" applyNumberFormat="1" applyFont="1" applyFill="1" applyBorder="1" applyAlignment="1" applyProtection="1">
      <alignment horizontal="center"/>
      <protection locked="0"/>
    </xf>
    <xf numFmtId="0" fontId="2" fillId="2" borderId="2" xfId="0" applyFont="1" applyFill="1" applyBorder="1" applyAlignment="1" applyProtection="1">
      <alignment horizontal="center"/>
      <protection locked="0"/>
    </xf>
    <xf numFmtId="0" fontId="2" fillId="5" borderId="3" xfId="0" applyFont="1" applyFill="1" applyBorder="1" applyAlignment="1" applyProtection="1">
      <protection locked="0"/>
    </xf>
    <xf numFmtId="0" fontId="2" fillId="5" borderId="4" xfId="0" applyFont="1" applyFill="1" applyBorder="1" applyAlignment="1" applyProtection="1">
      <alignment horizontal="center"/>
      <protection locked="0"/>
    </xf>
    <xf numFmtId="0" fontId="2" fillId="5" borderId="2" xfId="0" applyFont="1" applyFill="1" applyBorder="1" applyAlignment="1" applyProtection="1">
      <alignment horizontal="center"/>
      <protection locked="0"/>
    </xf>
    <xf numFmtId="0" fontId="2" fillId="5" borderId="3" xfId="0" applyFont="1" applyFill="1" applyBorder="1" applyAlignment="1" applyProtection="1">
      <alignment horizontal="center"/>
      <protection locked="0"/>
    </xf>
    <xf numFmtId="0" fontId="2" fillId="3" borderId="2" xfId="0" applyFont="1" applyFill="1" applyBorder="1" applyAlignment="1" applyProtection="1">
      <alignment horizontal="center"/>
      <protection locked="0"/>
    </xf>
    <xf numFmtId="0" fontId="4" fillId="4" borderId="0" xfId="0" applyFont="1" applyFill="1" applyBorder="1" applyAlignment="1" applyProtection="1">
      <protection locked="0"/>
    </xf>
    <xf numFmtId="0" fontId="4" fillId="4" borderId="7" xfId="0" applyFont="1" applyFill="1" applyBorder="1" applyAlignment="1" applyProtection="1">
      <protection locked="0"/>
    </xf>
    <xf numFmtId="0" fontId="4" fillId="4" borderId="8" xfId="0" applyFont="1" applyFill="1" applyBorder="1" applyAlignment="1" applyProtection="1">
      <protection locked="0"/>
    </xf>
    <xf numFmtId="0" fontId="4" fillId="4" borderId="9" xfId="0" applyFont="1" applyFill="1" applyBorder="1" applyAlignment="1" applyProtection="1">
      <protection locked="0"/>
    </xf>
    <xf numFmtId="0" fontId="4" fillId="4" borderId="1" xfId="0" applyFont="1" applyFill="1" applyBorder="1" applyAlignment="1" applyProtection="1">
      <protection locked="0"/>
    </xf>
    <xf numFmtId="0" fontId="4" fillId="4" borderId="10" xfId="0" applyFont="1" applyFill="1" applyBorder="1" applyAlignment="1" applyProtection="1">
      <protection locked="0"/>
    </xf>
    <xf numFmtId="0" fontId="4" fillId="4" borderId="11" xfId="0" applyFont="1" applyFill="1" applyBorder="1" applyAlignment="1" applyProtection="1">
      <alignment vertical="center"/>
      <protection locked="0"/>
    </xf>
    <xf numFmtId="0" fontId="4" fillId="4" borderId="1" xfId="0" applyFont="1" applyFill="1" applyBorder="1" applyAlignment="1" applyProtection="1">
      <alignment vertical="center"/>
      <protection locked="0"/>
    </xf>
    <xf numFmtId="164" fontId="4" fillId="4" borderId="0" xfId="1" applyNumberFormat="1" applyFont="1" applyFill="1" applyBorder="1" applyAlignment="1" applyProtection="1">
      <protection locked="0"/>
    </xf>
    <xf numFmtId="0" fontId="7" fillId="0" borderId="0" xfId="2" applyFont="1" applyFill="1" applyBorder="1" applyAlignment="1" applyProtection="1">
      <alignment vertical="center"/>
      <protection locked="0"/>
    </xf>
    <xf numFmtId="0" fontId="2" fillId="2" borderId="2" xfId="0" applyFont="1" applyFill="1" applyBorder="1" applyAlignment="1" applyProtection="1">
      <alignment horizontal="center"/>
      <protection locked="0"/>
    </xf>
    <xf numFmtId="164" fontId="4" fillId="0" borderId="10" xfId="1" applyNumberFormat="1" applyFont="1" applyFill="1" applyBorder="1" applyProtection="1">
      <protection hidden="1"/>
    </xf>
    <xf numFmtId="0" fontId="7" fillId="0" borderId="0" xfId="2" applyFont="1" applyFill="1" applyBorder="1" applyAlignment="1" applyProtection="1">
      <alignment vertical="center"/>
      <protection hidden="1"/>
    </xf>
    <xf numFmtId="0" fontId="4" fillId="0" borderId="14" xfId="1" applyNumberFormat="1" applyFont="1" applyFill="1" applyBorder="1" applyAlignment="1" applyProtection="1">
      <alignment horizontal="center"/>
      <protection hidden="1"/>
    </xf>
    <xf numFmtId="164" fontId="4" fillId="0" borderId="14" xfId="0" applyNumberFormat="1" applyFont="1" applyBorder="1" applyAlignment="1" applyProtection="1">
      <alignment vertical="center"/>
      <protection hidden="1"/>
    </xf>
    <xf numFmtId="0" fontId="4" fillId="4" borderId="0" xfId="0" applyFont="1" applyFill="1" applyBorder="1" applyAlignment="1" applyProtection="1">
      <protection hidden="1"/>
    </xf>
    <xf numFmtId="0" fontId="4" fillId="4" borderId="0" xfId="0" applyFont="1" applyFill="1" applyAlignment="1" applyProtection="1">
      <alignment vertical="center"/>
      <protection hidden="1"/>
    </xf>
    <xf numFmtId="164" fontId="2" fillId="0" borderId="5" xfId="1" applyNumberFormat="1" applyFont="1" applyFill="1" applyBorder="1" applyProtection="1">
      <protection hidden="1"/>
    </xf>
    <xf numFmtId="164" fontId="2" fillId="0" borderId="2" xfId="0" applyNumberFormat="1" applyFont="1" applyFill="1" applyBorder="1" applyProtection="1">
      <protection hidden="1"/>
    </xf>
    <xf numFmtId="164" fontId="2" fillId="0" borderId="3" xfId="0" applyNumberFormat="1" applyFont="1" applyFill="1" applyBorder="1" applyProtection="1">
      <protection hidden="1"/>
    </xf>
    <xf numFmtId="164" fontId="2" fillId="0" borderId="2" xfId="1" applyNumberFormat="1" applyFont="1" applyFill="1" applyBorder="1" applyProtection="1">
      <protection hidden="1"/>
    </xf>
    <xf numFmtId="0" fontId="8" fillId="0" borderId="0" xfId="0" applyFont="1" applyAlignment="1" applyProtection="1">
      <alignment horizontal="left" vertical="center"/>
      <protection hidden="1"/>
    </xf>
    <xf numFmtId="0" fontId="4" fillId="7" borderId="0" xfId="0" applyFont="1" applyFill="1" applyBorder="1" applyProtection="1">
      <protection hidden="1"/>
    </xf>
    <xf numFmtId="0" fontId="2" fillId="6" borderId="1" xfId="0" applyFont="1" applyFill="1" applyBorder="1" applyAlignment="1" applyProtection="1">
      <alignment horizontal="center" vertical="center" wrapText="1"/>
      <protection locked="0"/>
    </xf>
    <xf numFmtId="0" fontId="2" fillId="6" borderId="6" xfId="0" applyFont="1" applyFill="1" applyBorder="1" applyAlignment="1" applyProtection="1">
      <alignment horizontal="center" vertical="center" wrapText="1"/>
      <protection locked="0"/>
    </xf>
    <xf numFmtId="0" fontId="6" fillId="8" borderId="0" xfId="2" applyFont="1" applyFill="1" applyBorder="1" applyAlignment="1" applyProtection="1">
      <alignment horizontal="center" vertical="center" wrapText="1"/>
      <protection locked="0"/>
    </xf>
    <xf numFmtId="0" fontId="5" fillId="3" borderId="23" xfId="0" applyFont="1" applyFill="1" applyBorder="1" applyAlignment="1" applyProtection="1">
      <alignment horizontal="center" vertical="center" wrapText="1"/>
      <protection locked="0"/>
    </xf>
    <xf numFmtId="0" fontId="5" fillId="3" borderId="24" xfId="0" applyFont="1" applyFill="1" applyBorder="1" applyAlignment="1" applyProtection="1">
      <alignment horizontal="center" vertical="center" wrapText="1"/>
      <protection locked="0"/>
    </xf>
    <xf numFmtId="0" fontId="5" fillId="3" borderId="25" xfId="0" applyFont="1" applyFill="1" applyBorder="1" applyAlignment="1" applyProtection="1">
      <alignment horizontal="center" vertical="center" wrapText="1"/>
      <protection locked="0"/>
    </xf>
    <xf numFmtId="0" fontId="4" fillId="2" borderId="15" xfId="0" applyFont="1" applyFill="1" applyBorder="1" applyAlignment="1" applyProtection="1">
      <alignment horizontal="left" vertical="center" wrapText="1"/>
      <protection locked="0"/>
    </xf>
    <xf numFmtId="0" fontId="4" fillId="2" borderId="16" xfId="0" applyFont="1" applyFill="1" applyBorder="1" applyAlignment="1" applyProtection="1">
      <alignment horizontal="left" vertical="center" wrapText="1"/>
      <protection locked="0"/>
    </xf>
    <xf numFmtId="0" fontId="4" fillId="2" borderId="17" xfId="0" applyFont="1" applyFill="1" applyBorder="1" applyAlignment="1" applyProtection="1">
      <alignment horizontal="left" vertical="center" wrapText="1"/>
      <protection locked="0"/>
    </xf>
    <xf numFmtId="0" fontId="4" fillId="2" borderId="18" xfId="0" applyFont="1" applyFill="1" applyBorder="1" applyAlignment="1" applyProtection="1">
      <alignment horizontal="left" vertical="center" wrapText="1"/>
      <protection locked="0"/>
    </xf>
    <xf numFmtId="0" fontId="4" fillId="2" borderId="0" xfId="0" applyFont="1" applyFill="1" applyBorder="1" applyAlignment="1" applyProtection="1">
      <alignment horizontal="left" vertical="center" wrapText="1"/>
      <protection locked="0"/>
    </xf>
    <xf numFmtId="0" fontId="4" fillId="2" borderId="19" xfId="0" applyFont="1" applyFill="1" applyBorder="1" applyAlignment="1" applyProtection="1">
      <alignment horizontal="left" vertical="center" wrapText="1"/>
      <protection locked="0"/>
    </xf>
    <xf numFmtId="0" fontId="4" fillId="2" borderId="20" xfId="0" applyFont="1" applyFill="1" applyBorder="1" applyAlignment="1" applyProtection="1">
      <alignment horizontal="left" vertical="center" wrapText="1"/>
      <protection locked="0"/>
    </xf>
    <xf numFmtId="0" fontId="4" fillId="2" borderId="21" xfId="0" applyFont="1" applyFill="1" applyBorder="1" applyAlignment="1" applyProtection="1">
      <alignment horizontal="left" vertical="center" wrapText="1"/>
      <protection locked="0"/>
    </xf>
    <xf numFmtId="0" fontId="4" fillId="2" borderId="22" xfId="0" applyFont="1" applyFill="1" applyBorder="1" applyAlignment="1" applyProtection="1">
      <alignment horizontal="left" vertical="center" wrapText="1"/>
      <protection locked="0"/>
    </xf>
    <xf numFmtId="164" fontId="2" fillId="6" borderId="1" xfId="0" applyNumberFormat="1" applyFont="1" applyFill="1" applyBorder="1" applyAlignment="1" applyProtection="1">
      <alignment horizontal="center" vertical="center"/>
      <protection locked="0"/>
    </xf>
    <xf numFmtId="164" fontId="2" fillId="6" borderId="6" xfId="0" applyNumberFormat="1" applyFont="1" applyFill="1" applyBorder="1" applyAlignment="1" applyProtection="1">
      <alignment horizontal="center" vertical="center"/>
      <protection locked="0"/>
    </xf>
    <xf numFmtId="0" fontId="2" fillId="2" borderId="2" xfId="0" applyFont="1" applyFill="1" applyBorder="1" applyAlignment="1" applyProtection="1">
      <alignment horizontal="center"/>
      <protection locked="0"/>
    </xf>
    <xf numFmtId="0" fontId="2" fillId="3" borderId="3" xfId="0" applyFont="1" applyFill="1" applyBorder="1" applyAlignment="1" applyProtection="1">
      <alignment horizontal="center"/>
      <protection locked="0"/>
    </xf>
    <xf numFmtId="0" fontId="2" fillId="3" borderId="4" xfId="0" applyFont="1" applyFill="1" applyBorder="1" applyAlignment="1" applyProtection="1">
      <alignment horizontal="center"/>
      <protection locked="0"/>
    </xf>
    <xf numFmtId="0" fontId="2" fillId="3" borderId="5" xfId="0" applyFont="1" applyFill="1" applyBorder="1" applyAlignment="1" applyProtection="1">
      <alignment horizontal="center"/>
      <protection locked="0"/>
    </xf>
    <xf numFmtId="0" fontId="6" fillId="9" borderId="23" xfId="2" applyFont="1" applyFill="1" applyBorder="1" applyAlignment="1" applyProtection="1">
      <alignment horizontal="center" vertical="center" wrapText="1"/>
      <protection locked="0"/>
    </xf>
    <xf numFmtId="0" fontId="6" fillId="9" borderId="24" xfId="2" applyFont="1" applyFill="1" applyBorder="1" applyAlignment="1" applyProtection="1">
      <alignment horizontal="center" vertical="center" wrapText="1"/>
      <protection locked="0"/>
    </xf>
    <xf numFmtId="0" fontId="6" fillId="9" borderId="25" xfId="2" applyFont="1" applyFill="1" applyBorder="1" applyAlignment="1" applyProtection="1">
      <alignment horizontal="center" vertical="center" wrapText="1"/>
      <protection locked="0"/>
    </xf>
  </cellXfs>
  <cellStyles count="3">
    <cellStyle name="Comma" xfId="1" builtinId="3"/>
    <cellStyle name="Normal" xfId="0" builtinId="0"/>
    <cellStyle name="Normal 2"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K29"/>
  <sheetViews>
    <sheetView tabSelected="1" view="pageBreakPreview" topLeftCell="A16" zoomScale="115" zoomScaleSheetLayoutView="115" workbookViewId="0">
      <selection activeCell="A3" sqref="A3:G5"/>
    </sheetView>
  </sheetViews>
  <sheetFormatPr defaultRowHeight="14.25"/>
  <cols>
    <col min="1" max="1" width="19.42578125" style="1" customWidth="1"/>
    <col min="2" max="4" width="21.5703125" style="2" customWidth="1"/>
    <col min="5" max="5" width="21.5703125" style="2" bestFit="1" customWidth="1"/>
    <col min="6" max="6" width="20" style="2" bestFit="1" customWidth="1"/>
    <col min="7" max="7" width="22.42578125" style="2" customWidth="1"/>
    <col min="8" max="9" width="14.85546875" style="2" bestFit="1" customWidth="1"/>
    <col min="10" max="10" width="16.140625" style="2" bestFit="1" customWidth="1"/>
    <col min="11" max="11" width="18.5703125" style="2" customWidth="1"/>
    <col min="12" max="12" width="12" style="2" customWidth="1"/>
    <col min="13" max="13" width="18.140625" style="2" bestFit="1" customWidth="1"/>
    <col min="14" max="16384" width="9.140625" style="2"/>
  </cols>
  <sheetData>
    <row r="1" spans="1:11" ht="15" thickBot="1"/>
    <row r="2" spans="1:11" ht="18.75" thickBot="1">
      <c r="A2" s="47" t="s">
        <v>21</v>
      </c>
      <c r="B2" s="48"/>
      <c r="C2" s="48"/>
      <c r="D2" s="48"/>
      <c r="E2" s="48"/>
      <c r="F2" s="48"/>
      <c r="G2" s="49"/>
    </row>
    <row r="3" spans="1:11">
      <c r="A3" s="50" t="s">
        <v>20</v>
      </c>
      <c r="B3" s="51"/>
      <c r="C3" s="51"/>
      <c r="D3" s="51"/>
      <c r="E3" s="51"/>
      <c r="F3" s="51"/>
      <c r="G3" s="52"/>
    </row>
    <row r="4" spans="1:11">
      <c r="A4" s="53"/>
      <c r="B4" s="54"/>
      <c r="C4" s="54"/>
      <c r="D4" s="54"/>
      <c r="E4" s="54"/>
      <c r="F4" s="54"/>
      <c r="G4" s="55"/>
    </row>
    <row r="5" spans="1:11" ht="31.5" customHeight="1" thickBot="1">
      <c r="A5" s="56"/>
      <c r="B5" s="57"/>
      <c r="C5" s="57"/>
      <c r="D5" s="57"/>
      <c r="E5" s="57"/>
      <c r="F5" s="57"/>
      <c r="G5" s="58"/>
    </row>
    <row r="6" spans="1:11">
      <c r="A6" s="3"/>
    </row>
    <row r="7" spans="1:11">
      <c r="A7" s="3"/>
    </row>
    <row r="8" spans="1:11" ht="14.25" customHeight="1">
      <c r="B8" s="46" t="s">
        <v>26</v>
      </c>
      <c r="C8" s="46"/>
      <c r="D8" s="46"/>
      <c r="E8" s="30"/>
      <c r="F8" s="30"/>
      <c r="G8" s="30"/>
    </row>
    <row r="9" spans="1:11">
      <c r="A9" s="2"/>
    </row>
    <row r="10" spans="1:11">
      <c r="A10" s="59" t="s">
        <v>0</v>
      </c>
      <c r="B10" s="61" t="s">
        <v>23</v>
      </c>
      <c r="C10" s="61"/>
      <c r="D10" s="61"/>
      <c r="E10" s="16"/>
      <c r="F10" s="17"/>
      <c r="G10" s="17"/>
      <c r="H10" s="62" t="s">
        <v>22</v>
      </c>
      <c r="I10" s="63"/>
      <c r="J10" s="64"/>
      <c r="K10" s="44" t="s">
        <v>24</v>
      </c>
    </row>
    <row r="11" spans="1:11">
      <c r="A11" s="60"/>
      <c r="B11" s="31" t="s">
        <v>1</v>
      </c>
      <c r="C11" s="31" t="s">
        <v>2</v>
      </c>
      <c r="D11" s="31" t="s">
        <v>3</v>
      </c>
      <c r="E11" s="18" t="s">
        <v>4</v>
      </c>
      <c r="F11" s="18" t="s">
        <v>5</v>
      </c>
      <c r="G11" s="19" t="s">
        <v>6</v>
      </c>
      <c r="H11" s="20" t="s">
        <v>1</v>
      </c>
      <c r="I11" s="20" t="s">
        <v>2</v>
      </c>
      <c r="J11" s="20" t="s">
        <v>3</v>
      </c>
      <c r="K11" s="45"/>
    </row>
    <row r="12" spans="1:11">
      <c r="A12" s="21"/>
      <c r="B12" s="22"/>
      <c r="C12" s="23"/>
      <c r="D12" s="24"/>
      <c r="E12" s="25"/>
      <c r="F12" s="25"/>
      <c r="G12" s="25"/>
      <c r="H12" s="26"/>
      <c r="I12" s="21"/>
      <c r="J12" s="27"/>
      <c r="K12" s="28"/>
    </row>
    <row r="13" spans="1:11">
      <c r="A13" s="43" t="s">
        <v>10</v>
      </c>
      <c r="B13" s="6">
        <v>0</v>
      </c>
      <c r="C13" s="5">
        <v>0</v>
      </c>
      <c r="D13" s="7">
        <v>0</v>
      </c>
      <c r="E13" s="13">
        <v>42972</v>
      </c>
      <c r="F13" s="13">
        <v>42973</v>
      </c>
      <c r="G13" s="34">
        <f>IF(F13-E13&gt;0,F13-E13,0)</f>
        <v>1</v>
      </c>
      <c r="H13" s="32">
        <f t="shared" ref="H13:H21" si="0">ROUND((B13*0.18*$G13/365),)</f>
        <v>0</v>
      </c>
      <c r="I13" s="32">
        <f t="shared" ref="I13:J21" si="1">ROUND((C13*0.18*$G13/365),)</f>
        <v>0</v>
      </c>
      <c r="J13" s="32">
        <f t="shared" si="1"/>
        <v>0</v>
      </c>
      <c r="K13" s="35">
        <f t="shared" ref="K13:K21" si="2">H13+I13+J13</f>
        <v>0</v>
      </c>
    </row>
    <row r="14" spans="1:11">
      <c r="A14" s="43" t="s">
        <v>11</v>
      </c>
      <c r="B14" s="6">
        <v>0</v>
      </c>
      <c r="C14" s="5">
        <v>0</v>
      </c>
      <c r="D14" s="7">
        <v>0</v>
      </c>
      <c r="E14" s="13">
        <v>42998</v>
      </c>
      <c r="F14" s="13">
        <v>0</v>
      </c>
      <c r="G14" s="34">
        <f t="shared" ref="G14:G21" si="3">IF(F14-E14&gt;0,F14-E14,0)</f>
        <v>0</v>
      </c>
      <c r="H14" s="32">
        <f t="shared" si="0"/>
        <v>0</v>
      </c>
      <c r="I14" s="32">
        <f t="shared" si="1"/>
        <v>0</v>
      </c>
      <c r="J14" s="32">
        <f t="shared" si="1"/>
        <v>0</v>
      </c>
      <c r="K14" s="35">
        <f t="shared" si="2"/>
        <v>0</v>
      </c>
    </row>
    <row r="15" spans="1:11">
      <c r="A15" s="43" t="s">
        <v>12</v>
      </c>
      <c r="B15" s="6">
        <v>0</v>
      </c>
      <c r="C15" s="5">
        <v>0</v>
      </c>
      <c r="D15" s="7">
        <v>0</v>
      </c>
      <c r="E15" s="13">
        <v>43028</v>
      </c>
      <c r="F15" s="13">
        <v>0</v>
      </c>
      <c r="G15" s="34">
        <f t="shared" si="3"/>
        <v>0</v>
      </c>
      <c r="H15" s="32">
        <f t="shared" si="0"/>
        <v>0</v>
      </c>
      <c r="I15" s="32">
        <f t="shared" si="1"/>
        <v>0</v>
      </c>
      <c r="J15" s="32">
        <f t="shared" si="1"/>
        <v>0</v>
      </c>
      <c r="K15" s="35">
        <f t="shared" si="2"/>
        <v>0</v>
      </c>
    </row>
    <row r="16" spans="1:11">
      <c r="A16" s="43" t="s">
        <v>13</v>
      </c>
      <c r="B16" s="6">
        <v>0</v>
      </c>
      <c r="C16" s="5">
        <v>0</v>
      </c>
      <c r="D16" s="7">
        <v>0</v>
      </c>
      <c r="E16" s="13">
        <v>43059</v>
      </c>
      <c r="F16" s="13">
        <v>0</v>
      </c>
      <c r="G16" s="34">
        <f t="shared" si="3"/>
        <v>0</v>
      </c>
      <c r="H16" s="32">
        <f t="shared" si="0"/>
        <v>0</v>
      </c>
      <c r="I16" s="32">
        <f t="shared" si="1"/>
        <v>0</v>
      </c>
      <c r="J16" s="32">
        <f t="shared" si="1"/>
        <v>0</v>
      </c>
      <c r="K16" s="35">
        <f t="shared" si="2"/>
        <v>0</v>
      </c>
    </row>
    <row r="17" spans="1:11">
      <c r="A17" s="43" t="s">
        <v>14</v>
      </c>
      <c r="B17" s="6">
        <v>0</v>
      </c>
      <c r="C17" s="5">
        <v>0</v>
      </c>
      <c r="D17" s="7">
        <v>0</v>
      </c>
      <c r="E17" s="13">
        <v>43089</v>
      </c>
      <c r="F17" s="13">
        <v>0</v>
      </c>
      <c r="G17" s="34">
        <f t="shared" si="3"/>
        <v>0</v>
      </c>
      <c r="H17" s="32">
        <f t="shared" si="0"/>
        <v>0</v>
      </c>
      <c r="I17" s="32">
        <f t="shared" si="1"/>
        <v>0</v>
      </c>
      <c r="J17" s="32">
        <f t="shared" si="1"/>
        <v>0</v>
      </c>
      <c r="K17" s="35">
        <f t="shared" si="2"/>
        <v>0</v>
      </c>
    </row>
    <row r="18" spans="1:11">
      <c r="A18" s="43" t="s">
        <v>15</v>
      </c>
      <c r="B18" s="6">
        <v>0</v>
      </c>
      <c r="C18" s="5">
        <v>0</v>
      </c>
      <c r="D18" s="7">
        <v>0</v>
      </c>
      <c r="E18" s="13">
        <v>42757</v>
      </c>
      <c r="F18" s="13">
        <v>0</v>
      </c>
      <c r="G18" s="34">
        <f t="shared" si="3"/>
        <v>0</v>
      </c>
      <c r="H18" s="32">
        <f t="shared" si="0"/>
        <v>0</v>
      </c>
      <c r="I18" s="32">
        <f t="shared" si="1"/>
        <v>0</v>
      </c>
      <c r="J18" s="32">
        <f t="shared" si="1"/>
        <v>0</v>
      </c>
      <c r="K18" s="35">
        <f t="shared" si="2"/>
        <v>0</v>
      </c>
    </row>
    <row r="19" spans="1:11">
      <c r="A19" s="43" t="s">
        <v>16</v>
      </c>
      <c r="B19" s="6">
        <v>0</v>
      </c>
      <c r="C19" s="5">
        <v>0</v>
      </c>
      <c r="D19" s="7">
        <v>0</v>
      </c>
      <c r="E19" s="13">
        <v>43151</v>
      </c>
      <c r="F19" s="13">
        <v>0</v>
      </c>
      <c r="G19" s="34">
        <f t="shared" si="3"/>
        <v>0</v>
      </c>
      <c r="H19" s="32">
        <f t="shared" si="0"/>
        <v>0</v>
      </c>
      <c r="I19" s="32">
        <f t="shared" si="1"/>
        <v>0</v>
      </c>
      <c r="J19" s="32">
        <f t="shared" si="1"/>
        <v>0</v>
      </c>
      <c r="K19" s="35">
        <f t="shared" si="2"/>
        <v>0</v>
      </c>
    </row>
    <row r="20" spans="1:11">
      <c r="A20" s="43" t="s">
        <v>17</v>
      </c>
      <c r="B20" s="6">
        <v>0</v>
      </c>
      <c r="C20" s="5">
        <v>0</v>
      </c>
      <c r="D20" s="7">
        <v>0</v>
      </c>
      <c r="E20" s="13">
        <v>43179</v>
      </c>
      <c r="F20" s="13">
        <v>0</v>
      </c>
      <c r="G20" s="34">
        <f t="shared" si="3"/>
        <v>0</v>
      </c>
      <c r="H20" s="32">
        <f t="shared" si="0"/>
        <v>0</v>
      </c>
      <c r="I20" s="32">
        <f t="shared" si="1"/>
        <v>0</v>
      </c>
      <c r="J20" s="32">
        <f t="shared" si="1"/>
        <v>0</v>
      </c>
      <c r="K20" s="35">
        <f t="shared" si="2"/>
        <v>0</v>
      </c>
    </row>
    <row r="21" spans="1:11">
      <c r="A21" s="43" t="s">
        <v>18</v>
      </c>
      <c r="B21" s="8">
        <v>0</v>
      </c>
      <c r="C21" s="5">
        <v>0</v>
      </c>
      <c r="D21" s="9">
        <v>0</v>
      </c>
      <c r="E21" s="14">
        <v>43210</v>
      </c>
      <c r="F21" s="14">
        <v>43210</v>
      </c>
      <c r="G21" s="34">
        <f t="shared" si="3"/>
        <v>0</v>
      </c>
      <c r="H21" s="32">
        <f t="shared" si="0"/>
        <v>0</v>
      </c>
      <c r="I21" s="32">
        <f t="shared" si="1"/>
        <v>0</v>
      </c>
      <c r="J21" s="32">
        <f t="shared" si="1"/>
        <v>0</v>
      </c>
      <c r="K21" s="35">
        <f t="shared" si="2"/>
        <v>0</v>
      </c>
    </row>
    <row r="22" spans="1:11">
      <c r="A22" s="21"/>
      <c r="B22" s="29"/>
      <c r="C22" s="29"/>
      <c r="D22" s="29"/>
      <c r="E22" s="21"/>
      <c r="F22" s="21"/>
      <c r="G22" s="36"/>
      <c r="H22" s="36"/>
      <c r="I22" s="36"/>
      <c r="J22" s="37"/>
      <c r="K22" s="37"/>
    </row>
    <row r="23" spans="1:11">
      <c r="A23" s="10" t="s">
        <v>19</v>
      </c>
      <c r="B23" s="41">
        <f>SUM(B13:B21)</f>
        <v>0</v>
      </c>
      <c r="C23" s="41">
        <f>SUM(C13:C21)</f>
        <v>0</v>
      </c>
      <c r="D23" s="41">
        <f>SUM(D13:D21)</f>
        <v>0</v>
      </c>
      <c r="E23" s="11"/>
      <c r="F23" s="12"/>
      <c r="G23" s="38"/>
      <c r="H23" s="39">
        <f>SUM(H13:H21)</f>
        <v>0</v>
      </c>
      <c r="I23" s="39">
        <f>SUM(I13:I21)</f>
        <v>0</v>
      </c>
      <c r="J23" s="40">
        <f>SUM(J13:J21)</f>
        <v>0</v>
      </c>
      <c r="K23" s="40">
        <f>SUM(K13:K21)</f>
        <v>0</v>
      </c>
    </row>
    <row r="24" spans="1:11">
      <c r="A24" s="2"/>
      <c r="C24" s="4"/>
      <c r="D24" s="4"/>
      <c r="E24" s="4"/>
      <c r="F24" s="4"/>
      <c r="G24" s="4"/>
      <c r="H24" s="4"/>
      <c r="I24" s="4"/>
      <c r="J24" s="4"/>
    </row>
    <row r="26" spans="1:11">
      <c r="A26" s="42" t="s">
        <v>27</v>
      </c>
    </row>
    <row r="27" spans="1:11">
      <c r="A27" s="42" t="s">
        <v>30</v>
      </c>
    </row>
    <row r="28" spans="1:11">
      <c r="A28" s="42" t="s">
        <v>28</v>
      </c>
    </row>
    <row r="29" spans="1:11">
      <c r="A29" s="42" t="s">
        <v>29</v>
      </c>
    </row>
  </sheetData>
  <sheetProtection password="C7B9" sheet="1" objects="1" scenarios="1" selectLockedCells="1"/>
  <mergeCells count="7">
    <mergeCell ref="K10:K11"/>
    <mergeCell ref="B8:D8"/>
    <mergeCell ref="A2:G2"/>
    <mergeCell ref="A3:G5"/>
    <mergeCell ref="A10:A11"/>
    <mergeCell ref="B10:D10"/>
    <mergeCell ref="H10:J10"/>
  </mergeCells>
  <pageMargins left="0.25" right="0.25" top="0.75" bottom="0.75" header="0.3" footer="0.3"/>
  <pageSetup scale="62" orientation="landscape" verticalDpi="0" r:id="rId1"/>
  <ignoredErrors>
    <ignoredError sqref="H14:K21 B23:K23 G13:K13 G14:G21" unlockedFormula="1"/>
  </ignoredErrors>
</worksheet>
</file>

<file path=xl/worksheets/sheet2.xml><?xml version="1.0" encoding="utf-8"?>
<worksheet xmlns="http://schemas.openxmlformats.org/spreadsheetml/2006/main" xmlns:r="http://schemas.openxmlformats.org/officeDocument/2006/relationships">
  <dimension ref="A1:K32"/>
  <sheetViews>
    <sheetView view="pageBreakPreview" zoomScale="85" zoomScaleSheetLayoutView="85" workbookViewId="0">
      <selection activeCell="B13" sqref="B13"/>
    </sheetView>
  </sheetViews>
  <sheetFormatPr defaultRowHeight="14.25"/>
  <cols>
    <col min="1" max="1" width="19.42578125" style="1" customWidth="1"/>
    <col min="2" max="4" width="21.5703125" style="2" customWidth="1"/>
    <col min="5" max="5" width="21.5703125" style="2" bestFit="1" customWidth="1"/>
    <col min="6" max="6" width="20" style="2" bestFit="1" customWidth="1"/>
    <col min="7" max="7" width="22.42578125" style="2" customWidth="1"/>
    <col min="8" max="9" width="14.85546875" style="2" bestFit="1" customWidth="1"/>
    <col min="10" max="10" width="16.140625" style="2" bestFit="1" customWidth="1"/>
    <col min="11" max="11" width="18.5703125" style="2" customWidth="1"/>
    <col min="12" max="12" width="12" style="2" customWidth="1"/>
    <col min="13" max="13" width="18.140625" style="2" bestFit="1" customWidth="1"/>
    <col min="14" max="16384" width="9.140625" style="2"/>
  </cols>
  <sheetData>
    <row r="1" spans="1:11" ht="15" thickBot="1"/>
    <row r="2" spans="1:11" ht="18.75" thickBot="1">
      <c r="A2" s="47" t="s">
        <v>21</v>
      </c>
      <c r="B2" s="48"/>
      <c r="C2" s="48"/>
      <c r="D2" s="48"/>
      <c r="E2" s="48"/>
      <c r="F2" s="48"/>
      <c r="G2" s="49"/>
    </row>
    <row r="3" spans="1:11">
      <c r="A3" s="50" t="s">
        <v>20</v>
      </c>
      <c r="B3" s="51"/>
      <c r="C3" s="51"/>
      <c r="D3" s="51"/>
      <c r="E3" s="51"/>
      <c r="F3" s="51"/>
      <c r="G3" s="52"/>
    </row>
    <row r="4" spans="1:11">
      <c r="A4" s="53"/>
      <c r="B4" s="54"/>
      <c r="C4" s="54"/>
      <c r="D4" s="54"/>
      <c r="E4" s="54"/>
      <c r="F4" s="54"/>
      <c r="G4" s="55"/>
    </row>
    <row r="5" spans="1:11" ht="31.5" customHeight="1" thickBot="1">
      <c r="A5" s="56"/>
      <c r="B5" s="57"/>
      <c r="C5" s="57"/>
      <c r="D5" s="57"/>
      <c r="E5" s="57"/>
      <c r="F5" s="57"/>
      <c r="G5" s="58"/>
    </row>
    <row r="6" spans="1:11">
      <c r="A6" s="3"/>
    </row>
    <row r="7" spans="1:11" ht="15" thickBot="1">
      <c r="A7" s="3"/>
    </row>
    <row r="8" spans="1:11" ht="14.25" customHeight="1" thickBot="1">
      <c r="B8" s="65" t="s">
        <v>25</v>
      </c>
      <c r="C8" s="66"/>
      <c r="D8" s="67"/>
      <c r="E8" s="33"/>
      <c r="F8" s="30"/>
      <c r="G8" s="30"/>
    </row>
    <row r="9" spans="1:11">
      <c r="A9" s="2"/>
    </row>
    <row r="10" spans="1:11">
      <c r="A10" s="59" t="s">
        <v>0</v>
      </c>
      <c r="B10" s="61" t="s">
        <v>23</v>
      </c>
      <c r="C10" s="61"/>
      <c r="D10" s="61"/>
      <c r="E10" s="16"/>
      <c r="F10" s="17"/>
      <c r="G10" s="17"/>
      <c r="H10" s="62" t="s">
        <v>22</v>
      </c>
      <c r="I10" s="63"/>
      <c r="J10" s="64"/>
      <c r="K10" s="44" t="s">
        <v>24</v>
      </c>
    </row>
    <row r="11" spans="1:11">
      <c r="A11" s="60"/>
      <c r="B11" s="15" t="s">
        <v>1</v>
      </c>
      <c r="C11" s="15" t="s">
        <v>2</v>
      </c>
      <c r="D11" s="15" t="s">
        <v>3</v>
      </c>
      <c r="E11" s="18" t="s">
        <v>4</v>
      </c>
      <c r="F11" s="18" t="s">
        <v>5</v>
      </c>
      <c r="G11" s="19" t="s">
        <v>6</v>
      </c>
      <c r="H11" s="20" t="s">
        <v>1</v>
      </c>
      <c r="I11" s="20" t="s">
        <v>2</v>
      </c>
      <c r="J11" s="20" t="s">
        <v>3</v>
      </c>
      <c r="K11" s="45"/>
    </row>
    <row r="12" spans="1:11">
      <c r="A12" s="21"/>
      <c r="B12" s="22"/>
      <c r="C12" s="23"/>
      <c r="D12" s="24"/>
      <c r="E12" s="25"/>
      <c r="F12" s="25"/>
      <c r="G12" s="25"/>
      <c r="H12" s="26"/>
      <c r="I12" s="21"/>
      <c r="J12" s="27"/>
      <c r="K12" s="28"/>
    </row>
    <row r="13" spans="1:11">
      <c r="A13" s="43" t="s">
        <v>7</v>
      </c>
      <c r="B13" s="6">
        <v>0</v>
      </c>
      <c r="C13" s="5">
        <v>0</v>
      </c>
      <c r="D13" s="7">
        <v>0</v>
      </c>
      <c r="E13" s="13">
        <v>43240</v>
      </c>
      <c r="F13" s="13">
        <v>43272</v>
      </c>
      <c r="G13" s="34">
        <f>IF(F13-E13&gt;0,F13-E13,0)</f>
        <v>32</v>
      </c>
      <c r="H13" s="32">
        <f>ROUND((B13*0.18*$G13/365),)</f>
        <v>0</v>
      </c>
      <c r="I13" s="32">
        <f t="shared" ref="I13:J13" si="0">ROUND((C13*0.18*$G13/365),)</f>
        <v>0</v>
      </c>
      <c r="J13" s="32">
        <f t="shared" si="0"/>
        <v>0</v>
      </c>
      <c r="K13" s="35">
        <f>H13+I13+J13</f>
        <v>0</v>
      </c>
    </row>
    <row r="14" spans="1:11">
      <c r="A14" s="43" t="s">
        <v>8</v>
      </c>
      <c r="B14" s="6">
        <v>0</v>
      </c>
      <c r="C14" s="5">
        <v>0</v>
      </c>
      <c r="D14" s="7">
        <v>0</v>
      </c>
      <c r="E14" s="13">
        <v>43271</v>
      </c>
      <c r="F14" s="13">
        <v>0</v>
      </c>
      <c r="G14" s="34">
        <f t="shared" ref="G14:G24" si="1">IF(F14-E14&gt;0,F14-E14,0)</f>
        <v>0</v>
      </c>
      <c r="H14" s="32">
        <f t="shared" ref="H14:H24" si="2">ROUND((B14*0.18*$G14/365),)</f>
        <v>0</v>
      </c>
      <c r="I14" s="32">
        <f t="shared" ref="I14:I24" si="3">ROUND((C14*0.18*$G14/365),)</f>
        <v>0</v>
      </c>
      <c r="J14" s="32">
        <f t="shared" ref="J14:J24" si="4">ROUND((D14*0.18*$G14/365),)</f>
        <v>0</v>
      </c>
      <c r="K14" s="35">
        <f t="shared" ref="K14:K24" si="5">H14+I14+J14</f>
        <v>0</v>
      </c>
    </row>
    <row r="15" spans="1:11">
      <c r="A15" s="43" t="s">
        <v>9</v>
      </c>
      <c r="B15" s="6">
        <v>0</v>
      </c>
      <c r="C15" s="5">
        <v>0</v>
      </c>
      <c r="D15" s="7">
        <v>0</v>
      </c>
      <c r="E15" s="13">
        <v>43301</v>
      </c>
      <c r="F15" s="13">
        <v>0</v>
      </c>
      <c r="G15" s="34">
        <f t="shared" si="1"/>
        <v>0</v>
      </c>
      <c r="H15" s="32">
        <f t="shared" si="2"/>
        <v>0</v>
      </c>
      <c r="I15" s="32">
        <f t="shared" si="3"/>
        <v>0</v>
      </c>
      <c r="J15" s="32">
        <f t="shared" si="4"/>
        <v>0</v>
      </c>
      <c r="K15" s="35">
        <f t="shared" si="5"/>
        <v>0</v>
      </c>
    </row>
    <row r="16" spans="1:11">
      <c r="A16" s="43" t="s">
        <v>10</v>
      </c>
      <c r="B16" s="6">
        <v>0</v>
      </c>
      <c r="C16" s="5">
        <v>0</v>
      </c>
      <c r="D16" s="7">
        <v>0</v>
      </c>
      <c r="E16" s="13">
        <v>43336</v>
      </c>
      <c r="F16" s="13">
        <v>0</v>
      </c>
      <c r="G16" s="34">
        <f t="shared" si="1"/>
        <v>0</v>
      </c>
      <c r="H16" s="32">
        <f t="shared" si="2"/>
        <v>0</v>
      </c>
      <c r="I16" s="32">
        <f t="shared" si="3"/>
        <v>0</v>
      </c>
      <c r="J16" s="32">
        <f t="shared" si="4"/>
        <v>0</v>
      </c>
      <c r="K16" s="35">
        <f t="shared" si="5"/>
        <v>0</v>
      </c>
    </row>
    <row r="17" spans="1:11">
      <c r="A17" s="43" t="s">
        <v>11</v>
      </c>
      <c r="B17" s="6">
        <v>0</v>
      </c>
      <c r="C17" s="5">
        <v>0</v>
      </c>
      <c r="D17" s="7">
        <v>0</v>
      </c>
      <c r="E17" s="13">
        <v>43363</v>
      </c>
      <c r="F17" s="13">
        <v>0</v>
      </c>
      <c r="G17" s="34">
        <f t="shared" si="1"/>
        <v>0</v>
      </c>
      <c r="H17" s="32">
        <f t="shared" si="2"/>
        <v>0</v>
      </c>
      <c r="I17" s="32">
        <f t="shared" si="3"/>
        <v>0</v>
      </c>
      <c r="J17" s="32">
        <f t="shared" si="4"/>
        <v>0</v>
      </c>
      <c r="K17" s="35">
        <f t="shared" si="5"/>
        <v>0</v>
      </c>
    </row>
    <row r="18" spans="1:11">
      <c r="A18" s="43" t="s">
        <v>12</v>
      </c>
      <c r="B18" s="6">
        <v>0</v>
      </c>
      <c r="C18" s="5">
        <v>0</v>
      </c>
      <c r="D18" s="7">
        <v>0</v>
      </c>
      <c r="E18" s="13">
        <v>43393</v>
      </c>
      <c r="F18" s="13">
        <v>0</v>
      </c>
      <c r="G18" s="34">
        <f t="shared" si="1"/>
        <v>0</v>
      </c>
      <c r="H18" s="32">
        <f t="shared" si="2"/>
        <v>0</v>
      </c>
      <c r="I18" s="32">
        <f t="shared" si="3"/>
        <v>0</v>
      </c>
      <c r="J18" s="32">
        <f t="shared" si="4"/>
        <v>0</v>
      </c>
      <c r="K18" s="35">
        <f t="shared" si="5"/>
        <v>0</v>
      </c>
    </row>
    <row r="19" spans="1:11">
      <c r="A19" s="43" t="s">
        <v>13</v>
      </c>
      <c r="B19" s="6">
        <v>0</v>
      </c>
      <c r="C19" s="5">
        <v>0</v>
      </c>
      <c r="D19" s="7">
        <v>0</v>
      </c>
      <c r="E19" s="13">
        <v>43424</v>
      </c>
      <c r="F19" s="13">
        <v>0</v>
      </c>
      <c r="G19" s="34">
        <f t="shared" si="1"/>
        <v>0</v>
      </c>
      <c r="H19" s="32">
        <f t="shared" si="2"/>
        <v>0</v>
      </c>
      <c r="I19" s="32">
        <f t="shared" si="3"/>
        <v>0</v>
      </c>
      <c r="J19" s="32">
        <f t="shared" si="4"/>
        <v>0</v>
      </c>
      <c r="K19" s="35">
        <f t="shared" si="5"/>
        <v>0</v>
      </c>
    </row>
    <row r="20" spans="1:11">
      <c r="A20" s="43" t="s">
        <v>14</v>
      </c>
      <c r="B20" s="6">
        <v>0</v>
      </c>
      <c r="C20" s="5">
        <v>0</v>
      </c>
      <c r="D20" s="7">
        <v>0</v>
      </c>
      <c r="E20" s="13">
        <v>43454</v>
      </c>
      <c r="F20" s="13">
        <v>0</v>
      </c>
      <c r="G20" s="34">
        <f t="shared" si="1"/>
        <v>0</v>
      </c>
      <c r="H20" s="32">
        <f t="shared" si="2"/>
        <v>0</v>
      </c>
      <c r="I20" s="32">
        <f t="shared" si="3"/>
        <v>0</v>
      </c>
      <c r="J20" s="32">
        <f t="shared" si="4"/>
        <v>0</v>
      </c>
      <c r="K20" s="35">
        <f t="shared" si="5"/>
        <v>0</v>
      </c>
    </row>
    <row r="21" spans="1:11">
      <c r="A21" s="43" t="s">
        <v>15</v>
      </c>
      <c r="B21" s="6">
        <v>0</v>
      </c>
      <c r="C21" s="5">
        <v>0</v>
      </c>
      <c r="D21" s="7">
        <v>0</v>
      </c>
      <c r="E21" s="13">
        <v>43485</v>
      </c>
      <c r="F21" s="13">
        <v>0</v>
      </c>
      <c r="G21" s="34">
        <f t="shared" si="1"/>
        <v>0</v>
      </c>
      <c r="H21" s="32">
        <f t="shared" si="2"/>
        <v>0</v>
      </c>
      <c r="I21" s="32">
        <f t="shared" si="3"/>
        <v>0</v>
      </c>
      <c r="J21" s="32">
        <f t="shared" si="4"/>
        <v>0</v>
      </c>
      <c r="K21" s="35">
        <f t="shared" si="5"/>
        <v>0</v>
      </c>
    </row>
    <row r="22" spans="1:11">
      <c r="A22" s="43" t="s">
        <v>16</v>
      </c>
      <c r="B22" s="6">
        <v>0</v>
      </c>
      <c r="C22" s="5">
        <v>0</v>
      </c>
      <c r="D22" s="7">
        <v>0</v>
      </c>
      <c r="E22" s="13">
        <v>43516</v>
      </c>
      <c r="F22" s="13">
        <v>0</v>
      </c>
      <c r="G22" s="34">
        <f t="shared" si="1"/>
        <v>0</v>
      </c>
      <c r="H22" s="32">
        <f t="shared" si="2"/>
        <v>0</v>
      </c>
      <c r="I22" s="32">
        <f t="shared" si="3"/>
        <v>0</v>
      </c>
      <c r="J22" s="32">
        <f t="shared" si="4"/>
        <v>0</v>
      </c>
      <c r="K22" s="35">
        <f t="shared" si="5"/>
        <v>0</v>
      </c>
    </row>
    <row r="23" spans="1:11">
      <c r="A23" s="43" t="s">
        <v>17</v>
      </c>
      <c r="B23" s="6">
        <v>0</v>
      </c>
      <c r="C23" s="5">
        <v>0</v>
      </c>
      <c r="D23" s="7">
        <v>0</v>
      </c>
      <c r="E23" s="13">
        <v>43544</v>
      </c>
      <c r="F23" s="13">
        <v>0</v>
      </c>
      <c r="G23" s="34">
        <f t="shared" si="1"/>
        <v>0</v>
      </c>
      <c r="H23" s="32">
        <f t="shared" si="2"/>
        <v>0</v>
      </c>
      <c r="I23" s="32">
        <f t="shared" si="3"/>
        <v>0</v>
      </c>
      <c r="J23" s="32">
        <f t="shared" si="4"/>
        <v>0</v>
      </c>
      <c r="K23" s="35">
        <f t="shared" si="5"/>
        <v>0</v>
      </c>
    </row>
    <row r="24" spans="1:11">
      <c r="A24" s="43" t="s">
        <v>18</v>
      </c>
      <c r="B24" s="8">
        <v>0</v>
      </c>
      <c r="C24" s="5">
        <v>0</v>
      </c>
      <c r="D24" s="9">
        <v>0</v>
      </c>
      <c r="E24" s="14">
        <v>43575</v>
      </c>
      <c r="F24" s="14">
        <v>0</v>
      </c>
      <c r="G24" s="34">
        <f t="shared" si="1"/>
        <v>0</v>
      </c>
      <c r="H24" s="32">
        <f t="shared" si="2"/>
        <v>0</v>
      </c>
      <c r="I24" s="32">
        <f t="shared" si="3"/>
        <v>0</v>
      </c>
      <c r="J24" s="32">
        <f t="shared" si="4"/>
        <v>0</v>
      </c>
      <c r="K24" s="35">
        <f t="shared" si="5"/>
        <v>0</v>
      </c>
    </row>
    <row r="25" spans="1:11">
      <c r="A25" s="21"/>
      <c r="B25" s="29"/>
      <c r="C25" s="29"/>
      <c r="D25" s="29"/>
      <c r="E25" s="21"/>
      <c r="F25" s="21"/>
      <c r="G25" s="36"/>
      <c r="H25" s="36"/>
      <c r="I25" s="36"/>
      <c r="J25" s="37"/>
      <c r="K25" s="37"/>
    </row>
    <row r="26" spans="1:11">
      <c r="A26" s="10" t="s">
        <v>19</v>
      </c>
      <c r="B26" s="41">
        <f>SUM(B13:B24)</f>
        <v>0</v>
      </c>
      <c r="C26" s="41">
        <f t="shared" ref="C26" si="6">SUM(C13:C24)</f>
        <v>0</v>
      </c>
      <c r="D26" s="41">
        <f>SUM(D13:D24)</f>
        <v>0</v>
      </c>
      <c r="E26" s="11"/>
      <c r="F26" s="12"/>
      <c r="G26" s="38"/>
      <c r="H26" s="39">
        <f t="shared" ref="H26:K26" si="7">SUM(H13:H24)</f>
        <v>0</v>
      </c>
      <c r="I26" s="39">
        <f t="shared" si="7"/>
        <v>0</v>
      </c>
      <c r="J26" s="40">
        <f t="shared" si="7"/>
        <v>0</v>
      </c>
      <c r="K26" s="40">
        <f t="shared" si="7"/>
        <v>0</v>
      </c>
    </row>
    <row r="27" spans="1:11">
      <c r="A27" s="2"/>
      <c r="C27" s="4"/>
      <c r="D27" s="4"/>
      <c r="E27" s="4"/>
      <c r="F27" s="4"/>
      <c r="G27" s="4"/>
      <c r="H27" s="4"/>
      <c r="I27" s="4"/>
      <c r="J27" s="4"/>
    </row>
    <row r="29" spans="1:11">
      <c r="A29" s="42" t="s">
        <v>27</v>
      </c>
    </row>
    <row r="30" spans="1:11">
      <c r="A30" s="42" t="s">
        <v>30</v>
      </c>
    </row>
    <row r="31" spans="1:11">
      <c r="A31" s="42" t="s">
        <v>31</v>
      </c>
    </row>
    <row r="32" spans="1:11">
      <c r="A32" s="42" t="s">
        <v>29</v>
      </c>
    </row>
  </sheetData>
  <sheetProtection password="C7B9" sheet="1" objects="1" scenarios="1" selectLockedCells="1"/>
  <mergeCells count="7">
    <mergeCell ref="A3:G5"/>
    <mergeCell ref="K10:K11"/>
    <mergeCell ref="A2:G2"/>
    <mergeCell ref="A10:A11"/>
    <mergeCell ref="B10:D10"/>
    <mergeCell ref="H10:J10"/>
    <mergeCell ref="B8:D8"/>
  </mergeCells>
  <pageMargins left="0.25" right="0.25" top="0.75" bottom="0.75" header="0.3" footer="0.3"/>
  <pageSetup scale="62" orientation="landscape" verticalDpi="0" r:id="rId1"/>
  <ignoredErrors>
    <ignoredError sqref="B26:D26 H26:J26 D27:F27 K26 K13 H14:K25 H13:J13 G13:G24"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2017-18</vt:lpstr>
      <vt:lpstr>2018-19</vt:lpstr>
      <vt:lpstr>'2017-18'!Print_Area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SSQ CO</dc:creator>
  <cp:lastModifiedBy>SSQ CO</cp:lastModifiedBy>
  <cp:lastPrinted>2020-03-18T09:45:17Z</cp:lastPrinted>
  <dcterms:created xsi:type="dcterms:W3CDTF">2020-03-17T08:16:23Z</dcterms:created>
  <dcterms:modified xsi:type="dcterms:W3CDTF">2020-03-18T09:46:55Z</dcterms:modified>
</cp:coreProperties>
</file>